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535" windowHeight="7665" tabRatio="773" activeTab="0"/>
  </bookViews>
  <sheets>
    <sheet name="Requirements" sheetId="1" r:id="rId1"/>
    <sheet name="Group Mapping" sheetId="2" r:id="rId2"/>
    <sheet name="Lists" sheetId="3" r:id="rId3"/>
  </sheets>
  <definedNames>
    <definedName name="basicDataTypeList">'Lists'!$A$43:$A$48</definedName>
    <definedName name="cbiInfoList">'Lists'!$A$73:$A$74</definedName>
    <definedName name="cmplPrgmList">'Lists'!$A$29:$A$33</definedName>
    <definedName name="collectionPointList">'Lists'!$A$51:$A$53</definedName>
    <definedName name="collectionTypeList">'Lists'!$A$61:$A$64</definedName>
    <definedName name="compPrgmList">'Lists'!$A$27:$A$35</definedName>
    <definedName name="datasetList">'Lists'!#REF!</definedName>
    <definedName name="displayPointList">'Lists'!$A$67:$A$70</definedName>
    <definedName name="groupContentList">'Group Mapping'!$E$4:$E$103</definedName>
    <definedName name="groupNumberList">'Group Mapping'!$A$4:$A$103</definedName>
    <definedName name="industryList">'Lists'!$A$4:$A$24</definedName>
    <definedName name="infoSubcategoryList">'Group Mapping'!$D:$D</definedName>
    <definedName name="infoSubList">'Group Mapping'!$A:$A</definedName>
    <definedName name="moduleList">'Lists'!#REF!</definedName>
    <definedName name="originatorList">'Lists'!$A$56:$A$58</definedName>
    <definedName name="_xlnm.Print_Titles" localSheetId="0">'Requirements'!$3:$3</definedName>
    <definedName name="requiredList">'Lists'!$A$38:$A$40</definedName>
  </definedNames>
  <calcPr fullCalcOnLoad="1"/>
</workbook>
</file>

<file path=xl/sharedStrings.xml><?xml version="1.0" encoding="utf-8"?>
<sst xmlns="http://schemas.openxmlformats.org/spreadsheetml/2006/main" count="2161" uniqueCount="687">
  <si>
    <t>Information Category</t>
  </si>
  <si>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</si>
  <si>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</si>
  <si>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</si>
  <si>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</si>
  <si>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</si>
  <si>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</si>
  <si>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</si>
  <si>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</si>
  <si>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</si>
  <si>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</si>
  <si>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</si>
  <si>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</si>
  <si>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</si>
  <si>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Industry</t>
  </si>
  <si>
    <t>Comments</t>
  </si>
  <si>
    <t>EPA</t>
  </si>
  <si>
    <t>Applicable Business Rules</t>
  </si>
  <si>
    <t>Regulation Citation(s)</t>
  </si>
  <si>
    <t>Locomotive</t>
  </si>
  <si>
    <t>Compliance Program</t>
  </si>
  <si>
    <t>Certification</t>
  </si>
  <si>
    <t>Confirmatory Test</t>
  </si>
  <si>
    <t>Fuel Economy</t>
  </si>
  <si>
    <t>Basic Data Type</t>
  </si>
  <si>
    <t>Notes/Questions</t>
  </si>
  <si>
    <t>Snowmobile</t>
  </si>
  <si>
    <t>Alphanumeric</t>
  </si>
  <si>
    <t>Common Services</t>
  </si>
  <si>
    <t>Source Dataset</t>
  </si>
  <si>
    <t>Display Point</t>
  </si>
  <si>
    <t>Data Element Name</t>
  </si>
  <si>
    <t>All Terrain Vehicle</t>
  </si>
  <si>
    <t>Off-highway Motorcycle</t>
  </si>
  <si>
    <t>Evaporative Component &amp; Equipment/Vessels</t>
  </si>
  <si>
    <t>Nonroad Compression-Ignition</t>
  </si>
  <si>
    <t>Large Spark-Ignition</t>
  </si>
  <si>
    <t>Marine Spark-Ignition</t>
  </si>
  <si>
    <t>Small Spark-Ignition</t>
  </si>
  <si>
    <t>Highway Motorcycle</t>
  </si>
  <si>
    <t>Heavy-Duty Highway Compression-Ignition</t>
  </si>
  <si>
    <t>Heavy-Duty Highway Evaporative</t>
  </si>
  <si>
    <t>Heavy-Duty Highway Spark-Ignition</t>
  </si>
  <si>
    <t>Heavy-Duty Highway Tractors &amp; Vocational Vehicles</t>
  </si>
  <si>
    <t>ICI: Light-Duty</t>
  </si>
  <si>
    <t>Light-Duty Vehicle &amp; Truck</t>
  </si>
  <si>
    <t>Alternative Fuel Converter (LDV/LDT/HDV Chassis Certified)</t>
  </si>
  <si>
    <t>Aircraft</t>
  </si>
  <si>
    <t>Complete Heavy-Duty Highway Vehiclde</t>
  </si>
  <si>
    <t>Information Sub-Category</t>
  </si>
  <si>
    <t>Obsolete Verify Data Element Number</t>
  </si>
  <si>
    <t>Official Verify Data Element Number</t>
  </si>
  <si>
    <t>Data Element Description</t>
  </si>
  <si>
    <t>Data Element XML Tag</t>
  </si>
  <si>
    <t>Data Element Required</t>
  </si>
  <si>
    <t>Data Element Multiplicity</t>
  </si>
  <si>
    <t>INDUSTRY LIST</t>
  </si>
  <si>
    <t>COMPLIANCE PROGRAM LIST</t>
  </si>
  <si>
    <t>Greenhouse Gas</t>
  </si>
  <si>
    <t>In-Use</t>
  </si>
  <si>
    <t>REQUIRED LIST</t>
  </si>
  <si>
    <t>Cond</t>
  </si>
  <si>
    <t>True</t>
  </si>
  <si>
    <t>False</t>
  </si>
  <si>
    <t>BASIC DATA TYPE LIST</t>
  </si>
  <si>
    <t>Date</t>
  </si>
  <si>
    <t>Decimal</t>
  </si>
  <si>
    <t>Enumeration</t>
  </si>
  <si>
    <t>Indicator</t>
  </si>
  <si>
    <t>Integer</t>
  </si>
  <si>
    <t>Back-end</t>
  </si>
  <si>
    <t>Front-end</t>
  </si>
  <si>
    <t>System-only</t>
  </si>
  <si>
    <t>Manufacturer</t>
  </si>
  <si>
    <t>Verify</t>
  </si>
  <si>
    <t>XML</t>
  </si>
  <si>
    <t>CSV</t>
  </si>
  <si>
    <t>Pre-existing Data</t>
  </si>
  <si>
    <t>Verify-assigned</t>
  </si>
  <si>
    <t>Back-end Only</t>
  </si>
  <si>
    <t>Front-end Only</t>
  </si>
  <si>
    <t>Both</t>
  </si>
  <si>
    <t>Not Displayed</t>
  </si>
  <si>
    <t>COLLECTION POINT LIST</t>
  </si>
  <si>
    <t>ORIGINATOR LIST</t>
  </si>
  <si>
    <t>COLLECTION TYPE LIST</t>
  </si>
  <si>
    <t>DISPLAY POINT LIST</t>
  </si>
  <si>
    <t>Global Data Dictionary
Data Element Number
(for internal purposes)</t>
  </si>
  <si>
    <t>Averaging, Banking, and Trading</t>
  </si>
  <si>
    <t>Production Line Testing</t>
  </si>
  <si>
    <t>Transition Provisions for Equipment Manufacturers</t>
  </si>
  <si>
    <t>CBI Information</t>
  </si>
  <si>
    <t>All</t>
  </si>
  <si>
    <t>CBI INFORMATION</t>
  </si>
  <si>
    <t>Official Verify Group Number</t>
  </si>
  <si>
    <t>Information Sub-Category Required</t>
  </si>
  <si>
    <t>Information Sub-Category Multiplicity</t>
  </si>
  <si>
    <t>Information Sub-Category XML Tag</t>
  </si>
  <si>
    <t>Group Content</t>
  </si>
  <si>
    <t>Screen Mapping</t>
  </si>
  <si>
    <t>Example Value</t>
  </si>
  <si>
    <t>Engine Family</t>
  </si>
  <si>
    <t>Intended Engine Application</t>
  </si>
  <si>
    <t>Averaging Set</t>
  </si>
  <si>
    <t>U.S.-directed production volume</t>
  </si>
  <si>
    <t>Standard Type</t>
  </si>
  <si>
    <t>Alternate Standard Approval Code</t>
  </si>
  <si>
    <t>IT Approval Code</t>
  </si>
  <si>
    <t>IT Improvement Factor</t>
  </si>
  <si>
    <t>IT Separate Credit Amount</t>
  </si>
  <si>
    <t>Manufacturer Comments</t>
  </si>
  <si>
    <t>Enter the applicable 12-character engine family name</t>
  </si>
  <si>
    <t>Select the appropriate averaging set from the dropdown list: 
CI - LHDE (Cl 2b-5) - Compression-ignition light heavy-duty engines for vehicles with a GVWR above 8,500 pounds but at or below 19,500 pounds
CI - MHDE (Cl 6-7) - Compression-ignition light heavy-duty engines for vehicles with a GVWR above 19,500 but at or below 33,000 pounds
CI - HHDE (Cl 8) - Compression-ignition light heavy-duty engines for vehicles with a GVWR above 33,000 pounds
SI HDE - in Class 2b to 8 vehicles with a GVWR above 8,500 pounds</t>
  </si>
  <si>
    <t>Enter the Agency provided Innovative Technology Approval Code for this Vehicle Family, if applicable.</t>
  </si>
  <si>
    <t>§1036.230(b)</t>
  </si>
  <si>
    <t>§1036.108(a)(1)</t>
  </si>
  <si>
    <t>§1036.740
§535.4</t>
  </si>
  <si>
    <t>§1036.108(a)(1)
§1036.150(e) 
§1036.620
§535.5(d)</t>
  </si>
  <si>
    <t>§1036.620</t>
  </si>
  <si>
    <t>§1036.108(b)</t>
  </si>
  <si>
    <t>§1036.108(c)
§1036.150
§1036.705</t>
  </si>
  <si>
    <t>§1036.108(c)
§1036.705</t>
  </si>
  <si>
    <t>§1036.610(b)(1)</t>
  </si>
  <si>
    <t>§1036.610(b)(2)</t>
  </si>
  <si>
    <t>Heavy-Duty Highway Engine</t>
  </si>
  <si>
    <t>ABT Submission</t>
  </si>
  <si>
    <t>Heavy-Duty Highway Engine Information</t>
  </si>
  <si>
    <t>Heavy-Duty Highway Engine Family Information</t>
  </si>
  <si>
    <t>0:1</t>
  </si>
  <si>
    <t>1:N</t>
  </si>
  <si>
    <t>Heavy-Duty Highway Vehicle Informaiton</t>
  </si>
  <si>
    <t>Heavy-Duty Highway Vehicle Family Informaiton</t>
  </si>
  <si>
    <t>HDH-GRP-1</t>
  </si>
  <si>
    <t>HDH-GRP-2</t>
  </si>
  <si>
    <t>HDH-GRP-3</t>
  </si>
  <si>
    <t>HDH-GRP-4</t>
  </si>
  <si>
    <t>Engine Type</t>
  </si>
  <si>
    <t xml:space="preserve">Useful Life (UL)
(miles) </t>
  </si>
  <si>
    <t>Test Cycle</t>
  </si>
  <si>
    <t>The CO2 Emission Standard is determined based on Averaging Set and the Standard Type being used (identified above) and the Intended Engine Application (identified above).
If an alternate standard applies, it should have been entered by the manufacturer in the appropriate field.  If an alternate standard was entered,  the value displayed in this field would not be reflected in the final credit calculation.</t>
  </si>
  <si>
    <t>CO2 Conventional Credits (Mg)</t>
  </si>
  <si>
    <t>CO2 Advanced Technology Credits (Mg)</t>
  </si>
  <si>
    <t>AT Emission credits (Mg) = (Std−FCL) x (CF) x (Volume) x (UL) x (10^−6 ) x (1.5)</t>
  </si>
  <si>
    <t>CO2 Innovative Technology Credits (Mg)</t>
  </si>
  <si>
    <t>N20 Credits (Mg)</t>
  </si>
  <si>
    <t>CH4 Credits (Mg)</t>
  </si>
  <si>
    <t>Vehicle Family</t>
  </si>
  <si>
    <t>Enter the applicable 12-character vehicle family name</t>
  </si>
  <si>
    <t>Vehicle Classification</t>
  </si>
  <si>
    <t>Are you certifying to a higher service class?</t>
  </si>
  <si>
    <t>Does family have Advanced Technology (AT)?</t>
  </si>
  <si>
    <t>AT CO2 Emission Rate A (g CO2/ton mile)</t>
  </si>
  <si>
    <t>AT CO2 Emission Rate B (g CO2/ton mile)</t>
  </si>
  <si>
    <t>Does family have an approved Innovative Technology (IT)?</t>
  </si>
  <si>
    <t>IT approval code</t>
  </si>
  <si>
    <t>§1037.230</t>
  </si>
  <si>
    <t>§1037.610
§535.7(e)(2)</t>
  </si>
  <si>
    <t>§1037.610(b)(1)</t>
  </si>
  <si>
    <t>§1037.610(b)(2)</t>
  </si>
  <si>
    <t>§1036.705(b)
§535.7(d)(11)</t>
  </si>
  <si>
    <t>§1036.108(a)</t>
  </si>
  <si>
    <t>§535.5(d)</t>
  </si>
  <si>
    <t>§535.6(c)(4)</t>
  </si>
  <si>
    <t xml:space="preserve">§1036.610(b)(1)
</t>
  </si>
  <si>
    <t>§1036.705(b)</t>
  </si>
  <si>
    <t xml:space="preserve">§1036.615 </t>
  </si>
  <si>
    <t>§1036.610</t>
  </si>
  <si>
    <t xml:space="preserve">§1036.705(d)
§1036.150(i) </t>
  </si>
  <si>
    <t>§1036.705(d)</t>
  </si>
  <si>
    <t>§535.7(d)(11)</t>
  </si>
  <si>
    <t>§535.7(e)(1)</t>
  </si>
  <si>
    <t>§535.7(e)(2)</t>
  </si>
  <si>
    <t>Averaging Set is determined based upon the Vehicle Classification selection. Averaging Sets for HDV are listed in §1037.105 and §1037.106.</t>
  </si>
  <si>
    <t>Useful Life (UL) (miles)</t>
  </si>
  <si>
    <t>CO2 Emission Standard (g CO2/ton-mile)</t>
  </si>
  <si>
    <t>IT Improved Emission Rate (g CO2/ton-mile)</t>
  </si>
  <si>
    <t>IT Improved Fuel Consumption (gal/1000 ton-mile)</t>
  </si>
  <si>
    <t>§1037.105 
§1037.106 
§1037.740(a)
§535.4</t>
  </si>
  <si>
    <t>§535.5</t>
  </si>
  <si>
    <t>§1037.610</t>
  </si>
  <si>
    <t>§1037.705(b)(1)</t>
  </si>
  <si>
    <t>CI - LHDE (Cl 2b-5)
CI - MHDE (Cl 6-7) 
CI - HHDE (Cl 8) 
SI - HDE</t>
  </si>
  <si>
    <t>Vocational LHD (Class 2b-5)
Vocational MHD (Class 6-7)
Vocational HHD (Class 8)
Class 7 Tractor Day Cab Low Roof
Class 7 Tractor Day Cab Mid Roof
Class 7 Tractor Day Cab High Roof
Class 8 Tractor Day Cab Low Roof
Class 8 Tractor Day Cab Mid Roof
Class 8 Tractor Day Cab High Roof
Class 8 Tractor Sleeper Cab Low Roof
Class 8 Tractor Sleeper Cab Mid Roof
Class 8 Tractor Sleeper Cab High Roof
Vocational Tractor MHD
Vocational Tractor HHD</t>
  </si>
  <si>
    <t>Yes
No</t>
  </si>
  <si>
    <t>LHDV (Cl 2b-5)
MHDV (Cl 6-7)
HHDV (Cl 8)</t>
  </si>
  <si>
    <t>110,000
185,000
435,000</t>
  </si>
  <si>
    <t>AT Fuel Consumption A (gal/1000 ton mile)</t>
  </si>
  <si>
    <t>AT Fuel Consumption B (gal/1000 ton mile)</t>
  </si>
  <si>
    <t>If the Sub-Family has advanced technology, enter the fuel consumption as measured under §535.7(e)(1) for the vehicle without the advanced technology.</t>
  </si>
  <si>
    <t>If the Sub-Family has advanced technology, enter the emission rate as measured under §1037.615(b)(1) for the vehicle with the advanced technology.</t>
  </si>
  <si>
    <t>The CO2 Emission Standard is determined based on Vehicle Classification Selection.  Emission Standards are listed under §1037.105 and §1037.106.</t>
  </si>
  <si>
    <t>The Fuel Consumption Standard is determined based on Vehicle Classification selection. Fuel Consumption Standards are listed under §535.5.</t>
  </si>
  <si>
    <t>If the vehicle Sub-Family has AT, the Improvement Factor is calculated per §1037.615(b)(2)(i) as Improvement Factor = [(Emission Rate A)-(Emission Rate B)]/(Emission Rate A).  This value is rounded to four decimal places</t>
  </si>
  <si>
    <t>CO2 Total Credit (Mg)</t>
  </si>
  <si>
    <t>CO2 Total Credit (Mg) = CO2 Conventional Credit (Mg) + CO2 AT Credit (Mg) + CO2 IT Credit (Mg)</t>
  </si>
  <si>
    <t>FC Total Credit (Gallons)</t>
  </si>
  <si>
    <t>FC Total Credit (Gallons) = FC Conventional Credit (Gallons) + FC AT Credit (Gallons) + FC IT Credit (Gallons)</t>
  </si>
  <si>
    <t>Sub-Family Identifier</t>
  </si>
  <si>
    <t xml:space="preserve">Indicate if this vehicle is being certified to the standard, useful life and payload of a higher service class. If a vehicle is being certified to a higher service class it cannot generate credit, though it may generate a credit deficit. The appropriate Vehicle Classification entry is that which represents the higher service class. This is not applicable if the Vehicle Classification selected is Vocational LHD (Class 2b-5). </t>
  </si>
  <si>
    <t xml:space="preserve">Enter the approved Innovative Technology Improvement Factor for each Sub-Family rounded to four decimal places. </t>
  </si>
  <si>
    <t>Enter the approved Innovative Technology Separate Credit amount for each Sub-Family (g CO2/ton-mile). Value should include one decimal place.</t>
  </si>
  <si>
    <t>Advanced Technology (AT) Benefit  (g CO2/ton-mile)</t>
  </si>
  <si>
    <t>Advanced Technology (AT) Improvement Factor (g CO2/ton-mile)</t>
  </si>
  <si>
    <t>Advanced Technology (AT) Improvement Factor (gal/1000 ton-mile)</t>
  </si>
  <si>
    <t>Advanced Technology (AT) Benefit (gal/1000 ton-mile)</t>
  </si>
  <si>
    <t>If the vehicle Sub-Family has AT, the Improvement Factor is calculated per §535.7(e)(1)(i)(3) as Improvement Factor = (Fuel Consumption A − Fuel Consumption B)/(Fuel Consumption A).  This value is rounded to four decimal places</t>
  </si>
  <si>
    <t>If the vehicle Sub-Family has IT using the IT Improvement Factor method, then an Improved Fuel Consumption is determined by multiplying the approved IT Improvement Factor by the Sub-Family FEL (gal/1000 ton-mile)</t>
  </si>
  <si>
    <t>FC Conventional Credit (Gallons)</t>
  </si>
  <si>
    <t>FC AT Credit = (AT Benefit (gal/1000 ton-mile)) x (Payload Tons) × (Volume) × (UL) × (10^−3 ) x (1.5)
Where Benefit  = GEM Fuel Consumption Result Result B * AT Improvement Factor
AT Improvement Factor = [(Fuel Consumption A) - (Fuel Consumption B)]/(Fuel Consumption A)
The 1.5 multiplier for Advanced Technologies is included in this equation.</t>
  </si>
  <si>
    <t>FC AT Credit (Gallons)</t>
  </si>
  <si>
    <t>FC IT Credit (Gallons)</t>
  </si>
  <si>
    <t xml:space="preserve">This represents the average work performed by engines (weighted by production volume) in the family over the mileage represented by operation over the duty cycle.  This value should be entered with three places to the right of the decimal.   </t>
  </si>
  <si>
    <t xml:space="preserve">If applicable, enter the alternate standard the engine Sub-Family is certified to. An alternate standard can be used if the manufacturer is certifying to the provision in 1036.620 for CI engines for MY 2014-MY2016. Manufacturers may NOT certify engines to the alternate standards under 1036.620 if there are banked credits within the averaging set.
</t>
  </si>
  <si>
    <t>Enter the Agency provided Innovative Technology Approval Code for this Engine Family, if applicable.</t>
  </si>
  <si>
    <t>Provide the IT separate credit amount as approved by EPA and NHTSA for the IT utilized by this engine Sub-Family, if applicable. Value should be one decmial place.</t>
  </si>
  <si>
    <t>Provide any comments about this engine Sub-Family that may be relevant to credit calculations.</t>
  </si>
  <si>
    <t>IT FC Separate Credit Amount</t>
  </si>
  <si>
    <t xml:space="preserve"> If the Improvement Factor approach for IT is approved, an IT improved FCL for CO2 is calculated per §1036.610(b)(1) by multiplying the conventional FCL by the IT Improvement Factor.</t>
  </si>
  <si>
    <t>If the Improvement Factor approach for IT is approved, an improved FCL for fuel efficiency needs to be calculated. This field multiplies the fuel consumption as converted from CO2 emissions by the improvement factor.</t>
  </si>
  <si>
    <t>IT Credits CO2 g/ton-mile</t>
  </si>
  <si>
    <t>FC Conventional Credits (Gallons)</t>
  </si>
  <si>
    <t>Payload Tons</t>
  </si>
  <si>
    <t>IT Separate Credit (gal/1000 ton mile)</t>
  </si>
  <si>
    <t>Enter the applicable Sub-Family identifier.  Sub-Families may or may not include multiple configurations and must be listed on a separate line item if they are associated with a unique FEL.</t>
  </si>
  <si>
    <t>Select the applicable vehicle classification from drop-down menu.  The vehicle classification is comprised of regulatory subcategories and vocational tractors. Regulatory subcategories are defined in §535.4 and §1037.801.  The requirements for certifying as vocational tractors are shown in §1037.630.
LHD Vocational Vehicles being certified to the requirements of 1037.104 should not be included in this template.</t>
  </si>
  <si>
    <t>Enter the  U.S.-directed production volume of the vehicle Sub-Family (i.e., all configurations within the family that are certified to the same FEL)</t>
  </si>
  <si>
    <t>Indicate if this vehicle Sub-Family has advanced technology per §1037.615(a). Advanced technology includes hybrid vehicles with regenerative braking (or the equivalent), fuel cell vehicles, electric vehicles and vehicles equipped with Rankine-cycle engines.</t>
  </si>
  <si>
    <t>If the Sub-Family has advanced technology, enter the emission rate as measured under §1037.615(b)(1) for the vehicle without the advanced technology.</t>
  </si>
  <si>
    <t>If the Sub-Family has advanced technology, enter the fuel consumption as measured under §535.7(e)(1) for the vehicle with the advanced technology.</t>
  </si>
  <si>
    <t xml:space="preserve">Indicate if this vehicle Sub-Family has an approved innovative technology per §1037.610. </t>
  </si>
  <si>
    <t>Provide any comments about this vehicle Sub-Family that may be relevant to credit calculations.</t>
  </si>
  <si>
    <t>Useful Life is determined based on Vehicle Classification selection.
Vocational HDVs: 110,000 miles-Light HDVs; 185,000 miles-Med HDVs; and 435,000 miles-Heavy HDVs.
Tractor HDVs: 435,000 miles-Class 8, or 185,000 miles-Class 7.</t>
  </si>
  <si>
    <t>Payload Tons is determined based on Vehicle Classification selection.
Vocational HDVs: 2.85 tons (Light HDVs); 5.6 tons (Med HDVs);  or 7.5 tons (Heavy HDVs).
Tractor HDVs:  12.5 tons (Class 7) or 19 tons (Class 8).</t>
  </si>
  <si>
    <t>If the vehicle Sub-Family has IT using the IT Improvement Factor method, then an improved Emission rate is determined by multiplying the approved IT Improvement Factor by the Sub-Family FEL (g CO2/ton-mile) from GEM.</t>
  </si>
  <si>
    <t>§1036.705
§1036.801
§535.4</t>
  </si>
  <si>
    <t>§1036.705(b)
§535.7(d)(11)(i)</t>
  </si>
  <si>
    <t>§1036.615 
§535.7(e)(1)</t>
  </si>
  <si>
    <t>§1036.610 
§535.7(e)(2)</t>
  </si>
  <si>
    <t>§1036.801
§1036.108
§535.4</t>
  </si>
  <si>
    <t>1036.108 (d)
535.7(C)(11)(i)</t>
  </si>
  <si>
    <t>1036.620
§535.6(c)(4)</t>
  </si>
  <si>
    <t>§1036.610(b)(2)
§535.7(e)(2)</t>
  </si>
  <si>
    <t>CD-12-01 (revised) (HDV)</t>
  </si>
  <si>
    <t>§1037.801
§535.4
§1037.230
1037.630</t>
  </si>
  <si>
    <t>§535.4
§1037.705(b)
§1037.801</t>
  </si>
  <si>
    <t>§1037.105(g)
1037.106 (f)</t>
  </si>
  <si>
    <t>§1037.105(d)
§1037.801</t>
  </si>
  <si>
    <t>§1037.615(a)
§535.7(e)(1)</t>
  </si>
  <si>
    <t>§1037.615</t>
  </si>
  <si>
    <t>§1037.105(e)
§535.7(C)(11)(i)</t>
  </si>
  <si>
    <t>§1037.705(b)
§535.7(C)(11)(i)</t>
  </si>
  <si>
    <t>§1037.105
§1037.106</t>
  </si>
  <si>
    <t>§535.6</t>
  </si>
  <si>
    <t>§1037.615(b)(2)</t>
  </si>
  <si>
    <t>§1037.615(b)(2)
§535.7(e)(1)</t>
  </si>
  <si>
    <t>§1037.615(b)</t>
  </si>
  <si>
    <t>§535.7(c)(11)</t>
  </si>
  <si>
    <t>FC Advanced Technology Credits (Gallons)</t>
  </si>
  <si>
    <t>FC Innovative Technology Credits (Gallons)</t>
  </si>
  <si>
    <t>Generally, only deficits in N20 credits can occur which can then be offset by CO2 credits (unless the provision in §1036.150(i) is met, which is listed below in this cell). The calculation to determine the equivalent amount of CO2 credits required to offset an N2O credit deficit is: CO2 Credits (Mg) = (0.10 − N20 FEL ) x (CF) x (Volume) x (UL) · (10^−6 ) x (298); where credits must be less than 0
Per §1036.150(i) If you certify your model year 2014, 2015, or 2016 engines to an N2O FEL less than 0.04 g/hp-hr (provided you measure N2O emissions from your emission-data engines), you may generate additional CO2 credits under this paragraph (i). Calculate the additional CO2 credits from the following equation instead of the equation in §1036.705:
CO2 Credits (Mg) = (0.04 − N20 FEL) x (CF) x (Volume) x (UL) x (10^−6 ) x (298)</t>
  </si>
  <si>
    <t>&lt;HDEInputEngineFamilyCode&gt;</t>
  </si>
  <si>
    <t>&lt;HDEInputEngineSubFamilyCode&gt;</t>
  </si>
  <si>
    <t>&lt;HDEInputAveragingSetText&gt;</t>
  </si>
  <si>
    <t>&lt;HDEInputIntendedEngineApplicationText&gt;</t>
  </si>
  <si>
    <t>&lt;HDEInputUSDirectedProductionVolumeValue&gt;</t>
  </si>
  <si>
    <t>&lt;HDEInputIntegratedCycleWorkValue&gt;</t>
  </si>
  <si>
    <t>&lt;HDEInputStandardTypeCode&gt;</t>
  </si>
  <si>
    <t>&lt;HDEInputCO2AlternateStandardValue&gt;</t>
  </si>
  <si>
    <t>&lt;HDEInputAlternateStandardApprovalCodeText&gt;</t>
  </si>
  <si>
    <t>&lt;HDEInputCO2FamilyCertificationLevelValue&gt;</t>
  </si>
  <si>
    <t>&lt;HDEInputN20FamilyEmissionLimitValue&gt;</t>
  </si>
  <si>
    <t>&lt;HDEInputCH4FamilyEmissionLimitValue&gt;</t>
  </si>
  <si>
    <t>&lt;HDEInputAdvancedTechnologyIndicatorIndicator&gt;</t>
  </si>
  <si>
    <t>&lt;HDEInputApprovedInnovativeTechnologyIndicator&gt;</t>
  </si>
  <si>
    <t>&lt;HDEInputInnovativeTechnologyApprovalCode&gt;</t>
  </si>
  <si>
    <t>&lt;HDEInputInnovativeTechnologyImprovementFactorValue&gt;</t>
  </si>
  <si>
    <t>&lt;HDEInputInnovativeTechnologySeparateCreditAmountValue&gt;</t>
  </si>
  <si>
    <t>&lt;HDEInputInnovativeTechnologySeparateCreditAmountUnitText&gt;</t>
  </si>
  <si>
    <t>&lt;HDEInputManufacturerCommentsText&gt;</t>
  </si>
  <si>
    <t>&lt;HDEDerivedEngineTypeCode&gt;</t>
  </si>
  <si>
    <t>&lt;HDEDerivedCycleConversionFactorValue&gt;</t>
  </si>
  <si>
    <t>&lt;HDEDerivedUsefulLifeMilesValue&gt;</t>
  </si>
  <si>
    <t>&lt;HDEDerivedTestCycleCode&gt;</t>
  </si>
  <si>
    <t>&lt;HDEDerivedCO2ApplicableStandardValue&gt;</t>
  </si>
  <si>
    <t>&lt;HDEDerivedN2OApplicableStandardValue&gt;</t>
  </si>
  <si>
    <t>&lt;HDEDerivedCH4ApplicableStandardValue&gt;</t>
  </si>
  <si>
    <t>&lt;HDEDerivedFuelEfficiencyEmissionStandardValue&gt;</t>
  </si>
  <si>
    <t>&lt;HDEDerivedFuelEfficiencyAlternateEmissionStandardValue&gt;</t>
  </si>
  <si>
    <t>&lt;HDEDerivedFuelEfficiencyFamilyCertificationLevelValue&gt;</t>
  </si>
  <si>
    <t>&lt;HDEDerivedInnovativeTechnologyFuelEfficiencySeparateCreditAmountValue&gt;</t>
  </si>
  <si>
    <t>&lt;HDEDerivedImprovedCO2FamiliyCertificationLimitValue&gt;</t>
  </si>
  <si>
    <t>&lt;HDEDerivedImprovedFuelEfficiencyFamiliyCertificationLimitValue&gt;</t>
  </si>
  <si>
    <t>&lt;HDEDerivedCO2ConventionalCreditsValue&gt;</t>
  </si>
  <si>
    <t>&lt;HDEDerivedCO2AdvancedTechnologyCreditsValue&gt;</t>
  </si>
  <si>
    <t>&lt;HDEDerivedCO2InnovativeTechnologyCreditsValue&gt;</t>
  </si>
  <si>
    <t>&lt;HDEDerivedN2OCreditsValue&gt;</t>
  </si>
  <si>
    <t>&lt;HDEDerivedCH4CreditsValue&gt;</t>
  </si>
  <si>
    <t>&lt;HDEDerivedCO2TotalCreditsValue&gt;</t>
  </si>
  <si>
    <t>&lt;HDEDerivedFuelEfficiencyConventionalCreditsValue&gt;</t>
  </si>
  <si>
    <t>&lt;HDEDerivedFuelEfficiencyAdvancedTechnologyCreditsValue&gt;</t>
  </si>
  <si>
    <t>&lt;HDEDerivedFuelEfficiencyInnovativeTechnologyCreditsValue&gt;</t>
  </si>
  <si>
    <t>&lt;HDEDerivedFuelEfficiencyTotalCreditsValue&gt;</t>
  </si>
  <si>
    <t>&lt;HDEDerivedFuelEfficiencyInnovativeTechnologyPerTonMileCreditsValue&gt;</t>
  </si>
  <si>
    <t>gCO2/hp-hr
gCO2/ton-mile
N/A</t>
  </si>
  <si>
    <t>Spark
Compression</t>
  </si>
  <si>
    <t>FTP
SET</t>
  </si>
  <si>
    <t xml:space="preserve">600
576
502
487
567
555
475
460
627
618
576
577
485
</t>
  </si>
  <si>
    <t xml:space="preserve">5.89
5.66
4.93
4.78
5.57
5.45
4.67
4.52
7.06
6.07
5.66
5.03
4.78
5.67
4.76
</t>
  </si>
  <si>
    <t>Model Year</t>
  </si>
  <si>
    <t>Manufacturer Code</t>
  </si>
  <si>
    <t>Author User ID</t>
  </si>
  <si>
    <t>Author Full Name</t>
  </si>
  <si>
    <t>Author Email Address</t>
  </si>
  <si>
    <t>Author Phone Number</t>
  </si>
  <si>
    <t>Submitter User ID</t>
  </si>
  <si>
    <t>Manufacturer's Verify code</t>
  </si>
  <si>
    <t>User ID of CDX user that created the report</t>
  </si>
  <si>
    <t>Full name of the CDX user that created the report</t>
  </si>
  <si>
    <t>Email address of the CDX user that created the report</t>
  </si>
  <si>
    <t>Phone Number of the CDX user that created the report</t>
  </si>
  <si>
    <t>User ID of the CDX user that submitted the report</t>
  </si>
  <si>
    <t>&lt;HDEDataSetModelYearDate&gt;</t>
  </si>
  <si>
    <t>&lt;EPAManufacturerCode&gt;</t>
  </si>
  <si>
    <t>&lt;SubmissionAuthorUserID&gt;</t>
  </si>
  <si>
    <t>&lt;SubmissionAuthorFullName&gt;</t>
  </si>
  <si>
    <t>&lt;SubmissionAuthorEmailAddress&gt;</t>
  </si>
  <si>
    <t>&lt;SubmissionAuthorPhoneNumber&gt;</t>
  </si>
  <si>
    <t>&lt;SubmissionSubmitterUserID&gt;</t>
  </si>
  <si>
    <t>&lt;CreditSummaryConventionalCreditsValue&gt;</t>
  </si>
  <si>
    <t>&lt;CreditSummaryInnovativeTechnologyValue&gt;</t>
  </si>
  <si>
    <t>&lt;CreditSummaryAdvancedTechnologyCreditsValue&gt;</t>
  </si>
  <si>
    <t>&lt;CreditSummaryAveragingSetTotalCreditsValue&gt;</t>
  </si>
  <si>
    <t>&lt;CreditSummaryInnovativeTechnologyPerTonMileValue&gt;</t>
  </si>
  <si>
    <t>&lt;HDVDataSetModelYearDate&gt;</t>
  </si>
  <si>
    <t>Model Year of the HDV report</t>
  </si>
  <si>
    <t>Model Year of the HDE report</t>
  </si>
  <si>
    <t>&lt;HDVInputVehicleFamilyCode&gt;</t>
  </si>
  <si>
    <t>&lt;HDVInputSubFamilyCode&gt;</t>
  </si>
  <si>
    <t>&lt;HDVInputVehicleClassificationCode&gt;</t>
  </si>
  <si>
    <t>&lt;HDVInputUSDirectedProductionVolumeValue&gt;</t>
  </si>
  <si>
    <t>&lt;HDVInputCertifyingToHigherServiceClassIndicator&gt;</t>
  </si>
  <si>
    <t>&lt;HDVInputCO2FamilyEmissionLimitValue&gt;</t>
  </si>
  <si>
    <t>&lt;HDVInputAdvancedTechnologyIndicator&gt;</t>
  </si>
  <si>
    <t>&lt;HDVInputInnovativeTechnologyIndicator&gt;</t>
  </si>
  <si>
    <t>&lt;HDVInputAdvancedTechnologyCO2EmissionRateAValue&gt;</t>
  </si>
  <si>
    <t>&lt;HDVInputAdvancedTechnologyCO2EmissionRateBValue&gt;</t>
  </si>
  <si>
    <t>&lt;HDVInputAdvancedTechnologyFuelConsumptionAValue&gt;</t>
  </si>
  <si>
    <t>&lt;HDVInputAdvancedTechnologyFuelConsumptionBValue&gt;</t>
  </si>
  <si>
    <t>&lt;HDVInputInnovativeTechnologyApprovalCode&gt;</t>
  </si>
  <si>
    <t>&lt;HDVInputInnovativeTechnologyImprovementFactorValue&gt;</t>
  </si>
  <si>
    <t>&lt;HDVInputInnovativeTechnologyCO2SeparateCreditAmountValue&gt;</t>
  </si>
  <si>
    <t>&lt;HDVInputManufacturerCommentsText&gt;</t>
  </si>
  <si>
    <t>&lt;HDVDerivedAveragingSetText&gt;</t>
  </si>
  <si>
    <t>&lt;HDVDerivedUsefulLifeMilesValue&gt;</t>
  </si>
  <si>
    <t>&lt;HDVDerivedPayloadTonsValue&gt;</t>
  </si>
  <si>
    <t>&lt;HDVDerivedCO2EmissionStandardValue&gt;</t>
  </si>
  <si>
    <t>&lt;HDVDerivedFuelEfficiencyEmissionStandardValue&gt;</t>
  </si>
  <si>
    <t>&lt;HDVDerivedFuelEfficiencyFamilyEmissionLimitValue&gt;</t>
  </si>
  <si>
    <t>&lt;HDVDerivedAdvancedTechnologyImprovementFactorValue&gt;</t>
  </si>
  <si>
    <t>&lt;HDVDerivedAdvancedTechnologyCO2BenefitValue&gt;</t>
  </si>
  <si>
    <t>&lt;HDVDerivedAdvancedTechnologyFuelEfficiencyBenefitValue&gt;</t>
  </si>
  <si>
    <t>&lt;HDVDerivedInnovativeTechnologyFuelEfficiencySeparateCreditAmountValue&gt;</t>
  </si>
  <si>
    <t>&lt;HDVDerivedInnovativeTechnologyImprovedEmissionRateValue&gt;</t>
  </si>
  <si>
    <t>&lt;HDVDerivedInnovativeTechnologyImprovedFuelConsumptionValue&gt;</t>
  </si>
  <si>
    <t>&lt;HDVDerivedCO2ConventionalCreditsValue&gt;</t>
  </si>
  <si>
    <t>&lt;HDVDerivedCO2AdvancedTechnologyCreditsValue&gt;</t>
  </si>
  <si>
    <t>&lt;HDVDerivedCO2InnovativeTechnologyCreditsValue&gt;</t>
  </si>
  <si>
    <t>&lt;HDVDerivedCO2TotalCreditsValue&gt;</t>
  </si>
  <si>
    <t>&lt;HDVDerivedFuelEfficiencyConventionalCreditsValue&gt;</t>
  </si>
  <si>
    <t>&lt;HDVDerivedFuelEfficiencyAdvancedTechnologyCreditsValue&gt;</t>
  </si>
  <si>
    <t>&lt;HDVDerivedFuelEfficiencyInnovativeTechnologyCreditsValue&gt;</t>
  </si>
  <si>
    <t>&lt;HDVDerivedFuelEfficiencyTotalCreditsValue&gt;</t>
  </si>
  <si>
    <t>&lt;HDEDerivedCO2InnovativeTechnologyPerTonMileCreditsValue&gt;</t>
  </si>
  <si>
    <t>[Present Year-3] to [Present Year+1]</t>
  </si>
  <si>
    <t>Vocational
Tractor</t>
  </si>
  <si>
    <t>Conventional (1036.108(a)(1))
Alt Phase-in (1036.150(e))
Alternate Standard (1036.620)</t>
  </si>
  <si>
    <t>gal/100 hp-hr
gal/1000 ton-mile</t>
  </si>
  <si>
    <t>2.85
5.60
7.50
12.50
19.00</t>
  </si>
  <si>
    <t>[Present Year-3] - [Present Year+1]</t>
  </si>
  <si>
    <t>Example Value: 2015</t>
  </si>
  <si>
    <t>Example Value:  ABC</t>
  </si>
  <si>
    <t>Example Value: TESTUSER1</t>
  </si>
  <si>
    <t>Example Value:  John Q Smith</t>
  </si>
  <si>
    <t>Example Value: test@example.com</t>
  </si>
  <si>
    <t>Example Value: 888-867-5309</t>
  </si>
  <si>
    <t>Example Value:  DEPAL9.60001</t>
  </si>
  <si>
    <t>Example Value: 123</t>
  </si>
  <si>
    <t>Example Value: CI - LHDE (Cl 2b-5)</t>
  </si>
  <si>
    <t>Example Value: Vocational</t>
  </si>
  <si>
    <t>Example Value: 1000</t>
  </si>
  <si>
    <t>Example Value: 20.620</t>
  </si>
  <si>
    <t>Example Value: Conventional (1036.108(a)(1))</t>
  </si>
  <si>
    <t>Example Value: 600</t>
  </si>
  <si>
    <t>Example Value: 12345</t>
  </si>
  <si>
    <t>Example Value: 590</t>
  </si>
  <si>
    <t>Example Value: 0.09</t>
  </si>
  <si>
    <t>Example Value: Yes</t>
  </si>
  <si>
    <t>Example Value: 0.9876</t>
  </si>
  <si>
    <t>Example Value: 1.5</t>
  </si>
  <si>
    <t>Example Value: g/hp-hr</t>
  </si>
  <si>
    <t>Example Value: This is a test comment.</t>
  </si>
  <si>
    <t>Example Value: Compression</t>
  </si>
  <si>
    <t>Example Value: 3.172</t>
  </si>
  <si>
    <t>Example Value: 110,000</t>
  </si>
  <si>
    <t>Example Value: FTP</t>
  </si>
  <si>
    <t>Example Value: 0.10</t>
  </si>
  <si>
    <t>Example Value: 5.89</t>
  </si>
  <si>
    <t>Example Value: 6.8</t>
  </si>
  <si>
    <t>Example Value: 5.80</t>
  </si>
  <si>
    <t>Example Value: 0.05</t>
  </si>
  <si>
    <t>Example Value: gal/1000 ton-mile</t>
  </si>
  <si>
    <t>Example Value: 583</t>
  </si>
  <si>
    <t>Example Value: 5.73</t>
  </si>
  <si>
    <t>Example Value: 3,489</t>
  </si>
  <si>
    <t>Example Value: 5,234</t>
  </si>
  <si>
    <t>Example Value: -2,079.5632</t>
  </si>
  <si>
    <t>Example Value: 2,442</t>
  </si>
  <si>
    <t>Example Value: -13,798</t>
  </si>
  <si>
    <t>Example Value: 42,978</t>
  </si>
  <si>
    <t>Example Value: -174.46</t>
  </si>
  <si>
    <t>Example Value: 471,042</t>
  </si>
  <si>
    <t>Example Value: 244,244</t>
  </si>
  <si>
    <t>Example Value: -1,379,820</t>
  </si>
  <si>
    <t>Example Value: 115,625</t>
  </si>
  <si>
    <t>Example Value: 2,302,872</t>
  </si>
  <si>
    <t>Example Value: 628,056</t>
  </si>
  <si>
    <t>Example Value: 122,122</t>
  </si>
  <si>
    <t>Example Value: 173,438</t>
  </si>
  <si>
    <t>Example Value: -90,631</t>
  </si>
  <si>
    <t>Example Value: ABC100000001</t>
  </si>
  <si>
    <t>Example Value: A0001</t>
  </si>
  <si>
    <t>Example Value: Vocational LHD (Class 2b-5)</t>
  </si>
  <si>
    <t>Example Value: No</t>
  </si>
  <si>
    <t>Example Value: 378</t>
  </si>
  <si>
    <t>Example Value: 76</t>
  </si>
  <si>
    <t>Example Value: 75</t>
  </si>
  <si>
    <t>Example Value: 7.5</t>
  </si>
  <si>
    <t>Example Value: 7.4</t>
  </si>
  <si>
    <t>Example Value: 0.9000</t>
  </si>
  <si>
    <t>Example Value: Test Comment 123</t>
  </si>
  <si>
    <t>Example Value: LHDV (Cl 2b-5)</t>
  </si>
  <si>
    <t>Example Value: 2.85</t>
  </si>
  <si>
    <t>Example Value: 388</t>
  </si>
  <si>
    <t>Example Value: 38.1</t>
  </si>
  <si>
    <t>Example Value: 37.1</t>
  </si>
  <si>
    <t>Example Value: 0.0132</t>
  </si>
  <si>
    <t>Example Value: 5</t>
  </si>
  <si>
    <t>Example Value: 0.0133</t>
  </si>
  <si>
    <t>Example Value: 0.5</t>
  </si>
  <si>
    <t>Example Value: 0.1</t>
  </si>
  <si>
    <t>Example Value: 340</t>
  </si>
  <si>
    <t>Example Value: 33.4</t>
  </si>
  <si>
    <t>Example Value: 11,913</t>
  </si>
  <si>
    <t>Example Value: 17,399.25</t>
  </si>
  <si>
    <t>Example Value: 313,500</t>
  </si>
  <si>
    <t>Example Value: 235,125</t>
  </si>
  <si>
    <t>Example Value: 2,279,200</t>
  </si>
  <si>
    <t>Example Value: 18,810</t>
  </si>
  <si>
    <t>Example Value: 35,739</t>
  </si>
  <si>
    <t>Example Value: 4,702</t>
  </si>
  <si>
    <t>Example Value: 59,251</t>
  </si>
  <si>
    <t>Engine Sub-Family</t>
  </si>
  <si>
    <t xml:space="preserve">Does family have Advanced Technology (AT)? </t>
  </si>
  <si>
    <t>Does family have  an approved Innovative Technology (IT)?</t>
  </si>
  <si>
    <t>Enter the Sub-Family name. If the engines are used as both vocational and tractor engines, you must split your family into two separate subfamilies.</t>
  </si>
  <si>
    <t>Indicate if the engine Sub-Family is designated for vocational or tractor engines.</t>
  </si>
  <si>
    <t>Select the emission standard type from the drop down list:
Conventional as listed in §1036.108(a)(1)
Alt Phase-in (§1036.150(e))
Alternate Standard (§1036.620) - Based on MY2011 CI engines for MY2014 - MY 2016</t>
  </si>
  <si>
    <t>Indicate if the Engine Family includes Advanced Technology as defined in §1036.615. Advanced Technology Engines include Rankine cycle waste heat recovery and hybrid powertrains.
Use of Advanced Technology  under 40 CFR 1036.150(h) automatically increases credits by a factor of 1.5.</t>
  </si>
  <si>
    <t>Enter the eligible production volume for the engine family  (or Sub-Family) for all engines eligible to participate in the ABT program (see eligibility provisions at §1036.705(c) and restrictions in 1036.740).  In the calcuations this is referred to as "Volume".</t>
  </si>
  <si>
    <t>Total FC Credits (Gallons)</t>
  </si>
  <si>
    <t>Total CO2  Credits (Mg)</t>
  </si>
  <si>
    <t>Based on the averaging set the engine Sub-Family is being certified to, the engine type will be either "Spark" or "Compression" ignition</t>
  </si>
  <si>
    <t xml:space="preserve">The CF is a conversion factor calculated by dividing the total (integrated) horsepower-hour over the duty cycle by 6.3 miles for SI engines and 6.5 miles for CI engines.  This represents the average work performed by vocational or tractor engines over the mileage represented by operation over the duty cycle. </t>
  </si>
  <si>
    <t xml:space="preserve">
If separate credit amount is given in g/ton-mile then credits are calculated with the following formula
IT Emission Credits (Mg)  = (separate credit amount) x  Payload  x Volume x UL x 10^-6
Payload is determined from Averaging Set and Intended Engine Application</t>
  </si>
  <si>
    <t>Only deficits in CH4 credits can occur which can then be offset by CO2 creditss. The calculation to determine the equivalent amount of CO2 credits required to offset an CH4 credit deficit is: CO2 Credits (Mg) = (0.10 − CH4 FEL ) x (CF) x (Volume) x (UL) x (10^−6 ) x (25); where credits must be less than 0</t>
  </si>
  <si>
    <t>FC Advanced Technology Credits (Gallons) = (Std−FC FCL) x (CF) x (Volume) x (UL) x (10^−2) x (1.5)</t>
  </si>
  <si>
    <t>Total FC Credits = FC Conventional Credits (Gallons) + FC Advanced Technology Credits (Gallons) + FC Innovative Technology Credits (Gallons)</t>
  </si>
  <si>
    <t>This represents the applicable certification test cycle, based on the Intended Engine Application (FTP for vocational vehicles and SET for tractors) for CO2 only.  For N2O and CH4 the applicable test cycle is always FTP.</t>
  </si>
  <si>
    <t>The FC Standard is determined based on Averaging Set, Standard Type (identified above) and the Intended Engine Application (identified above).
If an alternate standard applies, it should have been entered by the manufacturer in the appropriate field.  If an alternate standard was entered,  the value displayed in this field would not be reflected in the final credit calculation.</t>
  </si>
  <si>
    <t>FC Standard (gal/1000 ton-mile)</t>
  </si>
  <si>
    <t>CO2 Conventional Credit (Mg)</t>
  </si>
  <si>
    <t>CO2 AT Credit (Mg)</t>
  </si>
  <si>
    <t>CO2 IT Credit  (Mg)</t>
  </si>
  <si>
    <t>N/A</t>
  </si>
  <si>
    <t>Example Value: 314,028</t>
  </si>
  <si>
    <t>[A-HJ-NPR-TV-Y1-9]{1}[A-Z0-9]{4,11}([\.][A-Z0-9]{1,6})?</t>
  </si>
  <si>
    <t>Innovative Technology (per hp-hr) Credits</t>
  </si>
  <si>
    <t>Conventional Credits</t>
  </si>
  <si>
    <t xml:space="preserve">Advanced Technology Credits </t>
  </si>
  <si>
    <t xml:space="preserve">Innovating Technology (per ton-mile) Credits </t>
  </si>
  <si>
    <t>Averaging Set Total Credits</t>
  </si>
  <si>
    <t>1:16</t>
  </si>
  <si>
    <t>1:8</t>
  </si>
  <si>
    <t>Averaging set total credits (CI - Light HDE, CI - Medium HDE, CI - Heavy HDE, SI HDE), calculated for both Fuel Consumption and CO2 Emissions by summing Conventional, IT, and AT credits</t>
  </si>
  <si>
    <t>Conventional Credits (Mg or gallons)</t>
  </si>
  <si>
    <t>Innovative Technology Credits  (Mg or gallons)</t>
  </si>
  <si>
    <t>Advanced Technology Credits  (Mg or gallons)</t>
  </si>
  <si>
    <t>Averaging Set Total Credits  (Mg or gallons)</t>
  </si>
  <si>
    <t>Averaging  totaled per averaging set (Light HDV, Medium HDV, Heavy HDV), and calculated for both Fuel Consumption (Mg)  and CO2 Emissions (gallons) by summing Conventiona, IT, and AT credits</t>
  </si>
  <si>
    <t>1:6</t>
  </si>
  <si>
    <t>&lt;HDEDataSetSubmissionAuthorDetails&gt;</t>
  </si>
  <si>
    <t>&lt;HDEDataSetFuelEfficiencyCreditsValue&gt;
&lt;HDEDataSetCO2EmissionCreditsValue&gt;
&lt;HDEDataSetN2OEmissionCreditsValue&gt;
&lt;HDEDataSetCH4EmissionCreditsValue&gt;
&lt;HDEDataSetNetEmissionCO2BalanceValue&gt;</t>
  </si>
  <si>
    <t>&lt;HDEDataSetFuelEfficiencyCreditsValue&gt;
&lt;HDEDataSetCO2EmissionCreditsValue&gt;</t>
  </si>
  <si>
    <t>&lt;HDVDataSetSubmissionAuthorDetails&gt;</t>
  </si>
  <si>
    <t>&lt;HDVData&gt;
&lt;HDVInputData&gt;</t>
  </si>
  <si>
    <t>&lt;HDVData&gt;
&lt;HDVDerivedData&gt;</t>
  </si>
  <si>
    <t>&lt;HDVDataSetCO2EmissionCreditsValue&gt;
&lt;HDVDataSetFuelEfficienyCreditsValue&gt;</t>
  </si>
  <si>
    <t>&lt;HDEData&gt;
&lt;HDEInputData&gt;</t>
  </si>
  <si>
    <t>&lt;HDEData&gt;
&lt;HDEDerivedData&gt;</t>
  </si>
  <si>
    <t>Example Value: 3,135</t>
  </si>
  <si>
    <t>Example Value: 2,351.25</t>
  </si>
  <si>
    <t>Each averaging set is notated by the tags:  &lt;StandardCreditSummaryLightHDE&gt;, &lt;StandardCreditSummaryMediumHDV&gt;, &lt;StandardCreditSummaryHeavyHDV&gt;</t>
  </si>
  <si>
    <t>Each averaging set is notated by the tags:  &lt;StandardCreditSummaryCILightHDE&gt;, &lt;StandardCreditSummaryCIMediumHDE&gt;, &lt;StandardCreditSummarySIHDE&gt;, &lt;StandardCreditSummarySIHDE&gt;</t>
  </si>
  <si>
    <t>Integrated Cycle Work (hp-hr)</t>
  </si>
  <si>
    <t>CO2 Alternate  Standard (g/hp-hr)</t>
  </si>
  <si>
    <t>Enter the Agency provided Alternate Standard Approval Code for this Engine Family [g CO2/hp-hr], if applicable.</t>
  </si>
  <si>
    <t>CO2 FCL (g/hp-hr)</t>
  </si>
  <si>
    <t>N2O  FEL (g/hp-hr)</t>
  </si>
  <si>
    <t>CH4 FEL (g/hp-hr)</t>
  </si>
  <si>
    <t xml:space="preserve">Enter the Innovative Technology Improvement Factor for each family rounded to four decimal places. The Improvement Factor is calculated by improvement in g CO2/hp-hr. </t>
  </si>
  <si>
    <t>IT Separate Credit Amount Unit (g CO2/ton-mile) or (g CO2/hp-hr)</t>
  </si>
  <si>
    <t>Cycle Conversion Factor (CF)
(hp-hr/mile)</t>
  </si>
  <si>
    <t>CO2 Standard (g/hp-hr)</t>
  </si>
  <si>
    <t>N2O Applicable Standard (g/hp-hr)</t>
  </si>
  <si>
    <t>The N2O standard is 0.10 g/hp-hr and is applicable to engines tested over the transient certification test cycle (FTP).  Only applicable for 2014 and later for CI and 2016 and later for SI.</t>
  </si>
  <si>
    <t>CH4 Applicable Standard (g/hp-hr)</t>
  </si>
  <si>
    <t>The CH4 standard is 0.10 g/hp-hr and is applicable to engines tested over the transient certification test cycle (FTP).  Only applicable for 2014 and later for CI and 2016 and later for SI.</t>
  </si>
  <si>
    <t>FC Standard (gal/100 hp-hr)</t>
  </si>
  <si>
    <t>FC Alternate Standard (gal/100 hp-hr) if applicable</t>
  </si>
  <si>
    <t>FC FCL (gal/100 hp-hr)</t>
  </si>
  <si>
    <t>IT FC Separate Credit Amount Unit (gal/1000 ton-mile or gal/100 hp-hr)</t>
  </si>
  <si>
    <t>IT Improved CO2 FCL (g/hp-hr)</t>
  </si>
  <si>
    <t>IT Improved FC FCL (gal/100 hp-hr)</t>
  </si>
  <si>
    <t>HDE-GHG-ABT-1</t>
  </si>
  <si>
    <t>HDE-GHG-ABT-2</t>
  </si>
  <si>
    <t>HDE-GHG-ABT-3</t>
  </si>
  <si>
    <t>HDE-GHG-ABT-4</t>
  </si>
  <si>
    <t>HDE-GHG-ABT-5</t>
  </si>
  <si>
    <t>HDE-GHG-ABT-6</t>
  </si>
  <si>
    <t>HDE-GHG-ABT-7</t>
  </si>
  <si>
    <t>HDE-GHG-ABT-8</t>
  </si>
  <si>
    <t>HDE-GHG-ABT-9</t>
  </si>
  <si>
    <t>HDE-GHG-ABT-10</t>
  </si>
  <si>
    <t>HDE-GHG-ABT-11</t>
  </si>
  <si>
    <t>HDE-GHG-ABT-12</t>
  </si>
  <si>
    <t>HDE-GHG-ABT-13</t>
  </si>
  <si>
    <t>HDE-GHG-ABT-14</t>
  </si>
  <si>
    <t>HDE-GHG-ABT-15</t>
  </si>
  <si>
    <t>HDE-GHG-ABT-16</t>
  </si>
  <si>
    <t>HDE-GHG-ABT-17</t>
  </si>
  <si>
    <t>HDE-GHG-ABT-18</t>
  </si>
  <si>
    <t>HDE-GHG-ABT-19</t>
  </si>
  <si>
    <t>HDE-GHG-ABT-20</t>
  </si>
  <si>
    <t>HDE-GHG-ABT-21</t>
  </si>
  <si>
    <t>HDE-GHG-ABT-22</t>
  </si>
  <si>
    <t>HDE-GHG-ABT-23</t>
  </si>
  <si>
    <t>HDE-GHG-ABT-24</t>
  </si>
  <si>
    <t>HDE-GHG-ABT-25</t>
  </si>
  <si>
    <t>HDE-GHG-ABT-26</t>
  </si>
  <si>
    <t>HDE-GHG-ABT-27</t>
  </si>
  <si>
    <t>HDE-GHG-ABT-28</t>
  </si>
  <si>
    <t>HDE-GHG-ABT-29</t>
  </si>
  <si>
    <t>HDE-GHG-ABT-30</t>
  </si>
  <si>
    <t>HDE-GHG-ABT-31</t>
  </si>
  <si>
    <t>HDE-GHG-ABT-32</t>
  </si>
  <si>
    <t>HDE-GHG-ABT-33</t>
  </si>
  <si>
    <t>HDE-GHG-ABT-34</t>
  </si>
  <si>
    <t>HDE-GHG-ABT-35</t>
  </si>
  <si>
    <t>HDE-GHG-ABT-36</t>
  </si>
  <si>
    <t>HDE-GHG-ABT-37</t>
  </si>
  <si>
    <t>HDE-GHG-ABT-38</t>
  </si>
  <si>
    <t>HDE-GHG-ABT-39</t>
  </si>
  <si>
    <t>HDE-GHG-ABT-40</t>
  </si>
  <si>
    <t>HDE-GHG-ABT-41</t>
  </si>
  <si>
    <t>HDE-GHG-ABT-42</t>
  </si>
  <si>
    <t>HDE-GHG-ABT-43</t>
  </si>
  <si>
    <t>HDE-GHG-ABT-44</t>
  </si>
  <si>
    <t>HDE-GHG-ABT-45</t>
  </si>
  <si>
    <t>HDE-GHG-ABT-46</t>
  </si>
  <si>
    <t>HDE-GHG-ABT-47</t>
  </si>
  <si>
    <t>HDE-GHG-ABT-48</t>
  </si>
  <si>
    <t>HDE-GHG-ABT-49</t>
  </si>
  <si>
    <t>HDE-GHG-ABT-50</t>
  </si>
  <si>
    <t>HDE-GHG-ABT-51</t>
  </si>
  <si>
    <t>HDE-GHG-ABT-52</t>
  </si>
  <si>
    <t>HDE-GHG-ABT-53</t>
  </si>
  <si>
    <t>HDE-GHG-ABT-54</t>
  </si>
  <si>
    <t>HDE-GHG-ABT-55</t>
  </si>
  <si>
    <t>HDE-GHG-ABT-56</t>
  </si>
  <si>
    <t>HDE-GHG-ABT-57</t>
  </si>
  <si>
    <t>HDV-GHG-ABT-1</t>
  </si>
  <si>
    <t>HDV-GHG-ABT-2</t>
  </si>
  <si>
    <t>HDV-GHG-ABT-3</t>
  </si>
  <si>
    <t>HDV-GHG-ABT-4</t>
  </si>
  <si>
    <t>HDV-GHG-ABT-5</t>
  </si>
  <si>
    <t>HDV-GHG-ABT-6</t>
  </si>
  <si>
    <t>HDV-GHG-ABT-7</t>
  </si>
  <si>
    <t>HDV-GHG-ABT-8</t>
  </si>
  <si>
    <t>HDV-GHG-ABT-9</t>
  </si>
  <si>
    <t>HDV-GHG-ABT-10</t>
  </si>
  <si>
    <t>HDV-GHG-ABT-11</t>
  </si>
  <si>
    <t>HDV-GHG-ABT-12</t>
  </si>
  <si>
    <t>HDV-GHG-ABT-13</t>
  </si>
  <si>
    <t>HDV-GHG-ABT-14</t>
  </si>
  <si>
    <t>HDV-GHG-ABT-15</t>
  </si>
  <si>
    <t>HDV-GHG-ABT-16</t>
  </si>
  <si>
    <t>HDV-GHG-ABT-17</t>
  </si>
  <si>
    <t>HDV-GHG-ABT-18</t>
  </si>
  <si>
    <t>HDV-GHG-ABT-19</t>
  </si>
  <si>
    <t>HDV-GHG-ABT-20</t>
  </si>
  <si>
    <t>HDV-GHG-ABT-21</t>
  </si>
  <si>
    <t>HDV-GHG-ABT-22</t>
  </si>
  <si>
    <t>HDV-GHG-ABT-23</t>
  </si>
  <si>
    <t>HDV-GHG-ABT-24</t>
  </si>
  <si>
    <t>HDV-GHG-ABT-25</t>
  </si>
  <si>
    <t>HDV-GHG-ABT-26</t>
  </si>
  <si>
    <t>HDV-GHG-ABT-27</t>
  </si>
  <si>
    <t>HDV-GHG-ABT-28</t>
  </si>
  <si>
    <t>HDV-GHG-ABT-29</t>
  </si>
  <si>
    <t>HDV-GHG-ABT-30</t>
  </si>
  <si>
    <t>HDV-GHG-ABT-31</t>
  </si>
  <si>
    <t>HDV-GHG-ABT-32</t>
  </si>
  <si>
    <t>HDV-GHG-ABT-33</t>
  </si>
  <si>
    <t>HDV-GHG-ABT-34</t>
  </si>
  <si>
    <t>HDV-GHG-ABT-35</t>
  </si>
  <si>
    <t>HDV-GHG-ABT-36</t>
  </si>
  <si>
    <t>HDV-GHG-ABT-37</t>
  </si>
  <si>
    <t>HDV-GHG-ABT-38</t>
  </si>
  <si>
    <t>HDV-GHG-ABT-39</t>
  </si>
  <si>
    <t>HDV-GHG-ABT-40</t>
  </si>
  <si>
    <t>HDV-GHG-ABT-41</t>
  </si>
  <si>
    <t>HDV-GHG-ABT-42</t>
  </si>
  <si>
    <t>HDV-GHG-ABT-43</t>
  </si>
  <si>
    <t>HDV-GHG-ABT-44</t>
  </si>
  <si>
    <t>HDV-GHG-ABT-45</t>
  </si>
  <si>
    <t>HDV-GHG-ABT-46</t>
  </si>
  <si>
    <t>HDV-GHG-ABT-47</t>
  </si>
  <si>
    <t>HDV-GHG-ABT-48</t>
  </si>
  <si>
    <t>&lt;HDEDerivedInnovativeTechnologyFuelEfficiencySeparateCreditAmountUnitText&gt;</t>
  </si>
  <si>
    <t>&lt;HDEDataSetReportTypeValue&gt;</t>
  </si>
  <si>
    <t>1</t>
  </si>
  <si>
    <t>Report Type</t>
  </si>
  <si>
    <t>The Type of Report, for ABT Reports either "End of Year 90 Day Report" or "End of Year 270 Day Report"</t>
  </si>
  <si>
    <t>End of Year 90 Day Report</t>
  </si>
  <si>
    <t>HDE-GHG-ABT-58</t>
  </si>
  <si>
    <t>HDV-GHG-ABT-49</t>
  </si>
  <si>
    <t>&lt;HDVDataSetReportTypeValue&gt;</t>
  </si>
  <si>
    <t>End of Year 90 Day Report
End of Year 270 Day Report</t>
  </si>
  <si>
    <r>
      <t xml:space="preserve">Total CO2 Credits = CO2 Conventional Credits (Mg) + CO2 AT Credits (Mg) + CO2 </t>
    </r>
    <r>
      <rPr>
        <sz val="9"/>
        <color indexed="10"/>
        <rFont val="Calibri"/>
        <family val="2"/>
      </rPr>
      <t>IT</t>
    </r>
    <r>
      <rPr>
        <sz val="9"/>
        <color indexed="8"/>
        <rFont val="Calibri"/>
        <family val="2"/>
      </rPr>
      <t xml:space="preserve"> Credits (Mg)</t>
    </r>
  </si>
  <si>
    <t>IT Credits FC (Gallons)</t>
  </si>
  <si>
    <r>
      <rPr>
        <sz val="9"/>
        <color indexed="10"/>
        <rFont val="Calibri"/>
        <family val="2"/>
      </rPr>
      <t>CO2</t>
    </r>
    <r>
      <rPr>
        <sz val="9"/>
        <color indexed="8"/>
        <rFont val="Calibri"/>
        <family val="2"/>
      </rPr>
      <t xml:space="preserve"> FEL (g CO2/ton-mile)</t>
    </r>
  </si>
  <si>
    <t>IT Emission Rate Separate Credit Amount (g CO2/ton-mile)</t>
  </si>
  <si>
    <r>
      <rPr>
        <sz val="9"/>
        <color indexed="10"/>
        <rFont val="Calibri"/>
        <family val="2"/>
      </rPr>
      <t>FC</t>
    </r>
    <r>
      <rPr>
        <sz val="9"/>
        <color indexed="8"/>
        <rFont val="Calibri"/>
        <family val="2"/>
      </rPr>
      <t xml:space="preserve"> FEL (gal/1000 ton-mile)</t>
    </r>
  </si>
  <si>
    <t>The IT Separate Credit (gal/1000 ton-mile) is calculated using the conversion factor: 
1  (gal/1000 ton mile) = 10.18 (g C02/ton mile)
IT Separate Credit (gal/1000 ton-mile) = IT Separate Credit (g CO2/ton-mile)/10.18</t>
  </si>
  <si>
    <t xml:space="preserve">Enter the Sub-Family Certification Level (FCL) for CO2. The FCL may not be less than the certified emission level for the family. Value should be an integer. 
For a Sub-family with an approved Innovative Technology, the FCL is equal to that of the Conventional Subfamily.   For a Sub-family with Advanced Technology, the FCL is equal to the measured value of the Advanced Technology Subfamily (not Conventional Sub-family FCL).  </t>
  </si>
  <si>
    <t>Enter the Sub-Family Emission Limit (FEL) for N2O. Note that credits associated with low N20 emissions may not be generated (FELs cannot be less than the standard) except as allowed in §1036.150 (i). Value sould be two decimal places.</t>
  </si>
  <si>
    <t>Enter the Sub-Family Emission Limit (FEL) for CH4. Note that credits associated with low CH4 emissions may not be generated. Value should be two decimal places.</t>
  </si>
  <si>
    <t>Indicate what unit of measurement the approved IT separate credit amount is in. It can be approved in either g CO2/hp-hr or g CO2/ton-mile based on good engineering judgment</t>
  </si>
  <si>
    <t>Useful Life is determined based on Averaging Set
CI - LHDE (Cl 2b-5) = 110,000; CI - MHDE (Cl 6-7) = 185,000; CI - HHD (Cl 8) = 435,000; SI HDE = 110,000</t>
  </si>
  <si>
    <t xml:space="preserve">Indicate if this Engine Family has an approved Innovative Technology per §1036.610. </t>
  </si>
  <si>
    <t>If an alternate standard for CO2 was identified above in accordance with §1036.620, the FC Alternate Standard (gal/100 hp-hr) is calculated by the following equations:
For CI engines, (CO2 alternate standard (g/hp-hr))/(10,180 g/gallon of diesel fuel) × (10^2)
For SI engines, (CO2 alternate standard (g/hp-hr))/(8,887 g/gallon of gasoline fuel) × (10^2)</t>
  </si>
  <si>
    <t>If IT Separate Credit Amount was approved, the manufacturer would have entered the separate credit amount above in CO2. It is converted to gallons here
For CI engines, (CO2 separate credits (g/hp-hr))/(10,180 g/gallon of diesel fuel) × (10^2)
For SI engines, (CO2 separate credits (g/hp-hr))/(8,887 g/gallon of diesel fuel) × (10^2)</t>
  </si>
  <si>
    <t>IT Separate Credits are issued in CO2 terms and can be approved g CO2/hp-hr or g CO2/ton-mile, as indicated above. IT separate credits units for FC is converted here:
If g CO2/hp-hr, then gal/100 hp-hr
or g CO2/ton-mile, then gal/1000 ton-mile</t>
  </si>
  <si>
    <t>CO2 Conventional Credits (Mg) = (Std−CO2 FCL) x (CF) x (Volume) x (UL) x (10^−6 )
If the engine family has Advanced Technology, then Conventional Credits = 0 and the engine family credits will be identified only as Advanced Technology Credits.</t>
  </si>
  <si>
    <t>If Improvement Factor method 
CO2 Innovative Technology Credits (Mg) = (CO2 FCL − Improved CO2 FCL) x (CF) x (Volume) x (UL) x (10^−6 )
where
Improved CO2 FCL =
Improvement Factor * CO2 FCL
and
Improvement Factor is approved by EPA and NHTSA and provided by manufacturer
If Separate Credits method
Per 40 CFR 1036.610 (b)(2) "Calculate separate credits based on the difference between the in-use emission rate (g/ton-mile) with the technology and the in-use emission rate without the technology. Multiply this difference by the number of engines, standard payload, and useful life. We may also allow you to calculate the credits based on g/hp-hr emission rates.".
Therefore:
If separate credit amount is given in g/hp-hr then credits are calculated with the following formula
CO2 Innovative Technology Credits (Mg) = (separate credit amount) x CF x Volume x UL x 10^-6
If separate credit amount is given in g/ton-mile then credits are calculated with the following formula
CO2 Innovative Technology Credits (Mg) = (separate credit amount) x  Payload  x Volume x UL x 10^-6</t>
  </si>
  <si>
    <t>FC Conventional Credits (Gallons) = (Std−FC FCL) x (CF) x (Volume) x (UL) x (10^−2)
If the engine family has Advanced Technology, then Conventional Credits = 0 and the engine family credits will be identified only as Advanced Technology Credits.</t>
  </si>
  <si>
    <t>If Improvement Factor method 
FC Innovative Technology Credits (Gallons) = (FC FCL − Improved FC FCL) x (CF) x (Volume) x (UL) x (10^−2 )
where
Improved FC FCL =
Improvement Factor * FC FCL
and
Improvement Factor is approved by EPA and NHTSA and provided by manufacturer
If separate credit amount is given in g/hp-hr then credits are calculated with the following formula
FC Innovative Technology Credits (Gallons) = (separate credit amount) x CF x Volume x UL x 10^-2
If separate credit amount is given in g/ton-mile then credits are calculated with the following formula
FC Innovative Technology Credits (Gallons) = (separate credit amount) x  Payload  x Volume x UL x 10^-3</t>
  </si>
  <si>
    <t>If IT CO2 separate credit amount units are g/ton-mile then credits are calculated with the following formula:
IT FC Credits (Gallons) = (separate credit amount) x  Payload  x Volume x UL x 10^-3
Payload is determined from Averaging Set and Intended Engine Application</t>
  </si>
  <si>
    <t xml:space="preserve">Enter the Sub-Family FEL generated by GEM, rounded to an integer.  </t>
  </si>
  <si>
    <r>
      <t xml:space="preserve">Family Emission Limit (FEL) (gal/1000 ton-mile) is calculated from the FEL (g CO2/ton-mile) value rounded to one decimal place. The appropriate conversion factor is:
</t>
    </r>
    <r>
      <rPr>
        <sz val="9"/>
        <rFont val="Calibri"/>
        <family val="2"/>
      </rPr>
      <t xml:space="preserve"> 1  (gal/1000 ton mile) = 10.18 (g C02/ton mile)</t>
    </r>
    <r>
      <rPr>
        <sz val="9"/>
        <color indexed="8"/>
        <rFont val="Calibri"/>
        <family val="2"/>
      </rPr>
      <t xml:space="preserve">
FEL (gal/1000 ton-mile) = FEL (g CO2/ton-mile)/10.18 </t>
    </r>
  </si>
  <si>
    <t xml:space="preserve">If the vehicle Sub-Family has AT, the Benefit is calculated per §1037.615(b)(2)(ii) as g/ton-mile benefit = Improvement Factor × (GEM Result B).  </t>
  </si>
  <si>
    <t xml:space="preserve">If the vehicle Sub-Family has AT, the Benefit is calculated per §535.7(e)(1)(i)(3) as gallon/1000 ton mile benefit = Improvement Factor × (GEM Fuel Consumption Result B).  </t>
  </si>
  <si>
    <t xml:space="preserve">Emission Credit (Mg) = (Std-FEL) × (Payload Tons) × (Volume) × (UL) × (10^−6 )
</t>
  </si>
  <si>
    <r>
      <t xml:space="preserve">CO2 AT Credit = (AT Benefit (g CO2/ton-mile)) x (Payload Tons) × (Volume) × (UL) × (10^−6 ) x (1.5)
Where Benefit  = GEM Result B * AT Improvement Factor
AT Improvement Factor = [(Emission Rate A) - (Emission Rate B)]/(Emission Rate A)
</t>
    </r>
    <r>
      <rPr>
        <sz val="9"/>
        <color indexed="8"/>
        <rFont val="Calibri"/>
        <family val="2"/>
      </rPr>
      <t xml:space="preserve">
The 1.5 multiplier for Advanced Technologies is included in this equation.</t>
    </r>
  </si>
  <si>
    <t xml:space="preserve">If Improvement Factor Method:
CO2 IT Credit = (CO2 Emission Standard - IT improved emissions rate (g CO2/ton-mile) ) x (Payload Tons) × (Volume) × (UL) × (10^−6 )) - CO2 Conventional Credits
If Separate Credit Option:
CO2 IT Credit = (IT Separate Credit (g CO2/ton-mile))  x (Payload Tons) × (Volume) × (UL) × (10^−6 )
</t>
  </si>
  <si>
    <t xml:space="preserve">FC Credit (Gallons) = (Std - FEL) * (Payload Tons) * (Production Volume) * (UL) * (10^-3)
</t>
  </si>
  <si>
    <r>
      <t xml:space="preserve">If Improvement Factor Method:
FC IT Credit = (FC Standard - IT improved fuel consumption(gal/1000 ton-mile) ) x (Payload Tons) × (Volume) × (UL) × (10^−3 )) - FC Conventional Credits
If Separate Credit Option:
FC IT Credit = (IT Separate Credit (gal/1000 ton-mile))  x (Payload Tons) × (Volume) × (UL) × (10^−3 )
</t>
    </r>
    <r>
      <rPr>
        <strike/>
        <sz val="9"/>
        <color indexed="10"/>
        <rFont val="Calibri"/>
        <family val="2"/>
      </rPr>
      <t xml:space="preserve">
</t>
    </r>
  </si>
  <si>
    <t>The FCL entered in terms of CO2 is converted to gallons by the following equations
For CI engines, (CO2 FCL (g/hp-hr))/(10,180 g/gallon of diesel fuel) × (10^2)
For SI engines, (CO2 FCL (g/hp-hr))/(8,887 g/gallon of diesel fuel) × (10^2)</t>
  </si>
  <si>
    <t>United States Environmental Protection Agency, Office of Air and Radiation, Office of Transportation and Air Quality</t>
  </si>
  <si>
    <t xml:space="preserve">Date </t>
  </si>
  <si>
    <t>Conventional Credits totaled per averaging set (CI - Light HDE, CI - Medium HDE, CI - Heavy HDE, SI HDE) calculated for both Fuel Consumption and CO2 Emissions.
Conventional Credits are also totaled for N2O, CH4, and Net Emission CO2 Balance per averaging set.
Early compliance multiplier of 1.5x for MY 2013 is included if the Conventional Standard Type was used for compliance.
The final value is ASTM rounded to an integer value.</t>
  </si>
  <si>
    <t>IT Credits totaled per averaging set (CI - Light HDE, CI - Medium HDE, CI - Heavy HDE, SI HDE), and calculated for both Fuel Consumption and CO2 Emissions.
Early compliance multiplier of 1.5x for MY 2013 is included if the Conventional Standard Type was used for compliance.
The final value is ASTM rounded to an integer value.</t>
  </si>
  <si>
    <t>AT credits per averaging set (CI - Light HDE, CI - Medium HDE, CI - Heavy HDE, SI HDE), calculated for both Fuel Consumption and CO2 Emissions.
The final value is ASTM rounded to an integer value.</t>
  </si>
  <si>
    <t>IT ton-mile credits per averaging set (CI - Light HDE, CI - Medium HDE, CI - Heavy HDE, SI HDE), calculated for both Fuel Consumption and CO2 Emissions.
Early compliance multiplier of 1.5x for MY 2013 is included if the Conventional Standard Type was used for compliance.
The final value is ASTM rounded to an integer value.</t>
  </si>
  <si>
    <t>Conventional Credits totaled per averaging set (Light HDV, Medium HDV, Heavy HDV), and calculated for both Fuel Consumption (Mg)  and CO2 Emissions (gallons)
If Model Year is 2013 then this Credit is multiplied by 1.5 for early compliance.
The final value is ASTM rounded to an integer value.</t>
  </si>
  <si>
    <t>IT Credits  totaled per averaging set (Light HDV, Medium HDV, Heavy HDV), and calculated for both Fuel Consumption (Mg)  and CO2 Emissions (gallons)
If Model Year is 2013 then this Credit is multiplied by 1.5 for early compliance.
The final value is ASTM rounded to an integer value.</t>
  </si>
  <si>
    <t>AT credits  totaled per averaging set (Light HDV, Medium HDV, Heavy HDV), and calculated for both Fuel Consumption (Mg)  and CO2 Emissions (gallons)
The final value is ASTM rounded to an integer value.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</si>
</sst>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name val="Arial"/>
      <family val="2"/>
    </font>
    <font>
      <sz val="10"/>
      <color indexed="8"/>
      <name val="Arial"/>
      <family val="2"/>
    </font>
    <font>
      <sz val="10"/>
      <color indexed="8"/>
      <name val="Calibri"/>
      <family val="2"/>
    </font>
    <font>
      <sz val="9"/>
      <color indexed="8"/>
      <name val="Calibri"/>
      <family val="2"/>
    </font>
    <font>
      <b/>
      <sz val="10"/>
      <name val="Calibri"/>
      <family val="2"/>
    </font>
    <font>
      <sz val="9"/>
      <name val="Calibri"/>
      <family val="2"/>
    </font>
    <font>
      <sz val="9"/>
      <color indexed="10"/>
      <name val="Calibri"/>
      <family val="2"/>
    </font>
    <font>
      <strike/>
      <sz val="9"/>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8" fillId="0" borderId="0">
      <alignment/>
      <protection/>
    </xf>
    <xf numFmtId="3" fontId="18" fillId="0" borderId="0">
      <alignment/>
      <protection/>
    </xf>
    <xf numFmtId="3" fontId="18" fillId="0" borderId="0">
      <alignment/>
      <protection/>
    </xf>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3" fillId="0" borderId="0" xfId="0" applyFont="1" applyAlignment="1">
      <alignment/>
    </xf>
    <xf numFmtId="0" fontId="43" fillId="0" borderId="0" xfId="0" applyFont="1" applyBorder="1" applyAlignment="1">
      <alignment/>
    </xf>
    <xf numFmtId="0" fontId="43" fillId="0" borderId="0" xfId="0" applyFont="1" applyFill="1" applyBorder="1" applyAlignment="1">
      <alignment horizontal="left" vertical="top" wrapText="1"/>
    </xf>
    <xf numFmtId="0" fontId="43" fillId="0" borderId="0" xfId="0" applyFont="1" applyFill="1" applyBorder="1" applyAlignment="1">
      <alignment horizontal="left" vertical="top"/>
    </xf>
    <xf numFmtId="49" fontId="43" fillId="0" borderId="0" xfId="0" applyNumberFormat="1" applyFont="1" applyBorder="1" applyAlignment="1">
      <alignment horizontal="left"/>
    </xf>
    <xf numFmtId="0" fontId="44" fillId="0" borderId="0" xfId="0" applyFont="1" applyAlignment="1">
      <alignment/>
    </xf>
    <xf numFmtId="0" fontId="22" fillId="33" borderId="10" xfId="0" applyFont="1" applyFill="1" applyBorder="1" applyAlignment="1">
      <alignment horizontal="center" vertical="center" wrapText="1"/>
    </xf>
    <xf numFmtId="49" fontId="22" fillId="33" borderId="10" xfId="0" applyNumberFormat="1" applyFont="1" applyFill="1" applyBorder="1" applyAlignment="1">
      <alignment horizontal="center" vertical="center" wrapText="1"/>
    </xf>
    <xf numFmtId="0" fontId="44" fillId="0" borderId="0" xfId="0" applyFont="1" applyAlignment="1">
      <alignment horizontal="center"/>
    </xf>
    <xf numFmtId="0" fontId="44" fillId="0" borderId="0" xfId="0" applyFont="1" applyAlignment="1">
      <alignment horizontal="left"/>
    </xf>
    <xf numFmtId="49" fontId="44" fillId="0" borderId="0" xfId="0" applyNumberFormat="1" applyFont="1" applyAlignment="1">
      <alignment horizontal="center"/>
    </xf>
    <xf numFmtId="0" fontId="44" fillId="0" borderId="0" xfId="0" applyFont="1" applyAlignment="1">
      <alignment/>
    </xf>
    <xf numFmtId="0" fontId="44" fillId="0" borderId="0" xfId="0" applyFont="1" applyAlignment="1">
      <alignment wrapText="1"/>
    </xf>
    <xf numFmtId="0" fontId="22" fillId="33" borderId="10" xfId="0" applyFont="1" applyFill="1" applyBorder="1" applyAlignment="1">
      <alignment horizontal="center" wrapText="1"/>
    </xf>
    <xf numFmtId="0" fontId="43" fillId="0" borderId="0" xfId="0" applyFont="1" applyAlignment="1">
      <alignment wrapText="1"/>
    </xf>
    <xf numFmtId="0" fontId="44" fillId="0" borderId="0" xfId="0" applyFont="1" applyFill="1" applyBorder="1" applyAlignment="1">
      <alignment horizontal="left" wrapText="1"/>
    </xf>
    <xf numFmtId="0" fontId="44" fillId="0" borderId="0" xfId="0" applyFont="1" applyBorder="1" applyAlignment="1">
      <alignment wrapText="1"/>
    </xf>
    <xf numFmtId="0" fontId="23" fillId="0" borderId="0" xfId="0" applyFont="1" applyFill="1" applyBorder="1" applyAlignment="1">
      <alignment wrapText="1"/>
    </xf>
    <xf numFmtId="0" fontId="44" fillId="0" borderId="0" xfId="0" applyFont="1" applyBorder="1" applyAlignment="1">
      <alignment wrapText="1"/>
    </xf>
    <xf numFmtId="0" fontId="44" fillId="0" borderId="0" xfId="0" applyFont="1" applyBorder="1" applyAlignment="1">
      <alignment vertical="center" wrapText="1"/>
    </xf>
    <xf numFmtId="3" fontId="44" fillId="0" borderId="0" xfId="0" applyNumberFormat="1" applyFont="1" applyAlignment="1">
      <alignment/>
    </xf>
    <xf numFmtId="0" fontId="44" fillId="0" borderId="0" xfId="0" applyFont="1" applyFill="1" applyAlignment="1">
      <alignment/>
    </xf>
    <xf numFmtId="2" fontId="44" fillId="0" borderId="0" xfId="0" applyNumberFormat="1" applyFont="1" applyAlignment="1">
      <alignment wrapText="1"/>
    </xf>
    <xf numFmtId="49" fontId="44" fillId="0" borderId="0" xfId="0" applyNumberFormat="1" applyFont="1" applyAlignment="1">
      <alignment horizontal="right"/>
    </xf>
    <xf numFmtId="0" fontId="23" fillId="0" borderId="0" xfId="0" applyFont="1" applyBorder="1" applyAlignment="1">
      <alignment wrapText="1"/>
    </xf>
    <xf numFmtId="0" fontId="23" fillId="0" borderId="0" xfId="0" applyFont="1" applyAlignment="1">
      <alignment wrapText="1"/>
    </xf>
    <xf numFmtId="0" fontId="23" fillId="0" borderId="0" xfId="0" applyFont="1" applyAlignment="1">
      <alignment/>
    </xf>
    <xf numFmtId="14" fontId="44" fillId="0" borderId="0" xfId="0" applyNumberFormat="1" applyFont="1" applyAlignment="1">
      <alignment/>
    </xf>
    <xf numFmtId="3" fontId="18" fillId="0" borderId="0" xfId="46">
      <alignment/>
      <protection/>
    </xf>
    <xf numFmtId="0" fontId="23" fillId="0" borderId="0" xfId="0" applyFont="1" applyFill="1" applyAlignment="1">
      <alignment wrapText="1"/>
    </xf>
    <xf numFmtId="0" fontId="44" fillId="0" borderId="0" xfId="0" applyFont="1" applyFill="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omma0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4" xfId="61"/>
    <cellStyle name="Normal 4 2" xfId="62"/>
    <cellStyle name="Normal 5"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H214"/>
  <sheetViews>
    <sheetView tabSelected="1" zoomScalePageLayoutView="0" workbookViewId="0" topLeftCell="A1">
      <pane ySplit="3" topLeftCell="A4" activePane="bottomLeft" state="frozen"/>
      <selection pane="topLeft" activeCell="F1" sqref="F1"/>
      <selection pane="bottomLeft" activeCell="A4" sqref="A4"/>
    </sheetView>
  </sheetViews>
  <sheetFormatPr defaultColWidth="9.140625" defaultRowHeight="15"/>
  <cols>
    <col min="1" max="1" width="22.140625" style="6" bestFit="1" customWidth="1"/>
    <col min="2" max="2" width="18.140625" style="6" customWidth="1"/>
    <col min="3" max="3" width="19.8515625" style="6" hidden="1" customWidth="1"/>
    <col min="4" max="4" width="23.421875" style="13" customWidth="1"/>
    <col min="5" max="5" width="19.140625" style="6" customWidth="1"/>
    <col min="6" max="6" width="14.28125" style="6" customWidth="1"/>
    <col min="7" max="7" width="42.57421875" style="13" customWidth="1"/>
    <col min="8" max="8" width="33.7109375" style="13" customWidth="1"/>
    <col min="9" max="9" width="47.140625" style="15" customWidth="1"/>
    <col min="10" max="10" width="39.28125" style="13" customWidth="1"/>
    <col min="11" max="11" width="11.7109375" style="6" customWidth="1"/>
    <col min="12" max="12" width="12.421875" style="6" customWidth="1"/>
    <col min="13" max="13" width="13.28125" style="6" customWidth="1"/>
    <col min="14" max="15" width="7.28125" style="6" bestFit="1" customWidth="1"/>
    <col min="16" max="16" width="6.28125" style="6" bestFit="1" customWidth="1"/>
    <col min="17" max="17" width="7.8515625" style="6" bestFit="1" customWidth="1"/>
    <col min="18" max="18" width="6.00390625" style="6" bestFit="1" customWidth="1"/>
    <col min="19" max="19" width="10.140625" style="6" bestFit="1" customWidth="1"/>
    <col min="20" max="20" width="27.00390625" style="13" customWidth="1"/>
    <col min="21" max="21" width="11.421875" style="6" bestFit="1" customWidth="1"/>
    <col min="22" max="22" width="10.140625" style="6" bestFit="1" customWidth="1"/>
    <col min="23" max="23" width="14.7109375" style="6" customWidth="1"/>
    <col min="24" max="24" width="32.7109375" style="6" bestFit="1" customWidth="1"/>
    <col min="25" max="25" width="8.28125" style="6" customWidth="1"/>
    <col min="26" max="26" width="10.8515625" style="6" customWidth="1"/>
    <col min="27" max="27" width="11.57421875" style="6" customWidth="1"/>
    <col min="28" max="28" width="12.8515625" style="6" customWidth="1"/>
    <col min="29" max="29" width="9.7109375" style="6" bestFit="1" customWidth="1"/>
    <col min="30" max="30" width="13.57421875" style="6" customWidth="1"/>
    <col min="31" max="31" width="11.421875" style="6" customWidth="1"/>
    <col min="32" max="32" width="30.00390625" style="6" customWidth="1"/>
    <col min="33" max="33" width="28.8515625" style="13" customWidth="1"/>
    <col min="34" max="34" width="20.8515625" style="13" customWidth="1"/>
    <col min="35" max="16384" width="9.140625" style="6" customWidth="1"/>
  </cols>
  <sheetData>
    <row r="1" ht="12.75">
      <c r="A1" s="6" t="s">
        <v>678</v>
      </c>
    </row>
    <row r="2" spans="1:2" ht="12.75">
      <c r="A2" s="29" t="s">
        <v>679</v>
      </c>
      <c r="B2" s="28">
        <v>41676</v>
      </c>
    </row>
    <row r="3" spans="1:34" s="1" customFormat="1" ht="38.25">
      <c r="A3" s="7" t="s">
        <v>87</v>
      </c>
      <c r="B3" s="7" t="s">
        <v>51</v>
      </c>
      <c r="C3" s="7" t="s">
        <v>50</v>
      </c>
      <c r="D3" s="8" t="s">
        <v>14</v>
      </c>
      <c r="E3" s="8" t="s">
        <v>20</v>
      </c>
      <c r="F3" s="7" t="s">
        <v>94</v>
      </c>
      <c r="G3" s="7" t="s">
        <v>98</v>
      </c>
      <c r="H3" s="7" t="s">
        <v>31</v>
      </c>
      <c r="I3" s="14" t="s">
        <v>52</v>
      </c>
      <c r="J3" s="7" t="s">
        <v>53</v>
      </c>
      <c r="K3" s="7" t="s">
        <v>54</v>
      </c>
      <c r="L3" s="7" t="s">
        <v>55</v>
      </c>
      <c r="M3" s="7" t="s">
        <v>24</v>
      </c>
      <c r="N3" s="7" t="s">
        <v>1</v>
      </c>
      <c r="O3" s="7" t="s">
        <v>2</v>
      </c>
      <c r="P3" s="7" t="s">
        <v>3</v>
      </c>
      <c r="Q3" s="7" t="s">
        <v>4</v>
      </c>
      <c r="R3" s="7" t="s">
        <v>6</v>
      </c>
      <c r="S3" s="7" t="s">
        <v>7</v>
      </c>
      <c r="T3" s="7" t="s">
        <v>5</v>
      </c>
      <c r="U3" s="7" t="s">
        <v>8</v>
      </c>
      <c r="V3" s="7" t="s">
        <v>9</v>
      </c>
      <c r="W3" s="7" t="s">
        <v>10</v>
      </c>
      <c r="X3" s="7" t="s">
        <v>29</v>
      </c>
      <c r="Y3" s="7" t="s">
        <v>30</v>
      </c>
      <c r="Z3" s="7" t="s">
        <v>11</v>
      </c>
      <c r="AA3" s="7" t="s">
        <v>17</v>
      </c>
      <c r="AB3" s="7" t="s">
        <v>13</v>
      </c>
      <c r="AC3" s="7" t="s">
        <v>12</v>
      </c>
      <c r="AD3" s="8" t="s">
        <v>18</v>
      </c>
      <c r="AE3" s="7" t="s">
        <v>91</v>
      </c>
      <c r="AF3" s="7" t="s">
        <v>100</v>
      </c>
      <c r="AG3" s="7" t="s">
        <v>15</v>
      </c>
      <c r="AH3" s="7" t="s">
        <v>25</v>
      </c>
    </row>
    <row r="4" spans="1:34" s="22" customFormat="1" ht="24">
      <c r="A4" s="18"/>
      <c r="B4" s="18" t="s">
        <v>533</v>
      </c>
      <c r="C4" s="18"/>
      <c r="D4" s="13" t="s">
        <v>124</v>
      </c>
      <c r="E4" s="6" t="s">
        <v>58</v>
      </c>
      <c r="F4" s="6" t="s">
        <v>133</v>
      </c>
      <c r="G4" s="13" t="str">
        <f aca="true" t="shared" si="0" ref="G4:G10">IF(ISERROR(LOOKUP(F4,groupNumberList,groupContentList)),"(Select a Group Number)",LOOKUP(F4,groupNumberList,groupContentList))</f>
        <v>Heavy-Duty Highway Engine Information/Heavy-Duty Highway Engine Family Information</v>
      </c>
      <c r="H4" s="18" t="s">
        <v>308</v>
      </c>
      <c r="I4" s="18" t="s">
        <v>335</v>
      </c>
      <c r="J4" s="13" t="s">
        <v>321</v>
      </c>
      <c r="K4" s="6" t="s">
        <v>62</v>
      </c>
      <c r="L4" s="6">
        <v>1</v>
      </c>
      <c r="M4" s="6" t="s">
        <v>65</v>
      </c>
      <c r="N4" s="6"/>
      <c r="O4" s="6"/>
      <c r="P4" s="6"/>
      <c r="Q4" s="6"/>
      <c r="R4" s="6"/>
      <c r="S4" s="6"/>
      <c r="T4" s="13" t="s">
        <v>373</v>
      </c>
      <c r="U4" s="6" t="s">
        <v>73</v>
      </c>
      <c r="V4" s="6" t="s">
        <v>71</v>
      </c>
      <c r="W4" s="6" t="s">
        <v>75</v>
      </c>
      <c r="X4" s="6" t="s">
        <v>321</v>
      </c>
      <c r="Y4" s="6" t="s">
        <v>81</v>
      </c>
      <c r="Z4" s="6" t="s">
        <v>71</v>
      </c>
      <c r="AA4" s="6"/>
      <c r="AB4" s="6"/>
      <c r="AC4" s="6" t="s">
        <v>483</v>
      </c>
      <c r="AD4" s="17"/>
      <c r="AE4" s="6" t="s">
        <v>63</v>
      </c>
      <c r="AF4" s="13" t="s">
        <v>379</v>
      </c>
      <c r="AH4" s="13"/>
    </row>
    <row r="5" spans="1:34" s="22" customFormat="1" ht="24">
      <c r="A5" s="18"/>
      <c r="B5" s="18" t="s">
        <v>534</v>
      </c>
      <c r="C5" s="18"/>
      <c r="D5" s="13" t="s">
        <v>124</v>
      </c>
      <c r="E5" s="6" t="s">
        <v>58</v>
      </c>
      <c r="F5" s="6" t="s">
        <v>133</v>
      </c>
      <c r="G5" s="13" t="str">
        <f t="shared" si="0"/>
        <v>Heavy-Duty Highway Engine Information/Heavy-Duty Highway Engine Family Information</v>
      </c>
      <c r="H5" s="18" t="s">
        <v>309</v>
      </c>
      <c r="I5" s="18" t="s">
        <v>315</v>
      </c>
      <c r="J5" s="13" t="s">
        <v>322</v>
      </c>
      <c r="K5" s="6" t="s">
        <v>62</v>
      </c>
      <c r="L5" s="6">
        <v>1</v>
      </c>
      <c r="M5" s="6" t="s">
        <v>27</v>
      </c>
      <c r="N5" s="6">
        <v>3</v>
      </c>
      <c r="O5" s="6">
        <v>3</v>
      </c>
      <c r="P5" s="6"/>
      <c r="Q5" s="6"/>
      <c r="R5" s="6"/>
      <c r="S5" s="6"/>
      <c r="T5" s="13"/>
      <c r="U5" s="6" t="s">
        <v>74</v>
      </c>
      <c r="V5" s="6" t="s">
        <v>71</v>
      </c>
      <c r="W5" s="6" t="s">
        <v>77</v>
      </c>
      <c r="X5" s="6" t="s">
        <v>500</v>
      </c>
      <c r="Y5" s="6" t="s">
        <v>81</v>
      </c>
      <c r="Z5" s="6" t="s">
        <v>71</v>
      </c>
      <c r="AA5" s="6"/>
      <c r="AB5" s="6"/>
      <c r="AC5" s="6" t="s">
        <v>483</v>
      </c>
      <c r="AD5" s="17"/>
      <c r="AE5" s="6" t="s">
        <v>63</v>
      </c>
      <c r="AF5" s="13" t="s">
        <v>380</v>
      </c>
      <c r="AH5" s="13"/>
    </row>
    <row r="6" spans="1:34" s="22" customFormat="1" ht="24">
      <c r="A6" s="18"/>
      <c r="B6" s="18" t="s">
        <v>535</v>
      </c>
      <c r="C6" s="18"/>
      <c r="D6" s="13" t="s">
        <v>124</v>
      </c>
      <c r="E6" s="6" t="s">
        <v>58</v>
      </c>
      <c r="F6" s="6" t="s">
        <v>133</v>
      </c>
      <c r="G6" s="13" t="str">
        <f t="shared" si="0"/>
        <v>Heavy-Duty Highway Engine Information/Heavy-Duty Highway Engine Family Information</v>
      </c>
      <c r="H6" s="18" t="s">
        <v>310</v>
      </c>
      <c r="I6" s="18" t="s">
        <v>316</v>
      </c>
      <c r="J6" s="13" t="s">
        <v>323</v>
      </c>
      <c r="K6" s="6" t="s">
        <v>62</v>
      </c>
      <c r="L6" s="6">
        <v>1</v>
      </c>
      <c r="M6" s="6" t="s">
        <v>27</v>
      </c>
      <c r="N6" s="6"/>
      <c r="O6" s="6">
        <v>255</v>
      </c>
      <c r="P6" s="6"/>
      <c r="Q6" s="6"/>
      <c r="R6" s="6"/>
      <c r="S6" s="6"/>
      <c r="T6" s="13"/>
      <c r="U6" s="6" t="s">
        <v>74</v>
      </c>
      <c r="V6" s="6" t="s">
        <v>71</v>
      </c>
      <c r="W6" s="6" t="s">
        <v>77</v>
      </c>
      <c r="X6" s="6" t="s">
        <v>500</v>
      </c>
      <c r="Y6" s="6" t="s">
        <v>81</v>
      </c>
      <c r="Z6" s="6" t="s">
        <v>71</v>
      </c>
      <c r="AA6" s="6"/>
      <c r="AB6" s="6"/>
      <c r="AC6" s="6" t="s">
        <v>483</v>
      </c>
      <c r="AD6" s="17"/>
      <c r="AE6" s="6" t="s">
        <v>63</v>
      </c>
      <c r="AF6" s="13" t="s">
        <v>381</v>
      </c>
      <c r="AH6" s="13"/>
    </row>
    <row r="7" spans="1:34" s="22" customFormat="1" ht="24">
      <c r="A7" s="18"/>
      <c r="B7" s="18" t="s">
        <v>536</v>
      </c>
      <c r="C7" s="18"/>
      <c r="D7" s="13" t="s">
        <v>124</v>
      </c>
      <c r="E7" s="6" t="s">
        <v>58</v>
      </c>
      <c r="F7" s="6" t="s">
        <v>133</v>
      </c>
      <c r="G7" s="13" t="str">
        <f t="shared" si="0"/>
        <v>Heavy-Duty Highway Engine Information/Heavy-Duty Highway Engine Family Information</v>
      </c>
      <c r="H7" s="18" t="s">
        <v>311</v>
      </c>
      <c r="I7" s="18" t="s">
        <v>317</v>
      </c>
      <c r="J7" s="13" t="s">
        <v>324</v>
      </c>
      <c r="K7" s="6" t="s">
        <v>62</v>
      </c>
      <c r="L7" s="6">
        <v>1</v>
      </c>
      <c r="M7" s="6" t="s">
        <v>27</v>
      </c>
      <c r="N7" s="6"/>
      <c r="O7" s="6">
        <v>255</v>
      </c>
      <c r="P7" s="6"/>
      <c r="Q7" s="6"/>
      <c r="R7" s="6"/>
      <c r="S7" s="6"/>
      <c r="T7" s="13"/>
      <c r="U7" s="6" t="s">
        <v>74</v>
      </c>
      <c r="V7" s="6" t="s">
        <v>71</v>
      </c>
      <c r="W7" s="6" t="s">
        <v>77</v>
      </c>
      <c r="X7" s="6" t="s">
        <v>500</v>
      </c>
      <c r="Y7" s="6" t="s">
        <v>81</v>
      </c>
      <c r="Z7" s="6" t="s">
        <v>71</v>
      </c>
      <c r="AA7" s="6"/>
      <c r="AB7" s="6"/>
      <c r="AC7" s="6" t="s">
        <v>483</v>
      </c>
      <c r="AD7" s="17"/>
      <c r="AE7" s="6" t="s">
        <v>63</v>
      </c>
      <c r="AF7" s="13" t="s">
        <v>382</v>
      </c>
      <c r="AH7" s="13"/>
    </row>
    <row r="8" spans="1:34" s="22" customFormat="1" ht="24">
      <c r="A8" s="18"/>
      <c r="B8" s="18" t="s">
        <v>537</v>
      </c>
      <c r="C8" s="18"/>
      <c r="D8" s="13" t="s">
        <v>124</v>
      </c>
      <c r="E8" s="6" t="s">
        <v>58</v>
      </c>
      <c r="F8" s="6" t="s">
        <v>133</v>
      </c>
      <c r="G8" s="13" t="str">
        <f t="shared" si="0"/>
        <v>Heavy-Duty Highway Engine Information/Heavy-Duty Highway Engine Family Information</v>
      </c>
      <c r="H8" s="18" t="s">
        <v>312</v>
      </c>
      <c r="I8" s="18" t="s">
        <v>318</v>
      </c>
      <c r="J8" s="13" t="s">
        <v>325</v>
      </c>
      <c r="K8" s="6" t="s">
        <v>62</v>
      </c>
      <c r="L8" s="6">
        <v>1</v>
      </c>
      <c r="M8" s="6" t="s">
        <v>27</v>
      </c>
      <c r="N8" s="6"/>
      <c r="O8" s="6">
        <v>255</v>
      </c>
      <c r="P8" s="6"/>
      <c r="Q8" s="6"/>
      <c r="R8" s="6"/>
      <c r="S8" s="6"/>
      <c r="T8" s="13"/>
      <c r="U8" s="6" t="s">
        <v>74</v>
      </c>
      <c r="V8" s="6" t="s">
        <v>71</v>
      </c>
      <c r="W8" s="6" t="s">
        <v>77</v>
      </c>
      <c r="X8" s="6" t="s">
        <v>500</v>
      </c>
      <c r="Y8" s="6" t="s">
        <v>81</v>
      </c>
      <c r="Z8" s="6" t="s">
        <v>71</v>
      </c>
      <c r="AA8" s="6"/>
      <c r="AB8" s="6"/>
      <c r="AC8" s="6" t="s">
        <v>483</v>
      </c>
      <c r="AD8" s="17"/>
      <c r="AE8" s="6" t="s">
        <v>63</v>
      </c>
      <c r="AF8" s="13" t="s">
        <v>383</v>
      </c>
      <c r="AH8" s="13"/>
    </row>
    <row r="9" spans="1:34" s="22" customFormat="1" ht="24">
      <c r="A9" s="18"/>
      <c r="B9" s="18" t="s">
        <v>538</v>
      </c>
      <c r="C9" s="18"/>
      <c r="D9" s="13" t="s">
        <v>124</v>
      </c>
      <c r="E9" s="6" t="s">
        <v>58</v>
      </c>
      <c r="F9" s="6" t="s">
        <v>133</v>
      </c>
      <c r="G9" s="13" t="str">
        <f t="shared" si="0"/>
        <v>Heavy-Duty Highway Engine Information/Heavy-Duty Highway Engine Family Information</v>
      </c>
      <c r="H9" s="18" t="s">
        <v>313</v>
      </c>
      <c r="I9" s="18" t="s">
        <v>319</v>
      </c>
      <c r="J9" s="13" t="s">
        <v>326</v>
      </c>
      <c r="K9" s="6" t="s">
        <v>62</v>
      </c>
      <c r="L9" s="6">
        <v>1</v>
      </c>
      <c r="M9" s="6" t="s">
        <v>27</v>
      </c>
      <c r="N9" s="6"/>
      <c r="O9" s="6">
        <v>255</v>
      </c>
      <c r="P9" s="6"/>
      <c r="Q9" s="6"/>
      <c r="R9" s="6"/>
      <c r="S9" s="6"/>
      <c r="T9" s="13"/>
      <c r="U9" s="6" t="s">
        <v>74</v>
      </c>
      <c r="V9" s="6" t="s">
        <v>71</v>
      </c>
      <c r="W9" s="6" t="s">
        <v>77</v>
      </c>
      <c r="X9" s="6" t="s">
        <v>500</v>
      </c>
      <c r="Y9" s="6" t="s">
        <v>81</v>
      </c>
      <c r="Z9" s="6" t="s">
        <v>71</v>
      </c>
      <c r="AA9" s="6"/>
      <c r="AB9" s="6"/>
      <c r="AC9" s="6" t="s">
        <v>483</v>
      </c>
      <c r="AD9" s="17"/>
      <c r="AE9" s="6" t="s">
        <v>63</v>
      </c>
      <c r="AF9" s="13" t="s">
        <v>384</v>
      </c>
      <c r="AH9" s="13"/>
    </row>
    <row r="10" spans="1:34" s="22" customFormat="1" ht="24">
      <c r="A10" s="18"/>
      <c r="B10" s="18" t="s">
        <v>539</v>
      </c>
      <c r="C10" s="18"/>
      <c r="D10" s="13" t="s">
        <v>124</v>
      </c>
      <c r="E10" s="6" t="s">
        <v>58</v>
      </c>
      <c r="F10" s="6" t="s">
        <v>133</v>
      </c>
      <c r="G10" s="13" t="str">
        <f t="shared" si="0"/>
        <v>Heavy-Duty Highway Engine Information/Heavy-Duty Highway Engine Family Information</v>
      </c>
      <c r="H10" s="18" t="s">
        <v>314</v>
      </c>
      <c r="I10" s="18" t="s">
        <v>320</v>
      </c>
      <c r="J10" s="13" t="s">
        <v>327</v>
      </c>
      <c r="K10" s="6" t="s">
        <v>62</v>
      </c>
      <c r="L10" s="6">
        <v>1</v>
      </c>
      <c r="M10" s="6" t="s">
        <v>27</v>
      </c>
      <c r="N10" s="6"/>
      <c r="O10" s="6">
        <v>255</v>
      </c>
      <c r="P10" s="6"/>
      <c r="Q10" s="6"/>
      <c r="R10" s="6"/>
      <c r="S10" s="6"/>
      <c r="T10" s="13"/>
      <c r="U10" s="6" t="s">
        <v>74</v>
      </c>
      <c r="V10" s="6" t="s">
        <v>71</v>
      </c>
      <c r="W10" s="6" t="s">
        <v>77</v>
      </c>
      <c r="X10" s="6" t="s">
        <v>500</v>
      </c>
      <c r="Y10" s="6" t="s">
        <v>81</v>
      </c>
      <c r="Z10" s="6" t="s">
        <v>71</v>
      </c>
      <c r="AA10" s="6"/>
      <c r="AB10" s="6"/>
      <c r="AC10" s="6" t="s">
        <v>483</v>
      </c>
      <c r="AD10" s="17"/>
      <c r="AE10" s="6" t="s">
        <v>63</v>
      </c>
      <c r="AF10" s="13" t="s">
        <v>381</v>
      </c>
      <c r="AH10" s="13"/>
    </row>
    <row r="11" spans="2:32" ht="24">
      <c r="B11" s="6" t="s">
        <v>540</v>
      </c>
      <c r="D11" s="13" t="s">
        <v>124</v>
      </c>
      <c r="E11" s="6" t="s">
        <v>58</v>
      </c>
      <c r="F11" s="6" t="s">
        <v>133</v>
      </c>
      <c r="G11" s="13" t="str">
        <f aca="true" t="shared" si="1" ref="G11:G41">IF(ISERROR(LOOKUP(F11,groupNumberList,groupContentList)),"(Select a Group Number)",LOOKUP(F11,groupNumberList,groupContentList))</f>
        <v>Heavy-Duty Highway Engine Information/Heavy-Duty Highway Engine Family Information</v>
      </c>
      <c r="H11" s="17" t="s">
        <v>101</v>
      </c>
      <c r="I11" s="17" t="s">
        <v>111</v>
      </c>
      <c r="J11" s="13" t="s">
        <v>260</v>
      </c>
      <c r="K11" s="6" t="s">
        <v>62</v>
      </c>
      <c r="L11" s="6">
        <v>1</v>
      </c>
      <c r="M11" s="6" t="s">
        <v>27</v>
      </c>
      <c r="N11" s="6">
        <v>12</v>
      </c>
      <c r="O11" s="6">
        <v>12</v>
      </c>
      <c r="T11" s="13" t="s">
        <v>485</v>
      </c>
      <c r="U11" s="6" t="s">
        <v>73</v>
      </c>
      <c r="V11" s="6" t="s">
        <v>71</v>
      </c>
      <c r="W11" s="6" t="s">
        <v>75</v>
      </c>
      <c r="X11" s="13" t="s">
        <v>507</v>
      </c>
      <c r="Y11" s="6" t="s">
        <v>81</v>
      </c>
      <c r="Z11" s="6" t="s">
        <v>71</v>
      </c>
      <c r="AC11" s="6" t="s">
        <v>483</v>
      </c>
      <c r="AD11" s="17"/>
      <c r="AE11" s="6" t="s">
        <v>63</v>
      </c>
      <c r="AF11" s="13" t="s">
        <v>385</v>
      </c>
    </row>
    <row r="12" spans="2:32" ht="36">
      <c r="B12" s="6" t="s">
        <v>541</v>
      </c>
      <c r="D12" s="13" t="s">
        <v>124</v>
      </c>
      <c r="E12" s="6" t="s">
        <v>58</v>
      </c>
      <c r="F12" s="6" t="s">
        <v>133</v>
      </c>
      <c r="G12" s="13" t="str">
        <f t="shared" si="1"/>
        <v>Heavy-Duty Highway Engine Information/Heavy-Duty Highway Engine Family Information</v>
      </c>
      <c r="H12" s="18" t="s">
        <v>461</v>
      </c>
      <c r="I12" s="18" t="s">
        <v>464</v>
      </c>
      <c r="J12" s="13" t="s">
        <v>261</v>
      </c>
      <c r="K12" s="6" t="s">
        <v>62</v>
      </c>
      <c r="L12" s="6">
        <v>1</v>
      </c>
      <c r="M12" s="6" t="s">
        <v>27</v>
      </c>
      <c r="O12" s="6">
        <v>255</v>
      </c>
      <c r="U12" s="6" t="s">
        <v>73</v>
      </c>
      <c r="V12" s="6" t="s">
        <v>71</v>
      </c>
      <c r="W12" s="6" t="s">
        <v>75</v>
      </c>
      <c r="X12" s="13" t="s">
        <v>507</v>
      </c>
      <c r="Y12" s="6" t="s">
        <v>81</v>
      </c>
      <c r="Z12" s="6" t="s">
        <v>71</v>
      </c>
      <c r="AC12" s="6" t="s">
        <v>483</v>
      </c>
      <c r="AD12" s="18" t="s">
        <v>114</v>
      </c>
      <c r="AE12" s="6" t="s">
        <v>63</v>
      </c>
      <c r="AF12" s="13" t="s">
        <v>386</v>
      </c>
    </row>
    <row r="13" spans="2:32" ht="144">
      <c r="B13" s="6" t="s">
        <v>542</v>
      </c>
      <c r="D13" s="13" t="s">
        <v>124</v>
      </c>
      <c r="E13" s="6" t="s">
        <v>58</v>
      </c>
      <c r="F13" s="6" t="s">
        <v>133</v>
      </c>
      <c r="G13" s="13" t="str">
        <f>IF(ISERROR(LOOKUP(F13,groupNumberList,groupContentList)),"(Select a Group Number)",LOOKUP(F13,groupNumberList,groupContentList))</f>
        <v>Heavy-Duty Highway Engine Information/Heavy-Duty Highway Engine Family Information</v>
      </c>
      <c r="H13" s="17" t="s">
        <v>103</v>
      </c>
      <c r="I13" s="17" t="s">
        <v>112</v>
      </c>
      <c r="J13" s="13" t="s">
        <v>262</v>
      </c>
      <c r="K13" s="6" t="s">
        <v>62</v>
      </c>
      <c r="L13" s="6">
        <v>1</v>
      </c>
      <c r="M13" s="6" t="s">
        <v>67</v>
      </c>
      <c r="T13" s="13" t="s">
        <v>181</v>
      </c>
      <c r="U13" s="6" t="s">
        <v>73</v>
      </c>
      <c r="V13" s="6" t="s">
        <v>71</v>
      </c>
      <c r="W13" s="6" t="s">
        <v>75</v>
      </c>
      <c r="X13" s="13" t="s">
        <v>507</v>
      </c>
      <c r="Y13" s="6" t="s">
        <v>81</v>
      </c>
      <c r="Z13" s="6" t="s">
        <v>71</v>
      </c>
      <c r="AC13" s="6" t="s">
        <v>483</v>
      </c>
      <c r="AD13" s="17" t="s">
        <v>116</v>
      </c>
      <c r="AE13" s="6" t="s">
        <v>63</v>
      </c>
      <c r="AF13" s="13" t="s">
        <v>387</v>
      </c>
    </row>
    <row r="14" spans="2:32" ht="24">
      <c r="B14" s="6" t="s">
        <v>543</v>
      </c>
      <c r="D14" s="13" t="s">
        <v>124</v>
      </c>
      <c r="E14" s="6" t="s">
        <v>58</v>
      </c>
      <c r="F14" s="6" t="s">
        <v>133</v>
      </c>
      <c r="G14" s="13" t="str">
        <f t="shared" si="1"/>
        <v>Heavy-Duty Highway Engine Information/Heavy-Duty Highway Engine Family Information</v>
      </c>
      <c r="H14" s="17" t="s">
        <v>102</v>
      </c>
      <c r="I14" s="17" t="s">
        <v>465</v>
      </c>
      <c r="J14" s="13" t="s">
        <v>263</v>
      </c>
      <c r="K14" s="6" t="s">
        <v>62</v>
      </c>
      <c r="L14" s="6">
        <v>1</v>
      </c>
      <c r="M14" s="6" t="s">
        <v>67</v>
      </c>
      <c r="T14" s="13" t="s">
        <v>374</v>
      </c>
      <c r="U14" s="6" t="s">
        <v>73</v>
      </c>
      <c r="V14" s="6" t="s">
        <v>71</v>
      </c>
      <c r="W14" s="6" t="s">
        <v>75</v>
      </c>
      <c r="X14" s="13" t="s">
        <v>507</v>
      </c>
      <c r="Y14" s="6" t="s">
        <v>81</v>
      </c>
      <c r="Z14" s="6" t="s">
        <v>71</v>
      </c>
      <c r="AC14" s="6" t="s">
        <v>483</v>
      </c>
      <c r="AD14" s="17" t="s">
        <v>115</v>
      </c>
      <c r="AE14" s="6" t="s">
        <v>63</v>
      </c>
      <c r="AF14" s="13" t="s">
        <v>388</v>
      </c>
    </row>
    <row r="15" spans="2:32" ht="60">
      <c r="B15" s="6" t="s">
        <v>544</v>
      </c>
      <c r="D15" s="13" t="s">
        <v>124</v>
      </c>
      <c r="E15" s="6" t="s">
        <v>58</v>
      </c>
      <c r="F15" s="6" t="s">
        <v>133</v>
      </c>
      <c r="G15" s="13" t="str">
        <f t="shared" si="1"/>
        <v>Heavy-Duty Highway Engine Information/Heavy-Duty Highway Engine Family Information</v>
      </c>
      <c r="H15" s="17" t="s">
        <v>104</v>
      </c>
      <c r="I15" s="17" t="s">
        <v>468</v>
      </c>
      <c r="J15" s="13" t="s">
        <v>264</v>
      </c>
      <c r="K15" s="6" t="s">
        <v>62</v>
      </c>
      <c r="L15" s="6">
        <v>1</v>
      </c>
      <c r="M15" s="6" t="s">
        <v>69</v>
      </c>
      <c r="Q15" s="21"/>
      <c r="S15" s="6">
        <v>0</v>
      </c>
      <c r="U15" s="6" t="s">
        <v>73</v>
      </c>
      <c r="V15" s="6" t="s">
        <v>71</v>
      </c>
      <c r="W15" s="6" t="s">
        <v>75</v>
      </c>
      <c r="X15" s="13" t="s">
        <v>507</v>
      </c>
      <c r="Y15" s="6" t="s">
        <v>81</v>
      </c>
      <c r="Z15" s="6" t="s">
        <v>71</v>
      </c>
      <c r="AC15" s="6" t="s">
        <v>483</v>
      </c>
      <c r="AD15" s="17" t="s">
        <v>234</v>
      </c>
      <c r="AE15" s="6" t="s">
        <v>63</v>
      </c>
      <c r="AF15" s="13" t="s">
        <v>389</v>
      </c>
    </row>
    <row r="16" spans="2:32" ht="60">
      <c r="B16" s="6" t="s">
        <v>545</v>
      </c>
      <c r="D16" s="13" t="s">
        <v>124</v>
      </c>
      <c r="E16" s="6" t="s">
        <v>58</v>
      </c>
      <c r="F16" s="6" t="s">
        <v>133</v>
      </c>
      <c r="G16" s="13" t="str">
        <f t="shared" si="1"/>
        <v>Heavy-Duty Highway Engine Information/Heavy-Duty Highway Engine Family Information</v>
      </c>
      <c r="H16" s="17" t="s">
        <v>513</v>
      </c>
      <c r="I16" s="17" t="s">
        <v>211</v>
      </c>
      <c r="J16" s="13" t="s">
        <v>265</v>
      </c>
      <c r="K16" s="6" t="s">
        <v>62</v>
      </c>
      <c r="L16" s="6">
        <v>1</v>
      </c>
      <c r="M16" s="6" t="s">
        <v>66</v>
      </c>
      <c r="Q16" s="21"/>
      <c r="S16" s="6">
        <v>3</v>
      </c>
      <c r="U16" s="6" t="s">
        <v>73</v>
      </c>
      <c r="V16" s="6" t="s">
        <v>71</v>
      </c>
      <c r="W16" s="6" t="s">
        <v>75</v>
      </c>
      <c r="X16" s="13" t="s">
        <v>507</v>
      </c>
      <c r="Y16" s="6" t="s">
        <v>81</v>
      </c>
      <c r="Z16" s="6" t="s">
        <v>71</v>
      </c>
      <c r="AC16" s="6" t="s">
        <v>483</v>
      </c>
      <c r="AD16" s="17" t="s">
        <v>235</v>
      </c>
      <c r="AE16" s="6" t="s">
        <v>63</v>
      </c>
      <c r="AF16" s="13" t="s">
        <v>390</v>
      </c>
    </row>
    <row r="17" spans="2:32" ht="72">
      <c r="B17" s="6" t="s">
        <v>546</v>
      </c>
      <c r="D17" s="13" t="s">
        <v>124</v>
      </c>
      <c r="E17" s="6" t="s">
        <v>58</v>
      </c>
      <c r="F17" s="6" t="s">
        <v>133</v>
      </c>
      <c r="G17" s="13" t="str">
        <f t="shared" si="1"/>
        <v>Heavy-Duty Highway Engine Information/Heavy-Duty Highway Engine Family Information</v>
      </c>
      <c r="H17" s="17" t="s">
        <v>105</v>
      </c>
      <c r="I17" s="17" t="s">
        <v>466</v>
      </c>
      <c r="J17" s="13" t="s">
        <v>266</v>
      </c>
      <c r="K17" s="6" t="s">
        <v>62</v>
      </c>
      <c r="L17" s="6">
        <v>1</v>
      </c>
      <c r="M17" s="6" t="s">
        <v>67</v>
      </c>
      <c r="T17" s="13" t="s">
        <v>375</v>
      </c>
      <c r="U17" s="6" t="s">
        <v>73</v>
      </c>
      <c r="V17" s="6" t="s">
        <v>71</v>
      </c>
      <c r="W17" s="6" t="s">
        <v>75</v>
      </c>
      <c r="X17" s="13" t="s">
        <v>507</v>
      </c>
      <c r="Y17" s="6" t="s">
        <v>81</v>
      </c>
      <c r="Z17" s="6" t="s">
        <v>71</v>
      </c>
      <c r="AC17" s="6" t="s">
        <v>483</v>
      </c>
      <c r="AD17" s="17" t="s">
        <v>117</v>
      </c>
      <c r="AE17" s="6" t="s">
        <v>63</v>
      </c>
      <c r="AF17" s="13" t="s">
        <v>391</v>
      </c>
    </row>
    <row r="18" spans="2:32" ht="96">
      <c r="B18" s="6" t="s">
        <v>547</v>
      </c>
      <c r="D18" s="13" t="s">
        <v>124</v>
      </c>
      <c r="E18" s="6" t="s">
        <v>58</v>
      </c>
      <c r="F18" s="6" t="s">
        <v>133</v>
      </c>
      <c r="G18" s="13" t="str">
        <f t="shared" si="1"/>
        <v>Heavy-Duty Highway Engine Information/Heavy-Duty Highway Engine Family Information</v>
      </c>
      <c r="H18" s="17" t="s">
        <v>514</v>
      </c>
      <c r="I18" s="17" t="s">
        <v>212</v>
      </c>
      <c r="J18" s="13" t="s">
        <v>267</v>
      </c>
      <c r="K18" s="6" t="s">
        <v>61</v>
      </c>
      <c r="L18" s="6">
        <v>1</v>
      </c>
      <c r="M18" s="6" t="s">
        <v>69</v>
      </c>
      <c r="Q18" s="21"/>
      <c r="S18" s="6">
        <v>0</v>
      </c>
      <c r="U18" s="6" t="s">
        <v>73</v>
      </c>
      <c r="V18" s="6" t="s">
        <v>71</v>
      </c>
      <c r="W18" s="6" t="s">
        <v>75</v>
      </c>
      <c r="X18" s="13" t="s">
        <v>507</v>
      </c>
      <c r="Y18" s="6" t="s">
        <v>81</v>
      </c>
      <c r="Z18" s="6" t="s">
        <v>71</v>
      </c>
      <c r="AC18" s="6" t="s">
        <v>483</v>
      </c>
      <c r="AD18" s="17" t="s">
        <v>118</v>
      </c>
      <c r="AE18" s="6" t="s">
        <v>63</v>
      </c>
      <c r="AF18" s="13" t="s">
        <v>392</v>
      </c>
    </row>
    <row r="19" spans="2:32" ht="24">
      <c r="B19" s="6" t="s">
        <v>548</v>
      </c>
      <c r="D19" s="13" t="s">
        <v>124</v>
      </c>
      <c r="E19" s="6" t="s">
        <v>58</v>
      </c>
      <c r="F19" s="6" t="s">
        <v>133</v>
      </c>
      <c r="G19" s="13" t="str">
        <f t="shared" si="1"/>
        <v>Heavy-Duty Highway Engine Information/Heavy-Duty Highway Engine Family Information</v>
      </c>
      <c r="H19" s="17" t="s">
        <v>106</v>
      </c>
      <c r="I19" s="17" t="s">
        <v>515</v>
      </c>
      <c r="J19" s="13" t="s">
        <v>268</v>
      </c>
      <c r="K19" s="27" t="s">
        <v>61</v>
      </c>
      <c r="L19" s="6">
        <v>1</v>
      </c>
      <c r="M19" s="6" t="s">
        <v>27</v>
      </c>
      <c r="O19" s="6">
        <v>255</v>
      </c>
      <c r="U19" s="6" t="s">
        <v>73</v>
      </c>
      <c r="V19" s="6" t="s">
        <v>71</v>
      </c>
      <c r="W19" s="6" t="s">
        <v>75</v>
      </c>
      <c r="X19" s="13" t="s">
        <v>507</v>
      </c>
      <c r="Y19" s="6" t="s">
        <v>81</v>
      </c>
      <c r="Z19" s="6" t="s">
        <v>71</v>
      </c>
      <c r="AC19" s="6" t="s">
        <v>483</v>
      </c>
      <c r="AD19" s="17"/>
      <c r="AE19" s="6" t="s">
        <v>63</v>
      </c>
      <c r="AF19" s="13" t="s">
        <v>393</v>
      </c>
    </row>
    <row r="20" spans="2:32" ht="108">
      <c r="B20" s="6" t="s">
        <v>549</v>
      </c>
      <c r="D20" s="13" t="s">
        <v>124</v>
      </c>
      <c r="E20" s="6" t="s">
        <v>58</v>
      </c>
      <c r="F20" s="6" t="s">
        <v>133</v>
      </c>
      <c r="G20" s="13" t="str">
        <f t="shared" si="1"/>
        <v>Heavy-Duty Highway Engine Information/Heavy-Duty Highway Engine Family Information</v>
      </c>
      <c r="H20" s="17" t="s">
        <v>516</v>
      </c>
      <c r="I20" s="25" t="s">
        <v>654</v>
      </c>
      <c r="J20" s="13" t="s">
        <v>269</v>
      </c>
      <c r="K20" s="6" t="s">
        <v>62</v>
      </c>
      <c r="L20" s="6">
        <v>1</v>
      </c>
      <c r="M20" s="6" t="s">
        <v>69</v>
      </c>
      <c r="Q20" s="21"/>
      <c r="S20" s="6">
        <v>0</v>
      </c>
      <c r="U20" s="6" t="s">
        <v>73</v>
      </c>
      <c r="V20" s="6" t="s">
        <v>71</v>
      </c>
      <c r="W20" s="6" t="s">
        <v>75</v>
      </c>
      <c r="X20" s="13" t="s">
        <v>507</v>
      </c>
      <c r="Y20" s="6" t="s">
        <v>81</v>
      </c>
      <c r="Z20" s="6" t="s">
        <v>71</v>
      </c>
      <c r="AC20" s="6" t="s">
        <v>483</v>
      </c>
      <c r="AD20" s="17" t="s">
        <v>119</v>
      </c>
      <c r="AE20" s="6" t="s">
        <v>63</v>
      </c>
      <c r="AF20" s="13" t="s">
        <v>394</v>
      </c>
    </row>
    <row r="21" spans="2:32" ht="60">
      <c r="B21" s="6" t="s">
        <v>550</v>
      </c>
      <c r="D21" s="13" t="s">
        <v>124</v>
      </c>
      <c r="E21" s="6" t="s">
        <v>58</v>
      </c>
      <c r="F21" s="6" t="s">
        <v>133</v>
      </c>
      <c r="G21" s="13" t="str">
        <f>IF(ISERROR(LOOKUP(F21,groupNumberList,groupContentList)),"(Select a Group Number)",LOOKUP(F21,groupNumberList,groupContentList))</f>
        <v>Heavy-Duty Highway Engine Information/Heavy-Duty Highway Engine Family Information</v>
      </c>
      <c r="H21" s="17" t="s">
        <v>517</v>
      </c>
      <c r="I21" s="25" t="s">
        <v>655</v>
      </c>
      <c r="J21" s="13" t="s">
        <v>270</v>
      </c>
      <c r="K21" s="6" t="s">
        <v>63</v>
      </c>
      <c r="L21" s="6">
        <v>1</v>
      </c>
      <c r="M21" s="6" t="s">
        <v>66</v>
      </c>
      <c r="S21" s="6">
        <v>2</v>
      </c>
      <c r="U21" s="6" t="s">
        <v>73</v>
      </c>
      <c r="V21" s="6" t="s">
        <v>71</v>
      </c>
      <c r="W21" s="6" t="s">
        <v>75</v>
      </c>
      <c r="X21" s="13" t="s">
        <v>507</v>
      </c>
      <c r="Y21" s="6" t="s">
        <v>81</v>
      </c>
      <c r="Z21" s="6" t="s">
        <v>71</v>
      </c>
      <c r="AC21" s="6" t="s">
        <v>483</v>
      </c>
      <c r="AD21" s="17" t="s">
        <v>120</v>
      </c>
      <c r="AE21" s="6" t="s">
        <v>63</v>
      </c>
      <c r="AF21" s="13" t="s">
        <v>395</v>
      </c>
    </row>
    <row r="22" spans="2:32" ht="36">
      <c r="B22" s="6" t="s">
        <v>551</v>
      </c>
      <c r="D22" s="13" t="s">
        <v>124</v>
      </c>
      <c r="E22" s="6" t="s">
        <v>58</v>
      </c>
      <c r="F22" s="6" t="s">
        <v>133</v>
      </c>
      <c r="G22" s="13" t="str">
        <f t="shared" si="1"/>
        <v>Heavy-Duty Highway Engine Information/Heavy-Duty Highway Engine Family Information</v>
      </c>
      <c r="H22" s="17" t="s">
        <v>518</v>
      </c>
      <c r="I22" s="25" t="s">
        <v>656</v>
      </c>
      <c r="J22" s="13" t="s">
        <v>271</v>
      </c>
      <c r="K22" s="6" t="s">
        <v>63</v>
      </c>
      <c r="L22" s="6">
        <v>1</v>
      </c>
      <c r="M22" s="6" t="s">
        <v>66</v>
      </c>
      <c r="S22" s="6">
        <v>2</v>
      </c>
      <c r="U22" s="6" t="s">
        <v>73</v>
      </c>
      <c r="V22" s="6" t="s">
        <v>71</v>
      </c>
      <c r="W22" s="6" t="s">
        <v>75</v>
      </c>
      <c r="X22" s="13" t="s">
        <v>507</v>
      </c>
      <c r="Y22" s="6" t="s">
        <v>81</v>
      </c>
      <c r="Z22" s="6" t="s">
        <v>71</v>
      </c>
      <c r="AC22" s="6" t="s">
        <v>483</v>
      </c>
      <c r="AD22" s="17" t="s">
        <v>121</v>
      </c>
      <c r="AE22" s="6" t="s">
        <v>63</v>
      </c>
      <c r="AF22" s="13" t="s">
        <v>395</v>
      </c>
    </row>
    <row r="23" spans="2:32" ht="84">
      <c r="B23" s="6" t="s">
        <v>552</v>
      </c>
      <c r="D23" s="13" t="s">
        <v>124</v>
      </c>
      <c r="E23" s="6" t="s">
        <v>58</v>
      </c>
      <c r="F23" s="6" t="s">
        <v>133</v>
      </c>
      <c r="G23" s="13" t="str">
        <f t="shared" si="1"/>
        <v>Heavy-Duty Highway Engine Information/Heavy-Duty Highway Engine Family Information</v>
      </c>
      <c r="H23" s="17" t="s">
        <v>462</v>
      </c>
      <c r="I23" s="17" t="s">
        <v>467</v>
      </c>
      <c r="J23" s="13" t="s">
        <v>272</v>
      </c>
      <c r="K23" s="6" t="s">
        <v>62</v>
      </c>
      <c r="L23" s="6">
        <v>1</v>
      </c>
      <c r="M23" s="6" t="s">
        <v>68</v>
      </c>
      <c r="T23" s="13" t="s">
        <v>183</v>
      </c>
      <c r="U23" s="6" t="s">
        <v>73</v>
      </c>
      <c r="V23" s="6" t="s">
        <v>71</v>
      </c>
      <c r="W23" s="6" t="s">
        <v>75</v>
      </c>
      <c r="X23" s="13" t="s">
        <v>507</v>
      </c>
      <c r="Y23" s="6" t="s">
        <v>81</v>
      </c>
      <c r="Z23" s="6" t="s">
        <v>71</v>
      </c>
      <c r="AC23" s="6" t="s">
        <v>483</v>
      </c>
      <c r="AD23" s="17" t="s">
        <v>236</v>
      </c>
      <c r="AE23" s="6" t="s">
        <v>63</v>
      </c>
      <c r="AF23" s="13" t="s">
        <v>396</v>
      </c>
    </row>
    <row r="24" spans="2:32" ht="24">
      <c r="B24" s="6" t="s">
        <v>553</v>
      </c>
      <c r="D24" s="13" t="s">
        <v>124</v>
      </c>
      <c r="E24" s="6" t="s">
        <v>58</v>
      </c>
      <c r="F24" s="6" t="s">
        <v>133</v>
      </c>
      <c r="G24" s="13" t="str">
        <f t="shared" si="1"/>
        <v>Heavy-Duty Highway Engine Information/Heavy-Duty Highway Engine Family Information</v>
      </c>
      <c r="H24" s="17" t="s">
        <v>463</v>
      </c>
      <c r="I24" s="25" t="s">
        <v>659</v>
      </c>
      <c r="J24" s="13" t="s">
        <v>273</v>
      </c>
      <c r="K24" s="6" t="s">
        <v>62</v>
      </c>
      <c r="L24" s="6">
        <v>1</v>
      </c>
      <c r="M24" s="6" t="s">
        <v>68</v>
      </c>
      <c r="T24" s="13" t="s">
        <v>183</v>
      </c>
      <c r="U24" s="6" t="s">
        <v>73</v>
      </c>
      <c r="V24" s="6" t="s">
        <v>71</v>
      </c>
      <c r="W24" s="6" t="s">
        <v>75</v>
      </c>
      <c r="X24" s="13" t="s">
        <v>507</v>
      </c>
      <c r="Y24" s="6" t="s">
        <v>81</v>
      </c>
      <c r="Z24" s="6" t="s">
        <v>71</v>
      </c>
      <c r="AC24" s="6" t="s">
        <v>483</v>
      </c>
      <c r="AD24" s="17" t="s">
        <v>237</v>
      </c>
      <c r="AE24" s="6" t="s">
        <v>63</v>
      </c>
      <c r="AF24" s="13" t="s">
        <v>396</v>
      </c>
    </row>
    <row r="25" spans="2:32" ht="24">
      <c r="B25" s="6" t="s">
        <v>554</v>
      </c>
      <c r="D25" s="13" t="s">
        <v>124</v>
      </c>
      <c r="E25" s="6" t="s">
        <v>58</v>
      </c>
      <c r="F25" s="6" t="s">
        <v>133</v>
      </c>
      <c r="G25" s="13" t="str">
        <f t="shared" si="1"/>
        <v>Heavy-Duty Highway Engine Information/Heavy-Duty Highway Engine Family Information</v>
      </c>
      <c r="H25" s="17" t="s">
        <v>107</v>
      </c>
      <c r="I25" s="17" t="s">
        <v>213</v>
      </c>
      <c r="J25" s="13" t="s">
        <v>274</v>
      </c>
      <c r="K25" s="6" t="s">
        <v>62</v>
      </c>
      <c r="L25" s="6">
        <v>1</v>
      </c>
      <c r="M25" s="6" t="s">
        <v>27</v>
      </c>
      <c r="O25" s="6">
        <v>255</v>
      </c>
      <c r="U25" s="6" t="s">
        <v>73</v>
      </c>
      <c r="V25" s="6" t="s">
        <v>71</v>
      </c>
      <c r="W25" s="6" t="s">
        <v>75</v>
      </c>
      <c r="X25" s="13" t="s">
        <v>507</v>
      </c>
      <c r="Y25" s="6" t="s">
        <v>81</v>
      </c>
      <c r="Z25" s="6" t="s">
        <v>71</v>
      </c>
      <c r="AC25" s="6" t="s">
        <v>483</v>
      </c>
      <c r="AD25" s="17"/>
      <c r="AE25" s="6" t="s">
        <v>63</v>
      </c>
      <c r="AF25" s="13" t="s">
        <v>393</v>
      </c>
    </row>
    <row r="26" spans="2:32" ht="48">
      <c r="B26" s="6" t="s">
        <v>555</v>
      </c>
      <c r="D26" s="13" t="s">
        <v>124</v>
      </c>
      <c r="E26" s="6" t="s">
        <v>58</v>
      </c>
      <c r="F26" s="6" t="s">
        <v>133</v>
      </c>
      <c r="G26" s="13" t="str">
        <f t="shared" si="1"/>
        <v>Heavy-Duty Highway Engine Information/Heavy-Duty Highway Engine Family Information</v>
      </c>
      <c r="H26" s="17" t="s">
        <v>108</v>
      </c>
      <c r="I26" s="17" t="s">
        <v>519</v>
      </c>
      <c r="J26" s="13" t="s">
        <v>275</v>
      </c>
      <c r="K26" s="6" t="s">
        <v>61</v>
      </c>
      <c r="L26" s="6">
        <v>1</v>
      </c>
      <c r="M26" s="6" t="s">
        <v>66</v>
      </c>
      <c r="R26" s="6">
        <v>5</v>
      </c>
      <c r="S26" s="6">
        <v>4</v>
      </c>
      <c r="U26" s="6" t="s">
        <v>73</v>
      </c>
      <c r="V26" s="6" t="s">
        <v>71</v>
      </c>
      <c r="W26" s="6" t="s">
        <v>75</v>
      </c>
      <c r="X26" s="13" t="s">
        <v>507</v>
      </c>
      <c r="Y26" s="6" t="s">
        <v>81</v>
      </c>
      <c r="Z26" s="6" t="s">
        <v>71</v>
      </c>
      <c r="AC26" s="6" t="s">
        <v>483</v>
      </c>
      <c r="AD26" s="17" t="s">
        <v>122</v>
      </c>
      <c r="AE26" s="6" t="s">
        <v>63</v>
      </c>
      <c r="AF26" s="13" t="s">
        <v>397</v>
      </c>
    </row>
    <row r="27" spans="2:32" ht="36">
      <c r="B27" s="6" t="s">
        <v>556</v>
      </c>
      <c r="D27" s="13" t="s">
        <v>124</v>
      </c>
      <c r="E27" s="6" t="s">
        <v>58</v>
      </c>
      <c r="F27" s="6" t="s">
        <v>133</v>
      </c>
      <c r="G27" s="13" t="str">
        <f t="shared" si="1"/>
        <v>Heavy-Duty Highway Engine Information/Heavy-Duty Highway Engine Family Information</v>
      </c>
      <c r="H27" s="17" t="s">
        <v>109</v>
      </c>
      <c r="I27" s="17" t="s">
        <v>214</v>
      </c>
      <c r="J27" s="13" t="s">
        <v>276</v>
      </c>
      <c r="K27" s="6" t="s">
        <v>61</v>
      </c>
      <c r="L27" s="6">
        <v>1</v>
      </c>
      <c r="M27" s="6" t="s">
        <v>66</v>
      </c>
      <c r="S27" s="6">
        <v>1</v>
      </c>
      <c r="U27" s="6" t="s">
        <v>73</v>
      </c>
      <c r="V27" s="6" t="s">
        <v>71</v>
      </c>
      <c r="W27" s="6" t="s">
        <v>75</v>
      </c>
      <c r="X27" s="13" t="s">
        <v>507</v>
      </c>
      <c r="Y27" s="6" t="s">
        <v>81</v>
      </c>
      <c r="Z27" s="6" t="s">
        <v>71</v>
      </c>
      <c r="AC27" s="6" t="s">
        <v>483</v>
      </c>
      <c r="AD27" s="17" t="s">
        <v>123</v>
      </c>
      <c r="AE27" s="6" t="s">
        <v>63</v>
      </c>
      <c r="AF27" s="13" t="s">
        <v>398</v>
      </c>
    </row>
    <row r="28" spans="2:32" ht="48">
      <c r="B28" s="6" t="s">
        <v>557</v>
      </c>
      <c r="D28" s="13" t="s">
        <v>124</v>
      </c>
      <c r="E28" s="6" t="s">
        <v>58</v>
      </c>
      <c r="F28" s="6" t="s">
        <v>133</v>
      </c>
      <c r="G28" s="13" t="str">
        <f t="shared" si="1"/>
        <v>Heavy-Duty Highway Engine Information/Heavy-Duty Highway Engine Family Information</v>
      </c>
      <c r="H28" s="17" t="s">
        <v>520</v>
      </c>
      <c r="I28" s="25" t="s">
        <v>657</v>
      </c>
      <c r="J28" s="13" t="s">
        <v>277</v>
      </c>
      <c r="K28" s="6" t="s">
        <v>61</v>
      </c>
      <c r="L28" s="6">
        <v>1</v>
      </c>
      <c r="M28" s="6" t="s">
        <v>67</v>
      </c>
      <c r="T28" s="13" t="s">
        <v>303</v>
      </c>
      <c r="U28" s="6" t="s">
        <v>73</v>
      </c>
      <c r="V28" s="6" t="s">
        <v>71</v>
      </c>
      <c r="W28" s="6" t="s">
        <v>75</v>
      </c>
      <c r="X28" s="13" t="s">
        <v>507</v>
      </c>
      <c r="Y28" s="6" t="s">
        <v>81</v>
      </c>
      <c r="Z28" s="6" t="s">
        <v>71</v>
      </c>
      <c r="AC28" s="6" t="s">
        <v>483</v>
      </c>
      <c r="AD28" s="17" t="s">
        <v>123</v>
      </c>
      <c r="AE28" s="6" t="s">
        <v>63</v>
      </c>
      <c r="AF28" s="13" t="s">
        <v>399</v>
      </c>
    </row>
    <row r="29" spans="2:32" ht="24">
      <c r="B29" s="6" t="s">
        <v>558</v>
      </c>
      <c r="D29" s="13" t="s">
        <v>124</v>
      </c>
      <c r="E29" s="6" t="s">
        <v>58</v>
      </c>
      <c r="F29" s="6" t="s">
        <v>133</v>
      </c>
      <c r="G29" s="13" t="str">
        <f t="shared" si="1"/>
        <v>Heavy-Duty Highway Engine Information/Heavy-Duty Highway Engine Family Information</v>
      </c>
      <c r="H29" s="17" t="s">
        <v>110</v>
      </c>
      <c r="I29" s="17" t="s">
        <v>215</v>
      </c>
      <c r="J29" s="13" t="s">
        <v>278</v>
      </c>
      <c r="K29" s="6" t="s">
        <v>63</v>
      </c>
      <c r="L29" s="6">
        <v>1</v>
      </c>
      <c r="M29" s="6" t="s">
        <v>27</v>
      </c>
      <c r="N29" s="6">
        <v>0</v>
      </c>
      <c r="O29" s="6">
        <v>255</v>
      </c>
      <c r="U29" s="6" t="s">
        <v>73</v>
      </c>
      <c r="V29" s="6" t="s">
        <v>71</v>
      </c>
      <c r="W29" s="6" t="s">
        <v>75</v>
      </c>
      <c r="X29" s="13" t="s">
        <v>507</v>
      </c>
      <c r="Y29" s="6" t="s">
        <v>81</v>
      </c>
      <c r="Z29" s="6" t="s">
        <v>71</v>
      </c>
      <c r="AC29" s="6" t="s">
        <v>483</v>
      </c>
      <c r="AD29" s="17"/>
      <c r="AE29" s="6" t="s">
        <v>63</v>
      </c>
      <c r="AF29" s="13" t="s">
        <v>400</v>
      </c>
    </row>
    <row r="30" spans="2:32" ht="36">
      <c r="B30" s="6" t="s">
        <v>559</v>
      </c>
      <c r="D30" s="13" t="s">
        <v>124</v>
      </c>
      <c r="E30" s="6" t="s">
        <v>58</v>
      </c>
      <c r="F30" s="6" t="s">
        <v>133</v>
      </c>
      <c r="G30" s="13" t="str">
        <f t="shared" si="1"/>
        <v>Heavy-Duty Highway Engine Information/Heavy-Duty Highway Engine Family Information</v>
      </c>
      <c r="H30" s="13" t="s">
        <v>136</v>
      </c>
      <c r="I30" s="13" t="s">
        <v>471</v>
      </c>
      <c r="J30" s="13" t="s">
        <v>279</v>
      </c>
      <c r="K30" s="6" t="s">
        <v>62</v>
      </c>
      <c r="L30" s="6">
        <v>1</v>
      </c>
      <c r="M30" s="6" t="s">
        <v>67</v>
      </c>
      <c r="T30" s="13" t="s">
        <v>304</v>
      </c>
      <c r="U30" s="6" t="s">
        <v>74</v>
      </c>
      <c r="V30" s="6" t="s">
        <v>71</v>
      </c>
      <c r="W30" s="6" t="s">
        <v>78</v>
      </c>
      <c r="X30" s="13" t="s">
        <v>508</v>
      </c>
      <c r="Y30" s="6" t="s">
        <v>81</v>
      </c>
      <c r="Z30" s="6" t="s">
        <v>71</v>
      </c>
      <c r="AC30" s="6" t="s">
        <v>483</v>
      </c>
      <c r="AD30" s="19" t="s">
        <v>238</v>
      </c>
      <c r="AE30" s="6" t="s">
        <v>63</v>
      </c>
      <c r="AF30" s="13" t="s">
        <v>401</v>
      </c>
    </row>
    <row r="31" spans="2:32" ht="72">
      <c r="B31" s="6" t="s">
        <v>560</v>
      </c>
      <c r="D31" s="13" t="s">
        <v>124</v>
      </c>
      <c r="E31" s="6" t="s">
        <v>58</v>
      </c>
      <c r="F31" s="6" t="s">
        <v>133</v>
      </c>
      <c r="G31" s="13" t="str">
        <f t="shared" si="1"/>
        <v>Heavy-Duty Highway Engine Information/Heavy-Duty Highway Engine Family Information</v>
      </c>
      <c r="H31" s="13" t="s">
        <v>521</v>
      </c>
      <c r="I31" s="13" t="s">
        <v>472</v>
      </c>
      <c r="J31" s="13" t="s">
        <v>280</v>
      </c>
      <c r="K31" s="6" t="s">
        <v>62</v>
      </c>
      <c r="L31" s="6">
        <v>1</v>
      </c>
      <c r="M31" s="6" t="s">
        <v>66</v>
      </c>
      <c r="S31" s="6">
        <v>3</v>
      </c>
      <c r="U31" s="6" t="s">
        <v>74</v>
      </c>
      <c r="V31" s="6" t="s">
        <v>71</v>
      </c>
      <c r="W31" s="6" t="s">
        <v>78</v>
      </c>
      <c r="X31" s="13" t="s">
        <v>508</v>
      </c>
      <c r="Y31" s="6" t="s">
        <v>81</v>
      </c>
      <c r="Z31" s="6" t="s">
        <v>71</v>
      </c>
      <c r="AC31" s="6" t="s">
        <v>483</v>
      </c>
      <c r="AD31" s="19" t="s">
        <v>159</v>
      </c>
      <c r="AE31" s="6" t="s">
        <v>63</v>
      </c>
      <c r="AF31" s="13" t="s">
        <v>402</v>
      </c>
    </row>
    <row r="32" spans="2:32" ht="36">
      <c r="B32" s="6" t="s">
        <v>561</v>
      </c>
      <c r="D32" s="13" t="s">
        <v>124</v>
      </c>
      <c r="E32" s="6" t="s">
        <v>58</v>
      </c>
      <c r="F32" s="6" t="s">
        <v>133</v>
      </c>
      <c r="G32" s="13" t="str">
        <f t="shared" si="1"/>
        <v>Heavy-Duty Highway Engine Information/Heavy-Duty Highway Engine Family Information</v>
      </c>
      <c r="H32" s="13" t="s">
        <v>137</v>
      </c>
      <c r="I32" s="26" t="s">
        <v>658</v>
      </c>
      <c r="J32" s="13" t="s">
        <v>281</v>
      </c>
      <c r="K32" s="6" t="s">
        <v>62</v>
      </c>
      <c r="L32" s="6">
        <v>1</v>
      </c>
      <c r="M32" s="6" t="s">
        <v>69</v>
      </c>
      <c r="S32" s="6">
        <v>0</v>
      </c>
      <c r="T32" s="13" t="s">
        <v>185</v>
      </c>
      <c r="U32" s="6" t="s">
        <v>74</v>
      </c>
      <c r="V32" s="6" t="s">
        <v>71</v>
      </c>
      <c r="W32" s="6" t="s">
        <v>78</v>
      </c>
      <c r="X32" s="13" t="s">
        <v>508</v>
      </c>
      <c r="Y32" s="6" t="s">
        <v>81</v>
      </c>
      <c r="Z32" s="6" t="s">
        <v>71</v>
      </c>
      <c r="AC32" s="6" t="s">
        <v>483</v>
      </c>
      <c r="AD32" s="19" t="s">
        <v>239</v>
      </c>
      <c r="AE32" s="6" t="s">
        <v>63</v>
      </c>
      <c r="AF32" s="13" t="s">
        <v>403</v>
      </c>
    </row>
    <row r="33" spans="2:32" ht="48">
      <c r="B33" s="6" t="s">
        <v>562</v>
      </c>
      <c r="D33" s="13" t="s">
        <v>124</v>
      </c>
      <c r="E33" s="6" t="s">
        <v>58</v>
      </c>
      <c r="F33" s="6" t="s">
        <v>133</v>
      </c>
      <c r="G33" s="13" t="str">
        <f t="shared" si="1"/>
        <v>Heavy-Duty Highway Engine Information/Heavy-Duty Highway Engine Family Information</v>
      </c>
      <c r="H33" s="13" t="s">
        <v>138</v>
      </c>
      <c r="I33" s="13" t="s">
        <v>477</v>
      </c>
      <c r="J33" s="13" t="s">
        <v>282</v>
      </c>
      <c r="K33" s="6" t="s">
        <v>62</v>
      </c>
      <c r="L33" s="6">
        <v>1</v>
      </c>
      <c r="M33" s="6" t="s">
        <v>67</v>
      </c>
      <c r="T33" s="13" t="s">
        <v>305</v>
      </c>
      <c r="U33" s="6" t="s">
        <v>74</v>
      </c>
      <c r="V33" s="6" t="s">
        <v>71</v>
      </c>
      <c r="W33" s="6" t="s">
        <v>78</v>
      </c>
      <c r="X33" s="13" t="s">
        <v>508</v>
      </c>
      <c r="Y33" s="6" t="s">
        <v>81</v>
      </c>
      <c r="Z33" s="6" t="s">
        <v>71</v>
      </c>
      <c r="AC33" s="6" t="s">
        <v>483</v>
      </c>
      <c r="AD33" s="19" t="s">
        <v>115</v>
      </c>
      <c r="AE33" s="6" t="s">
        <v>63</v>
      </c>
      <c r="AF33" s="13" t="s">
        <v>404</v>
      </c>
    </row>
    <row r="34" spans="2:32" ht="168">
      <c r="B34" s="6" t="s">
        <v>563</v>
      </c>
      <c r="D34" s="13" t="s">
        <v>124</v>
      </c>
      <c r="E34" s="6" t="s">
        <v>58</v>
      </c>
      <c r="F34" s="6" t="s">
        <v>133</v>
      </c>
      <c r="G34" s="13" t="str">
        <f t="shared" si="1"/>
        <v>Heavy-Duty Highway Engine Information/Heavy-Duty Highway Engine Family Information</v>
      </c>
      <c r="H34" s="13" t="s">
        <v>522</v>
      </c>
      <c r="I34" s="13" t="s">
        <v>139</v>
      </c>
      <c r="J34" s="13" t="s">
        <v>283</v>
      </c>
      <c r="K34" s="6" t="s">
        <v>61</v>
      </c>
      <c r="L34" s="6">
        <v>1</v>
      </c>
      <c r="M34" s="6" t="s">
        <v>69</v>
      </c>
      <c r="S34" s="6">
        <v>0</v>
      </c>
      <c r="T34" s="13" t="s">
        <v>306</v>
      </c>
      <c r="U34" s="6" t="s">
        <v>74</v>
      </c>
      <c r="V34" s="6" t="s">
        <v>71</v>
      </c>
      <c r="W34" s="6" t="s">
        <v>78</v>
      </c>
      <c r="X34" s="13" t="s">
        <v>508</v>
      </c>
      <c r="Y34" s="6" t="s">
        <v>81</v>
      </c>
      <c r="Z34" s="6" t="s">
        <v>71</v>
      </c>
      <c r="AC34" s="6" t="s">
        <v>483</v>
      </c>
      <c r="AD34" s="19" t="s">
        <v>160</v>
      </c>
      <c r="AE34" s="6" t="s">
        <v>63</v>
      </c>
      <c r="AF34" s="13" t="s">
        <v>392</v>
      </c>
    </row>
    <row r="35" spans="2:32" ht="48">
      <c r="B35" s="6" t="s">
        <v>564</v>
      </c>
      <c r="D35" s="13" t="s">
        <v>124</v>
      </c>
      <c r="E35" s="6" t="s">
        <v>58</v>
      </c>
      <c r="F35" s="6" t="s">
        <v>133</v>
      </c>
      <c r="G35" s="13" t="str">
        <f t="shared" si="1"/>
        <v>Heavy-Duty Highway Engine Information/Heavy-Duty Highway Engine Family Information</v>
      </c>
      <c r="H35" s="13" t="s">
        <v>523</v>
      </c>
      <c r="I35" s="13" t="s">
        <v>524</v>
      </c>
      <c r="J35" s="13" t="s">
        <v>284</v>
      </c>
      <c r="K35" s="6" t="s">
        <v>61</v>
      </c>
      <c r="L35" s="6">
        <v>1</v>
      </c>
      <c r="M35" s="6" t="s">
        <v>66</v>
      </c>
      <c r="S35" s="6">
        <v>2</v>
      </c>
      <c r="T35" s="23">
        <v>0.1</v>
      </c>
      <c r="U35" s="6" t="s">
        <v>74</v>
      </c>
      <c r="V35" s="6" t="s">
        <v>71</v>
      </c>
      <c r="W35" s="6" t="s">
        <v>78</v>
      </c>
      <c r="X35" s="13" t="s">
        <v>508</v>
      </c>
      <c r="Y35" s="6" t="s">
        <v>81</v>
      </c>
      <c r="Z35" s="6" t="s">
        <v>71</v>
      </c>
      <c r="AC35" s="6" t="s">
        <v>483</v>
      </c>
      <c r="AD35" s="19" t="s">
        <v>160</v>
      </c>
      <c r="AE35" s="6" t="s">
        <v>63</v>
      </c>
      <c r="AF35" s="13" t="s">
        <v>405</v>
      </c>
    </row>
    <row r="36" spans="2:32" ht="48">
      <c r="B36" s="6" t="s">
        <v>565</v>
      </c>
      <c r="D36" s="13" t="s">
        <v>124</v>
      </c>
      <c r="E36" s="6" t="s">
        <v>58</v>
      </c>
      <c r="F36" s="6" t="s">
        <v>133</v>
      </c>
      <c r="G36" s="13" t="str">
        <f t="shared" si="1"/>
        <v>Heavy-Duty Highway Engine Information/Heavy-Duty Highway Engine Family Information</v>
      </c>
      <c r="H36" s="13" t="s">
        <v>525</v>
      </c>
      <c r="I36" s="13" t="s">
        <v>526</v>
      </c>
      <c r="J36" s="13" t="s">
        <v>285</v>
      </c>
      <c r="K36" s="6" t="s">
        <v>61</v>
      </c>
      <c r="L36" s="6">
        <v>1</v>
      </c>
      <c r="M36" s="6" t="s">
        <v>66</v>
      </c>
      <c r="S36" s="6">
        <v>2</v>
      </c>
      <c r="T36" s="23">
        <v>0.1</v>
      </c>
      <c r="U36" s="6" t="s">
        <v>74</v>
      </c>
      <c r="V36" s="6" t="s">
        <v>71</v>
      </c>
      <c r="W36" s="6" t="s">
        <v>78</v>
      </c>
      <c r="X36" s="13" t="s">
        <v>508</v>
      </c>
      <c r="Y36" s="6" t="s">
        <v>81</v>
      </c>
      <c r="Z36" s="6" t="s">
        <v>71</v>
      </c>
      <c r="AC36" s="6" t="s">
        <v>483</v>
      </c>
      <c r="AD36" s="19" t="s">
        <v>160</v>
      </c>
      <c r="AE36" s="6" t="s">
        <v>63</v>
      </c>
      <c r="AF36" s="13" t="s">
        <v>405</v>
      </c>
    </row>
    <row r="37" spans="2:32" ht="192">
      <c r="B37" s="6" t="s">
        <v>566</v>
      </c>
      <c r="D37" s="13" t="s">
        <v>124</v>
      </c>
      <c r="E37" s="6" t="s">
        <v>58</v>
      </c>
      <c r="F37" s="6" t="s">
        <v>133</v>
      </c>
      <c r="G37" s="13" t="str">
        <f t="shared" si="1"/>
        <v>Heavy-Duty Highway Engine Information/Heavy-Duty Highway Engine Family Information</v>
      </c>
      <c r="H37" s="13" t="s">
        <v>527</v>
      </c>
      <c r="I37" s="13" t="s">
        <v>478</v>
      </c>
      <c r="J37" s="13" t="s">
        <v>286</v>
      </c>
      <c r="K37" s="6" t="s">
        <v>61</v>
      </c>
      <c r="L37" s="6">
        <v>1</v>
      </c>
      <c r="M37" s="6" t="s">
        <v>66</v>
      </c>
      <c r="S37" s="6">
        <v>2</v>
      </c>
      <c r="T37" s="13" t="s">
        <v>307</v>
      </c>
      <c r="U37" s="6" t="s">
        <v>74</v>
      </c>
      <c r="V37" s="6" t="s">
        <v>71</v>
      </c>
      <c r="W37" s="6" t="s">
        <v>78</v>
      </c>
      <c r="X37" s="13" t="s">
        <v>508</v>
      </c>
      <c r="Y37" s="6" t="s">
        <v>81</v>
      </c>
      <c r="Z37" s="6" t="s">
        <v>71</v>
      </c>
      <c r="AC37" s="6" t="s">
        <v>483</v>
      </c>
      <c r="AD37" s="19" t="s">
        <v>161</v>
      </c>
      <c r="AE37" s="6" t="s">
        <v>63</v>
      </c>
      <c r="AF37" s="13" t="s">
        <v>406</v>
      </c>
    </row>
    <row r="38" spans="2:32" ht="84">
      <c r="B38" s="6" t="s">
        <v>567</v>
      </c>
      <c r="D38" s="13" t="s">
        <v>124</v>
      </c>
      <c r="E38" s="6" t="s">
        <v>58</v>
      </c>
      <c r="F38" s="6" t="s">
        <v>133</v>
      </c>
      <c r="G38" s="13" t="str">
        <f t="shared" si="1"/>
        <v>Heavy-Duty Highway Engine Information/Heavy-Duty Highway Engine Family Information</v>
      </c>
      <c r="H38" s="13" t="s">
        <v>528</v>
      </c>
      <c r="I38" s="26" t="s">
        <v>660</v>
      </c>
      <c r="J38" s="13" t="s">
        <v>287</v>
      </c>
      <c r="K38" s="6" t="s">
        <v>61</v>
      </c>
      <c r="L38" s="6">
        <v>1</v>
      </c>
      <c r="M38" s="6" t="s">
        <v>66</v>
      </c>
      <c r="S38" s="6">
        <v>1</v>
      </c>
      <c r="U38" s="6" t="s">
        <v>74</v>
      </c>
      <c r="V38" s="6" t="s">
        <v>71</v>
      </c>
      <c r="W38" s="6" t="s">
        <v>78</v>
      </c>
      <c r="X38" s="13" t="s">
        <v>508</v>
      </c>
      <c r="Y38" s="6" t="s">
        <v>81</v>
      </c>
      <c r="Z38" s="6" t="s">
        <v>71</v>
      </c>
      <c r="AC38" s="6" t="s">
        <v>483</v>
      </c>
      <c r="AD38" s="19" t="s">
        <v>240</v>
      </c>
      <c r="AE38" s="6" t="s">
        <v>63</v>
      </c>
      <c r="AF38" s="13" t="s">
        <v>407</v>
      </c>
    </row>
    <row r="39" spans="2:32" ht="72">
      <c r="B39" s="6" t="s">
        <v>568</v>
      </c>
      <c r="D39" s="13" t="s">
        <v>124</v>
      </c>
      <c r="E39" s="6" t="s">
        <v>58</v>
      </c>
      <c r="F39" s="6" t="s">
        <v>133</v>
      </c>
      <c r="G39" s="13" t="str">
        <f t="shared" si="1"/>
        <v>Heavy-Duty Highway Engine Information/Heavy-Duty Highway Engine Family Information</v>
      </c>
      <c r="H39" s="13" t="s">
        <v>529</v>
      </c>
      <c r="I39" s="26" t="s">
        <v>677</v>
      </c>
      <c r="J39" s="13" t="s">
        <v>288</v>
      </c>
      <c r="K39" s="6" t="s">
        <v>62</v>
      </c>
      <c r="L39" s="6">
        <v>1</v>
      </c>
      <c r="M39" s="6" t="s">
        <v>66</v>
      </c>
      <c r="S39" s="6">
        <v>2</v>
      </c>
      <c r="U39" s="6" t="s">
        <v>74</v>
      </c>
      <c r="V39" s="6" t="s">
        <v>71</v>
      </c>
      <c r="W39" s="6" t="s">
        <v>78</v>
      </c>
      <c r="X39" s="13" t="s">
        <v>508</v>
      </c>
      <c r="Y39" s="6" t="s">
        <v>81</v>
      </c>
      <c r="Z39" s="6" t="s">
        <v>71</v>
      </c>
      <c r="AC39" s="6" t="s">
        <v>483</v>
      </c>
      <c r="AD39" s="19" t="s">
        <v>162</v>
      </c>
      <c r="AE39" s="6" t="s">
        <v>63</v>
      </c>
      <c r="AF39" s="13" t="s">
        <v>408</v>
      </c>
    </row>
    <row r="40" spans="2:32" ht="84">
      <c r="B40" s="6" t="s">
        <v>569</v>
      </c>
      <c r="D40" s="13" t="s">
        <v>124</v>
      </c>
      <c r="E40" s="6" t="s">
        <v>58</v>
      </c>
      <c r="F40" s="6" t="s">
        <v>133</v>
      </c>
      <c r="G40" s="13" t="str">
        <f t="shared" si="1"/>
        <v>Heavy-Duty Highway Engine Information/Heavy-Duty Highway Engine Family Information</v>
      </c>
      <c r="H40" s="13" t="s">
        <v>216</v>
      </c>
      <c r="I40" s="26" t="s">
        <v>661</v>
      </c>
      <c r="J40" s="13" t="s">
        <v>289</v>
      </c>
      <c r="K40" s="6" t="s">
        <v>61</v>
      </c>
      <c r="L40" s="6">
        <v>1</v>
      </c>
      <c r="M40" s="6" t="s">
        <v>66</v>
      </c>
      <c r="S40" s="6">
        <v>2</v>
      </c>
      <c r="U40" s="6" t="s">
        <v>74</v>
      </c>
      <c r="V40" s="6" t="s">
        <v>71</v>
      </c>
      <c r="W40" s="6" t="s">
        <v>78</v>
      </c>
      <c r="X40" s="13" t="s">
        <v>508</v>
      </c>
      <c r="Y40" s="6" t="s">
        <v>81</v>
      </c>
      <c r="Z40" s="6" t="s">
        <v>71</v>
      </c>
      <c r="AC40" s="6" t="s">
        <v>483</v>
      </c>
      <c r="AD40" s="19" t="s">
        <v>162</v>
      </c>
      <c r="AE40" s="6" t="s">
        <v>63</v>
      </c>
      <c r="AF40" s="13" t="s">
        <v>409</v>
      </c>
    </row>
    <row r="41" spans="2:32" ht="60">
      <c r="B41" s="6" t="s">
        <v>570</v>
      </c>
      <c r="D41" s="13" t="s">
        <v>124</v>
      </c>
      <c r="E41" s="6" t="s">
        <v>58</v>
      </c>
      <c r="F41" s="6" t="s">
        <v>133</v>
      </c>
      <c r="G41" s="13" t="str">
        <f t="shared" si="1"/>
        <v>Heavy-Duty Highway Engine Information/Heavy-Duty Highway Engine Family Information</v>
      </c>
      <c r="H41" s="13" t="s">
        <v>530</v>
      </c>
      <c r="I41" s="26" t="s">
        <v>662</v>
      </c>
      <c r="J41" s="13" t="s">
        <v>638</v>
      </c>
      <c r="K41" s="6" t="s">
        <v>61</v>
      </c>
      <c r="L41" s="6">
        <v>1</v>
      </c>
      <c r="M41" s="6" t="s">
        <v>67</v>
      </c>
      <c r="T41" s="13" t="s">
        <v>376</v>
      </c>
      <c r="U41" s="6" t="s">
        <v>74</v>
      </c>
      <c r="V41" s="6" t="s">
        <v>71</v>
      </c>
      <c r="W41" s="6" t="s">
        <v>78</v>
      </c>
      <c r="X41" s="13" t="s">
        <v>508</v>
      </c>
      <c r="Z41" s="6" t="s">
        <v>71</v>
      </c>
      <c r="AC41" s="6" t="s">
        <v>483</v>
      </c>
      <c r="AD41" s="19" t="s">
        <v>241</v>
      </c>
      <c r="AE41" s="6" t="s">
        <v>63</v>
      </c>
      <c r="AF41" s="13" t="s">
        <v>410</v>
      </c>
    </row>
    <row r="42" spans="2:32" ht="48">
      <c r="B42" s="6" t="s">
        <v>571</v>
      </c>
      <c r="D42" s="13" t="s">
        <v>124</v>
      </c>
      <c r="E42" s="6" t="s">
        <v>58</v>
      </c>
      <c r="F42" s="6" t="s">
        <v>133</v>
      </c>
      <c r="G42" s="13" t="str">
        <f aca="true" t="shared" si="2" ref="G42:G89">IF(ISERROR(LOOKUP(F42,groupNumberList,groupContentList)),"(Select a Group Number)",LOOKUP(F42,groupNumberList,groupContentList))</f>
        <v>Heavy-Duty Highway Engine Information/Heavy-Duty Highway Engine Family Information</v>
      </c>
      <c r="H42" s="13" t="s">
        <v>531</v>
      </c>
      <c r="I42" s="13" t="s">
        <v>217</v>
      </c>
      <c r="J42" s="13" t="s">
        <v>290</v>
      </c>
      <c r="K42" s="6" t="s">
        <v>61</v>
      </c>
      <c r="L42" s="6">
        <v>1</v>
      </c>
      <c r="M42" s="6" t="s">
        <v>69</v>
      </c>
      <c r="S42" s="6">
        <v>0</v>
      </c>
      <c r="U42" s="6" t="s">
        <v>74</v>
      </c>
      <c r="V42" s="6" t="s">
        <v>71</v>
      </c>
      <c r="W42" s="6" t="s">
        <v>78</v>
      </c>
      <c r="X42" s="13" t="s">
        <v>508</v>
      </c>
      <c r="Y42" s="6" t="s">
        <v>81</v>
      </c>
      <c r="Z42" s="6" t="s">
        <v>71</v>
      </c>
      <c r="AC42" s="6" t="s">
        <v>483</v>
      </c>
      <c r="AD42" s="19" t="s">
        <v>163</v>
      </c>
      <c r="AE42" s="6" t="s">
        <v>63</v>
      </c>
      <c r="AF42" s="13" t="s">
        <v>411</v>
      </c>
    </row>
    <row r="43" spans="2:32" ht="48">
      <c r="B43" s="6" t="s">
        <v>572</v>
      </c>
      <c r="D43" s="13" t="s">
        <v>124</v>
      </c>
      <c r="E43" s="6" t="s">
        <v>58</v>
      </c>
      <c r="F43" s="6" t="s">
        <v>133</v>
      </c>
      <c r="G43" s="13" t="str">
        <f t="shared" si="2"/>
        <v>Heavy-Duty Highway Engine Information/Heavy-Duty Highway Engine Family Information</v>
      </c>
      <c r="H43" s="13" t="s">
        <v>532</v>
      </c>
      <c r="I43" s="13" t="s">
        <v>218</v>
      </c>
      <c r="J43" s="13" t="s">
        <v>291</v>
      </c>
      <c r="K43" s="6" t="s">
        <v>61</v>
      </c>
      <c r="L43" s="6">
        <v>1</v>
      </c>
      <c r="M43" s="6" t="s">
        <v>66</v>
      </c>
      <c r="S43" s="6">
        <v>2</v>
      </c>
      <c r="U43" s="6" t="s">
        <v>74</v>
      </c>
      <c r="V43" s="6" t="s">
        <v>71</v>
      </c>
      <c r="W43" s="6" t="s">
        <v>78</v>
      </c>
      <c r="X43" s="13" t="s">
        <v>508</v>
      </c>
      <c r="Y43" s="6" t="s">
        <v>81</v>
      </c>
      <c r="Z43" s="6" t="s">
        <v>71</v>
      </c>
      <c r="AC43" s="6" t="s">
        <v>483</v>
      </c>
      <c r="AD43" s="19" t="s">
        <v>171</v>
      </c>
      <c r="AE43" s="6" t="s">
        <v>63</v>
      </c>
      <c r="AF43" s="13" t="s">
        <v>412</v>
      </c>
    </row>
    <row r="44" spans="2:32" ht="72">
      <c r="B44" s="6" t="s">
        <v>573</v>
      </c>
      <c r="D44" s="13" t="s">
        <v>124</v>
      </c>
      <c r="E44" s="6" t="s">
        <v>58</v>
      </c>
      <c r="F44" s="6" t="s">
        <v>133</v>
      </c>
      <c r="G44" s="13" t="str">
        <f t="shared" si="2"/>
        <v>Heavy-Duty Highway Engine Information/Heavy-Duty Highway Engine Family Information</v>
      </c>
      <c r="H44" s="13" t="s">
        <v>140</v>
      </c>
      <c r="I44" s="13" t="s">
        <v>663</v>
      </c>
      <c r="J44" s="13" t="s">
        <v>292</v>
      </c>
      <c r="K44" s="6" t="s">
        <v>62</v>
      </c>
      <c r="L44" s="6">
        <v>1</v>
      </c>
      <c r="M44" s="6" t="s">
        <v>66</v>
      </c>
      <c r="U44" s="6" t="s">
        <v>74</v>
      </c>
      <c r="V44" s="6" t="s">
        <v>71</v>
      </c>
      <c r="W44" s="6" t="s">
        <v>78</v>
      </c>
      <c r="X44" s="13" t="s">
        <v>508</v>
      </c>
      <c r="Y44" s="6" t="s">
        <v>81</v>
      </c>
      <c r="Z44" s="6" t="s">
        <v>71</v>
      </c>
      <c r="AC44" s="6" t="s">
        <v>483</v>
      </c>
      <c r="AD44" s="19" t="s">
        <v>164</v>
      </c>
      <c r="AE44" s="6" t="s">
        <v>63</v>
      </c>
      <c r="AF44" s="13" t="s">
        <v>413</v>
      </c>
    </row>
    <row r="45" spans="2:32" ht="24">
      <c r="B45" s="6" t="s">
        <v>574</v>
      </c>
      <c r="D45" s="13" t="s">
        <v>124</v>
      </c>
      <c r="E45" s="6" t="s">
        <v>58</v>
      </c>
      <c r="F45" s="6" t="s">
        <v>133</v>
      </c>
      <c r="G45" s="13" t="str">
        <f t="shared" si="2"/>
        <v>Heavy-Duty Highway Engine Information/Heavy-Duty Highway Engine Family Information</v>
      </c>
      <c r="H45" s="13" t="s">
        <v>141</v>
      </c>
      <c r="I45" s="13" t="s">
        <v>142</v>
      </c>
      <c r="J45" s="13" t="s">
        <v>293</v>
      </c>
      <c r="K45" s="6" t="s">
        <v>62</v>
      </c>
      <c r="L45" s="6">
        <v>1</v>
      </c>
      <c r="M45" s="6" t="s">
        <v>66</v>
      </c>
      <c r="U45" s="6" t="s">
        <v>74</v>
      </c>
      <c r="V45" s="6" t="s">
        <v>71</v>
      </c>
      <c r="W45" s="6" t="s">
        <v>78</v>
      </c>
      <c r="X45" s="13" t="s">
        <v>508</v>
      </c>
      <c r="Y45" s="6" t="s">
        <v>81</v>
      </c>
      <c r="Z45" s="6" t="s">
        <v>71</v>
      </c>
      <c r="AC45" s="6" t="s">
        <v>483</v>
      </c>
      <c r="AD45" s="19" t="s">
        <v>165</v>
      </c>
      <c r="AE45" s="6" t="s">
        <v>63</v>
      </c>
      <c r="AF45" s="13" t="s">
        <v>414</v>
      </c>
    </row>
    <row r="46" spans="2:32" ht="360">
      <c r="B46" s="6" t="s">
        <v>575</v>
      </c>
      <c r="D46" s="13" t="s">
        <v>124</v>
      </c>
      <c r="E46" s="6" t="s">
        <v>58</v>
      </c>
      <c r="F46" s="6" t="s">
        <v>133</v>
      </c>
      <c r="G46" s="13" t="str">
        <f t="shared" si="2"/>
        <v>Heavy-Duty Highway Engine Information/Heavy-Duty Highway Engine Family Information</v>
      </c>
      <c r="H46" s="13" t="s">
        <v>143</v>
      </c>
      <c r="I46" s="13" t="s">
        <v>664</v>
      </c>
      <c r="J46" s="13" t="s">
        <v>294</v>
      </c>
      <c r="K46" s="6" t="s">
        <v>62</v>
      </c>
      <c r="L46" s="6">
        <v>1</v>
      </c>
      <c r="M46" s="6" t="s">
        <v>66</v>
      </c>
      <c r="U46" s="6" t="s">
        <v>74</v>
      </c>
      <c r="V46" s="6" t="s">
        <v>71</v>
      </c>
      <c r="W46" s="6" t="s">
        <v>78</v>
      </c>
      <c r="X46" s="13" t="s">
        <v>508</v>
      </c>
      <c r="Y46" s="6" t="s">
        <v>81</v>
      </c>
      <c r="Z46" s="6" t="s">
        <v>71</v>
      </c>
      <c r="AC46" s="6" t="s">
        <v>483</v>
      </c>
      <c r="AD46" s="19" t="s">
        <v>166</v>
      </c>
      <c r="AE46" s="6" t="s">
        <v>63</v>
      </c>
      <c r="AF46" s="13" t="s">
        <v>416</v>
      </c>
    </row>
    <row r="47" spans="2:32" ht="24">
      <c r="B47" s="6" t="s">
        <v>576</v>
      </c>
      <c r="D47" s="13" t="s">
        <v>124</v>
      </c>
      <c r="E47" s="6" t="s">
        <v>58</v>
      </c>
      <c r="F47" s="6" t="s">
        <v>133</v>
      </c>
      <c r="G47" s="13" t="str">
        <f t="shared" si="2"/>
        <v>Heavy-Duty Highway Engine Information/Heavy-Duty Highway Engine Family Information</v>
      </c>
      <c r="H47" s="13" t="s">
        <v>470</v>
      </c>
      <c r="I47" s="13" t="s">
        <v>648</v>
      </c>
      <c r="J47" s="13" t="s">
        <v>297</v>
      </c>
      <c r="K47" s="6" t="s">
        <v>62</v>
      </c>
      <c r="L47" s="6">
        <v>1</v>
      </c>
      <c r="M47" s="6" t="s">
        <v>66</v>
      </c>
      <c r="U47" s="6" t="s">
        <v>74</v>
      </c>
      <c r="V47" s="6" t="s">
        <v>71</v>
      </c>
      <c r="W47" s="6" t="s">
        <v>78</v>
      </c>
      <c r="X47" s="13" t="s">
        <v>508</v>
      </c>
      <c r="Z47" s="6" t="s">
        <v>71</v>
      </c>
      <c r="AC47" s="6" t="s">
        <v>483</v>
      </c>
      <c r="AD47" s="19" t="s">
        <v>123</v>
      </c>
      <c r="AE47" s="6" t="s">
        <v>63</v>
      </c>
      <c r="AF47" s="13" t="s">
        <v>417</v>
      </c>
    </row>
    <row r="48" spans="2:32" ht="96">
      <c r="B48" s="6" t="s">
        <v>577</v>
      </c>
      <c r="D48" s="13" t="s">
        <v>124</v>
      </c>
      <c r="E48" s="6" t="s">
        <v>58</v>
      </c>
      <c r="F48" s="6" t="s">
        <v>133</v>
      </c>
      <c r="G48" s="13" t="str">
        <f t="shared" si="2"/>
        <v>Heavy-Duty Highway Engine Information/Heavy-Duty Highway Engine Family Information</v>
      </c>
      <c r="H48" s="13" t="s">
        <v>219</v>
      </c>
      <c r="I48" s="13" t="s">
        <v>473</v>
      </c>
      <c r="J48" s="13" t="s">
        <v>372</v>
      </c>
      <c r="K48" s="6" t="s">
        <v>62</v>
      </c>
      <c r="L48" s="6">
        <v>1</v>
      </c>
      <c r="M48" s="6" t="s">
        <v>66</v>
      </c>
      <c r="U48" s="6" t="s">
        <v>74</v>
      </c>
      <c r="V48" s="6" t="s">
        <v>71</v>
      </c>
      <c r="W48" s="6" t="s">
        <v>78</v>
      </c>
      <c r="X48" s="13" t="s">
        <v>508</v>
      </c>
      <c r="Z48" s="6" t="s">
        <v>71</v>
      </c>
      <c r="AC48" s="6" t="s">
        <v>483</v>
      </c>
      <c r="AD48" s="19" t="s">
        <v>167</v>
      </c>
      <c r="AE48" s="6" t="s">
        <v>63</v>
      </c>
      <c r="AF48" s="13" t="s">
        <v>418</v>
      </c>
    </row>
    <row r="49" spans="2:32" ht="204">
      <c r="B49" s="6" t="s">
        <v>578</v>
      </c>
      <c r="D49" s="13" t="s">
        <v>124</v>
      </c>
      <c r="E49" s="6" t="s">
        <v>58</v>
      </c>
      <c r="F49" s="6" t="s">
        <v>133</v>
      </c>
      <c r="G49" s="13" t="str">
        <f>IF(ISERROR(LOOKUP(F49,groupNumberList,groupContentList)),"(Select a Group Number)",LOOKUP(F49,groupNumberList,groupContentList))</f>
        <v>Heavy-Duty Highway Engine Information/Heavy-Duty Highway Engine Family Information</v>
      </c>
      <c r="H49" s="13" t="s">
        <v>144</v>
      </c>
      <c r="I49" s="13" t="s">
        <v>259</v>
      </c>
      <c r="J49" s="13" t="s">
        <v>295</v>
      </c>
      <c r="K49" s="6" t="s">
        <v>62</v>
      </c>
      <c r="M49" s="6" t="s">
        <v>66</v>
      </c>
      <c r="U49" s="6" t="s">
        <v>74</v>
      </c>
      <c r="W49" s="6" t="s">
        <v>78</v>
      </c>
      <c r="X49" s="13" t="s">
        <v>508</v>
      </c>
      <c r="Z49" s="6" t="s">
        <v>71</v>
      </c>
      <c r="AC49" s="6" t="s">
        <v>483</v>
      </c>
      <c r="AD49" s="19" t="s">
        <v>167</v>
      </c>
      <c r="AE49" s="6" t="s">
        <v>63</v>
      </c>
      <c r="AF49" s="13" t="s">
        <v>415</v>
      </c>
    </row>
    <row r="50" spans="2:32" ht="72">
      <c r="B50" s="6" t="s">
        <v>579</v>
      </c>
      <c r="D50" s="13" t="s">
        <v>124</v>
      </c>
      <c r="E50" s="6" t="s">
        <v>58</v>
      </c>
      <c r="F50" s="6" t="s">
        <v>133</v>
      </c>
      <c r="G50" s="13" t="str">
        <f t="shared" si="2"/>
        <v>Heavy-Duty Highway Engine Information/Heavy-Duty Highway Engine Family Information</v>
      </c>
      <c r="H50" s="13" t="s">
        <v>145</v>
      </c>
      <c r="I50" s="13" t="s">
        <v>474</v>
      </c>
      <c r="J50" s="13" t="s">
        <v>296</v>
      </c>
      <c r="K50" s="6" t="s">
        <v>62</v>
      </c>
      <c r="L50" s="6">
        <v>1</v>
      </c>
      <c r="M50" s="6" t="s">
        <v>66</v>
      </c>
      <c r="U50" s="6" t="s">
        <v>74</v>
      </c>
      <c r="V50" s="6" t="s">
        <v>71</v>
      </c>
      <c r="W50" s="6" t="s">
        <v>78</v>
      </c>
      <c r="X50" s="13" t="s">
        <v>508</v>
      </c>
      <c r="Y50" s="6" t="s">
        <v>81</v>
      </c>
      <c r="Z50" s="6" t="s">
        <v>71</v>
      </c>
      <c r="AC50" s="6" t="s">
        <v>483</v>
      </c>
      <c r="AD50" s="19" t="s">
        <v>168</v>
      </c>
      <c r="AE50" s="6" t="s">
        <v>63</v>
      </c>
      <c r="AF50" s="13" t="s">
        <v>419</v>
      </c>
    </row>
    <row r="51" spans="2:32" ht="72">
      <c r="B51" s="6" t="s">
        <v>580</v>
      </c>
      <c r="D51" s="13" t="s">
        <v>124</v>
      </c>
      <c r="E51" s="6" t="s">
        <v>58</v>
      </c>
      <c r="F51" s="6" t="s">
        <v>133</v>
      </c>
      <c r="G51" s="13" t="str">
        <f t="shared" si="2"/>
        <v>Heavy-Duty Highway Engine Information/Heavy-Duty Highway Engine Family Information</v>
      </c>
      <c r="H51" s="13" t="s">
        <v>220</v>
      </c>
      <c r="I51" s="13" t="s">
        <v>665</v>
      </c>
      <c r="J51" s="13" t="s">
        <v>298</v>
      </c>
      <c r="K51" s="6" t="s">
        <v>62</v>
      </c>
      <c r="L51" s="6">
        <v>1</v>
      </c>
      <c r="M51" s="6" t="s">
        <v>66</v>
      </c>
      <c r="U51" s="6" t="s">
        <v>74</v>
      </c>
      <c r="V51" s="6" t="s">
        <v>71</v>
      </c>
      <c r="W51" s="6" t="s">
        <v>78</v>
      </c>
      <c r="X51" s="13" t="s">
        <v>508</v>
      </c>
      <c r="Y51" s="6" t="s">
        <v>81</v>
      </c>
      <c r="Z51" s="6" t="s">
        <v>71</v>
      </c>
      <c r="AC51" s="6" t="s">
        <v>483</v>
      </c>
      <c r="AD51" s="19" t="s">
        <v>169</v>
      </c>
      <c r="AE51" s="6" t="s">
        <v>63</v>
      </c>
      <c r="AF51" s="13" t="s">
        <v>484</v>
      </c>
    </row>
    <row r="52" spans="2:32" ht="24">
      <c r="B52" s="6" t="s">
        <v>581</v>
      </c>
      <c r="D52" s="13" t="s">
        <v>124</v>
      </c>
      <c r="E52" s="6" t="s">
        <v>58</v>
      </c>
      <c r="F52" s="6" t="s">
        <v>133</v>
      </c>
      <c r="G52" s="13" t="str">
        <f t="shared" si="2"/>
        <v>Heavy-Duty Highway Engine Information/Heavy-Duty Highway Engine Family Information</v>
      </c>
      <c r="H52" s="13" t="s">
        <v>257</v>
      </c>
      <c r="I52" s="13" t="s">
        <v>475</v>
      </c>
      <c r="J52" s="13" t="s">
        <v>299</v>
      </c>
      <c r="K52" s="6" t="s">
        <v>62</v>
      </c>
      <c r="L52" s="6">
        <v>1</v>
      </c>
      <c r="M52" s="6" t="s">
        <v>66</v>
      </c>
      <c r="U52" s="6" t="s">
        <v>74</v>
      </c>
      <c r="V52" s="6" t="s">
        <v>71</v>
      </c>
      <c r="W52" s="6" t="s">
        <v>78</v>
      </c>
      <c r="X52" s="13" t="s">
        <v>508</v>
      </c>
      <c r="Y52" s="6" t="s">
        <v>81</v>
      </c>
      <c r="Z52" s="6" t="s">
        <v>71</v>
      </c>
      <c r="AC52" s="6" t="s">
        <v>483</v>
      </c>
      <c r="AD52" s="19" t="s">
        <v>170</v>
      </c>
      <c r="AE52" s="6" t="s">
        <v>63</v>
      </c>
      <c r="AF52" s="13" t="s">
        <v>420</v>
      </c>
    </row>
    <row r="53" spans="2:32" ht="240">
      <c r="B53" s="6" t="s">
        <v>582</v>
      </c>
      <c r="D53" s="13" t="s">
        <v>124</v>
      </c>
      <c r="E53" s="6" t="s">
        <v>58</v>
      </c>
      <c r="F53" s="6" t="s">
        <v>133</v>
      </c>
      <c r="G53" s="13" t="str">
        <f t="shared" si="2"/>
        <v>Heavy-Duty Highway Engine Information/Heavy-Duty Highway Engine Family Information</v>
      </c>
      <c r="H53" s="13" t="s">
        <v>258</v>
      </c>
      <c r="I53" s="13" t="s">
        <v>666</v>
      </c>
      <c r="J53" s="13" t="s">
        <v>300</v>
      </c>
      <c r="K53" s="6" t="s">
        <v>62</v>
      </c>
      <c r="L53" s="6">
        <v>1</v>
      </c>
      <c r="M53" s="6" t="s">
        <v>66</v>
      </c>
      <c r="U53" s="6" t="s">
        <v>74</v>
      </c>
      <c r="V53" s="6" t="s">
        <v>71</v>
      </c>
      <c r="W53" s="6" t="s">
        <v>78</v>
      </c>
      <c r="X53" s="13" t="s">
        <v>508</v>
      </c>
      <c r="Y53" s="6" t="s">
        <v>81</v>
      </c>
      <c r="Z53" s="6" t="s">
        <v>71</v>
      </c>
      <c r="AC53" s="6" t="s">
        <v>483</v>
      </c>
      <c r="AD53" s="19" t="s">
        <v>171</v>
      </c>
      <c r="AE53" s="6" t="s">
        <v>63</v>
      </c>
      <c r="AF53" s="13" t="s">
        <v>421</v>
      </c>
    </row>
    <row r="54" spans="2:32" ht="36">
      <c r="B54" s="6" t="s">
        <v>583</v>
      </c>
      <c r="D54" s="13" t="s">
        <v>124</v>
      </c>
      <c r="E54" s="6" t="s">
        <v>58</v>
      </c>
      <c r="F54" s="6" t="s">
        <v>133</v>
      </c>
      <c r="G54" s="13" t="str">
        <f t="shared" si="2"/>
        <v>Heavy-Duty Highway Engine Information/Heavy-Duty Highway Engine Family Information</v>
      </c>
      <c r="H54" s="13" t="s">
        <v>469</v>
      </c>
      <c r="I54" s="13" t="s">
        <v>476</v>
      </c>
      <c r="J54" s="13" t="s">
        <v>301</v>
      </c>
      <c r="K54" s="6" t="s">
        <v>62</v>
      </c>
      <c r="L54" s="6">
        <v>1</v>
      </c>
      <c r="M54" s="6" t="s">
        <v>66</v>
      </c>
      <c r="U54" s="6" t="s">
        <v>74</v>
      </c>
      <c r="V54" s="6" t="s">
        <v>71</v>
      </c>
      <c r="W54" s="6" t="s">
        <v>78</v>
      </c>
      <c r="X54" s="13" t="s">
        <v>508</v>
      </c>
      <c r="Z54" s="6" t="s">
        <v>71</v>
      </c>
      <c r="AC54" s="6" t="s">
        <v>483</v>
      </c>
      <c r="AD54" s="19"/>
      <c r="AE54" s="6" t="s">
        <v>63</v>
      </c>
      <c r="AF54" s="13" t="s">
        <v>422</v>
      </c>
    </row>
    <row r="55" spans="2:32" ht="84">
      <c r="B55" s="6" t="s">
        <v>584</v>
      </c>
      <c r="D55" s="13" t="s">
        <v>124</v>
      </c>
      <c r="E55" s="6" t="s">
        <v>58</v>
      </c>
      <c r="F55" s="6" t="s">
        <v>133</v>
      </c>
      <c r="G55" s="13" t="str">
        <f t="shared" si="2"/>
        <v>Heavy-Duty Highway Engine Information/Heavy-Duty Highway Engine Family Information</v>
      </c>
      <c r="H55" s="26" t="s">
        <v>649</v>
      </c>
      <c r="I55" s="26" t="s">
        <v>667</v>
      </c>
      <c r="J55" s="13" t="s">
        <v>302</v>
      </c>
      <c r="K55" s="6" t="s">
        <v>62</v>
      </c>
      <c r="L55" s="6">
        <v>1</v>
      </c>
      <c r="M55" s="6" t="s">
        <v>66</v>
      </c>
      <c r="U55" s="6" t="s">
        <v>74</v>
      </c>
      <c r="V55" s="6" t="s">
        <v>71</v>
      </c>
      <c r="W55" s="6" t="s">
        <v>78</v>
      </c>
      <c r="X55" s="13" t="s">
        <v>508</v>
      </c>
      <c r="Z55" s="6" t="s">
        <v>71</v>
      </c>
      <c r="AC55" s="6" t="s">
        <v>483</v>
      </c>
      <c r="AD55" s="19" t="s">
        <v>241</v>
      </c>
      <c r="AE55" s="6" t="s">
        <v>63</v>
      </c>
      <c r="AF55" s="13" t="s">
        <v>423</v>
      </c>
    </row>
    <row r="56" spans="2:34" ht="132">
      <c r="B56" s="6" t="s">
        <v>585</v>
      </c>
      <c r="D56" s="13" t="s">
        <v>124</v>
      </c>
      <c r="E56" s="6" t="s">
        <v>58</v>
      </c>
      <c r="F56" s="6" t="s">
        <v>132</v>
      </c>
      <c r="G56" s="13" t="str">
        <f aca="true" t="shared" si="3" ref="G56:G68">IF(ISERROR(LOOKUP(F56,groupNumberList,groupContentList)),"(Select a Group Number)",LOOKUP(F56,groupNumberList,groupContentList))</f>
        <v>ABT Submission/Heavy-Duty Highway Engine Information</v>
      </c>
      <c r="H56" s="13" t="s">
        <v>487</v>
      </c>
      <c r="I56" s="30" t="s">
        <v>680</v>
      </c>
      <c r="J56" s="13" t="s">
        <v>328</v>
      </c>
      <c r="K56" s="6" t="s">
        <v>62</v>
      </c>
      <c r="L56" s="24" t="s">
        <v>491</v>
      </c>
      <c r="M56" s="6" t="s">
        <v>69</v>
      </c>
      <c r="S56" s="6">
        <v>0</v>
      </c>
      <c r="U56" s="6" t="s">
        <v>74</v>
      </c>
      <c r="V56" s="6" t="s">
        <v>71</v>
      </c>
      <c r="W56" s="6" t="s">
        <v>78</v>
      </c>
      <c r="X56" s="13" t="s">
        <v>501</v>
      </c>
      <c r="Y56" s="6" t="s">
        <v>81</v>
      </c>
      <c r="Z56" s="6" t="s">
        <v>71</v>
      </c>
      <c r="AC56" s="6" t="s">
        <v>483</v>
      </c>
      <c r="AD56" s="19"/>
      <c r="AE56" s="6" t="s">
        <v>63</v>
      </c>
      <c r="AF56" s="13" t="s">
        <v>424</v>
      </c>
      <c r="AH56" s="13" t="s">
        <v>512</v>
      </c>
    </row>
    <row r="57" spans="2:34" ht="120">
      <c r="B57" s="6" t="s">
        <v>586</v>
      </c>
      <c r="D57" s="13" t="s">
        <v>124</v>
      </c>
      <c r="E57" s="6" t="s">
        <v>58</v>
      </c>
      <c r="F57" s="6" t="s">
        <v>133</v>
      </c>
      <c r="G57" s="13" t="str">
        <f t="shared" si="3"/>
        <v>Heavy-Duty Highway Engine Information/Heavy-Duty Highway Engine Family Information</v>
      </c>
      <c r="H57" s="13" t="s">
        <v>486</v>
      </c>
      <c r="I57" s="31" t="s">
        <v>681</v>
      </c>
      <c r="J57" s="13" t="s">
        <v>329</v>
      </c>
      <c r="K57" s="6" t="s">
        <v>62</v>
      </c>
      <c r="L57" s="24" t="s">
        <v>492</v>
      </c>
      <c r="M57" s="6" t="s">
        <v>69</v>
      </c>
      <c r="S57" s="6">
        <v>0</v>
      </c>
      <c r="U57" s="6" t="s">
        <v>74</v>
      </c>
      <c r="V57" s="6" t="s">
        <v>71</v>
      </c>
      <c r="W57" s="6" t="s">
        <v>78</v>
      </c>
      <c r="X57" s="13" t="s">
        <v>502</v>
      </c>
      <c r="Y57" s="6" t="s">
        <v>81</v>
      </c>
      <c r="Z57" s="6" t="s">
        <v>71</v>
      </c>
      <c r="AC57" s="6" t="s">
        <v>483</v>
      </c>
      <c r="AD57" s="19"/>
      <c r="AE57" s="6" t="s">
        <v>63</v>
      </c>
      <c r="AF57" s="13" t="s">
        <v>425</v>
      </c>
      <c r="AH57" s="13" t="s">
        <v>512</v>
      </c>
    </row>
    <row r="58" spans="2:34" ht="120">
      <c r="B58" s="6" t="s">
        <v>587</v>
      </c>
      <c r="D58" s="13" t="s">
        <v>124</v>
      </c>
      <c r="E58" s="6" t="s">
        <v>58</v>
      </c>
      <c r="F58" s="6" t="s">
        <v>132</v>
      </c>
      <c r="G58" s="13" t="str">
        <f t="shared" si="3"/>
        <v>ABT Submission/Heavy-Duty Highway Engine Information</v>
      </c>
      <c r="H58" s="13" t="s">
        <v>488</v>
      </c>
      <c r="I58" s="31" t="s">
        <v>682</v>
      </c>
      <c r="J58" s="13" t="s">
        <v>330</v>
      </c>
      <c r="K58" s="6" t="s">
        <v>62</v>
      </c>
      <c r="L58" s="24" t="s">
        <v>492</v>
      </c>
      <c r="M58" s="6" t="s">
        <v>69</v>
      </c>
      <c r="S58" s="6">
        <v>0</v>
      </c>
      <c r="U58" s="6" t="s">
        <v>74</v>
      </c>
      <c r="V58" s="6" t="s">
        <v>71</v>
      </c>
      <c r="W58" s="6" t="s">
        <v>78</v>
      </c>
      <c r="X58" s="13" t="s">
        <v>502</v>
      </c>
      <c r="Y58" s="6" t="s">
        <v>81</v>
      </c>
      <c r="Z58" s="6" t="s">
        <v>71</v>
      </c>
      <c r="AC58" s="6" t="s">
        <v>483</v>
      </c>
      <c r="AD58" s="19"/>
      <c r="AE58" s="6" t="s">
        <v>63</v>
      </c>
      <c r="AF58" s="13" t="s">
        <v>426</v>
      </c>
      <c r="AH58" s="13" t="s">
        <v>512</v>
      </c>
    </row>
    <row r="59" spans="2:34" ht="120">
      <c r="B59" s="6" t="s">
        <v>588</v>
      </c>
      <c r="D59" s="13" t="s">
        <v>124</v>
      </c>
      <c r="E59" s="6" t="s">
        <v>58</v>
      </c>
      <c r="F59" s="6" t="s">
        <v>132</v>
      </c>
      <c r="G59" s="13" t="str">
        <f t="shared" si="3"/>
        <v>ABT Submission/Heavy-Duty Highway Engine Information</v>
      </c>
      <c r="H59" s="13" t="s">
        <v>489</v>
      </c>
      <c r="I59" s="30" t="s">
        <v>683</v>
      </c>
      <c r="J59" s="13" t="s">
        <v>332</v>
      </c>
      <c r="K59" s="6" t="s">
        <v>62</v>
      </c>
      <c r="L59" s="24" t="s">
        <v>492</v>
      </c>
      <c r="M59" s="6" t="s">
        <v>69</v>
      </c>
      <c r="S59" s="6">
        <v>0</v>
      </c>
      <c r="U59" s="6" t="s">
        <v>74</v>
      </c>
      <c r="V59" s="6" t="s">
        <v>71</v>
      </c>
      <c r="W59" s="6" t="s">
        <v>78</v>
      </c>
      <c r="X59" s="13" t="s">
        <v>502</v>
      </c>
      <c r="Y59" s="6" t="s">
        <v>81</v>
      </c>
      <c r="Z59" s="6" t="s">
        <v>71</v>
      </c>
      <c r="AC59" s="6" t="s">
        <v>483</v>
      </c>
      <c r="AD59" s="19"/>
      <c r="AE59" s="6" t="s">
        <v>63</v>
      </c>
      <c r="AF59" s="13" t="s">
        <v>427</v>
      </c>
      <c r="AH59" s="13" t="s">
        <v>512</v>
      </c>
    </row>
    <row r="60" spans="2:34" ht="120">
      <c r="B60" s="6" t="s">
        <v>589</v>
      </c>
      <c r="D60" s="13" t="s">
        <v>124</v>
      </c>
      <c r="E60" s="6" t="s">
        <v>58</v>
      </c>
      <c r="F60" s="6" t="s">
        <v>132</v>
      </c>
      <c r="G60" s="13" t="str">
        <f t="shared" si="3"/>
        <v>ABT Submission/Heavy-Duty Highway Engine Information</v>
      </c>
      <c r="H60" s="13" t="s">
        <v>490</v>
      </c>
      <c r="I60" s="13" t="s">
        <v>493</v>
      </c>
      <c r="J60" s="13" t="s">
        <v>331</v>
      </c>
      <c r="K60" s="6" t="s">
        <v>62</v>
      </c>
      <c r="L60" s="24" t="s">
        <v>492</v>
      </c>
      <c r="M60" s="6" t="s">
        <v>69</v>
      </c>
      <c r="S60" s="6">
        <v>0</v>
      </c>
      <c r="U60" s="6" t="s">
        <v>74</v>
      </c>
      <c r="V60" s="6" t="s">
        <v>71</v>
      </c>
      <c r="W60" s="6" t="s">
        <v>78</v>
      </c>
      <c r="X60" s="13" t="s">
        <v>502</v>
      </c>
      <c r="Y60" s="6" t="s">
        <v>81</v>
      </c>
      <c r="Z60" s="6" t="s">
        <v>71</v>
      </c>
      <c r="AC60" s="6" t="s">
        <v>483</v>
      </c>
      <c r="AD60" s="19"/>
      <c r="AE60" s="6" t="s">
        <v>63</v>
      </c>
      <c r="AF60" s="13" t="s">
        <v>428</v>
      </c>
      <c r="AH60" s="13" t="s">
        <v>512</v>
      </c>
    </row>
    <row r="61" spans="2:32" ht="24">
      <c r="B61" s="6" t="s">
        <v>644</v>
      </c>
      <c r="D61" s="13" t="s">
        <v>124</v>
      </c>
      <c r="E61" s="6" t="s">
        <v>58</v>
      </c>
      <c r="F61" s="6" t="s">
        <v>133</v>
      </c>
      <c r="G61" s="13" t="str">
        <f>IF(ISERROR(LOOKUP(F61,groupNumberList,groupContentList)),"(Select a Group Number)",LOOKUP(F61,groupNumberList,groupContentList))</f>
        <v>Heavy-Duty Highway Engine Information/Heavy-Duty Highway Engine Family Information</v>
      </c>
      <c r="H61" s="13" t="s">
        <v>641</v>
      </c>
      <c r="I61" s="13" t="s">
        <v>642</v>
      </c>
      <c r="J61" s="13" t="s">
        <v>639</v>
      </c>
      <c r="K61" s="6" t="s">
        <v>62</v>
      </c>
      <c r="L61" s="24" t="s">
        <v>640</v>
      </c>
      <c r="M61" s="6" t="s">
        <v>27</v>
      </c>
      <c r="O61" s="6">
        <v>255</v>
      </c>
      <c r="T61" s="13" t="s">
        <v>647</v>
      </c>
      <c r="U61" s="6" t="s">
        <v>73</v>
      </c>
      <c r="V61" s="6" t="s">
        <v>71</v>
      </c>
      <c r="W61" s="6" t="s">
        <v>75</v>
      </c>
      <c r="X61" s="13" t="s">
        <v>639</v>
      </c>
      <c r="Y61" s="6" t="s">
        <v>81</v>
      </c>
      <c r="Z61" s="6" t="s">
        <v>71</v>
      </c>
      <c r="AC61" s="6" t="s">
        <v>483</v>
      </c>
      <c r="AD61" s="19"/>
      <c r="AE61" s="6" t="s">
        <v>63</v>
      </c>
      <c r="AF61" s="13" t="s">
        <v>643</v>
      </c>
    </row>
    <row r="62" spans="1:34" s="22" customFormat="1" ht="36">
      <c r="A62" s="18"/>
      <c r="B62" s="18" t="s">
        <v>590</v>
      </c>
      <c r="C62" s="18"/>
      <c r="D62" s="13" t="s">
        <v>43</v>
      </c>
      <c r="E62" s="6" t="s">
        <v>58</v>
      </c>
      <c r="F62" s="6" t="s">
        <v>135</v>
      </c>
      <c r="G62" s="13" t="str">
        <f t="shared" si="3"/>
        <v>Heavy-Duty Highway Vehicle Informaiton/Heavy-Duty Highway Vehicle Family Informaiton</v>
      </c>
      <c r="H62" s="18" t="s">
        <v>308</v>
      </c>
      <c r="I62" s="18" t="s">
        <v>334</v>
      </c>
      <c r="J62" s="13" t="s">
        <v>333</v>
      </c>
      <c r="K62" s="6" t="s">
        <v>62</v>
      </c>
      <c r="L62" s="6">
        <v>1</v>
      </c>
      <c r="M62" s="6" t="s">
        <v>65</v>
      </c>
      <c r="N62" s="6"/>
      <c r="O62" s="6"/>
      <c r="P62" s="6"/>
      <c r="Q62" s="6"/>
      <c r="R62" s="6"/>
      <c r="S62" s="6"/>
      <c r="T62" s="13" t="s">
        <v>378</v>
      </c>
      <c r="U62" s="6" t="s">
        <v>73</v>
      </c>
      <c r="V62" s="6" t="s">
        <v>71</v>
      </c>
      <c r="W62" s="6" t="s">
        <v>75</v>
      </c>
      <c r="X62" s="6" t="s">
        <v>333</v>
      </c>
      <c r="Y62" s="6" t="s">
        <v>81</v>
      </c>
      <c r="Z62" s="6" t="s">
        <v>71</v>
      </c>
      <c r="AA62" s="6"/>
      <c r="AB62" s="6"/>
      <c r="AC62" s="6" t="s">
        <v>483</v>
      </c>
      <c r="AD62" s="17"/>
      <c r="AE62" s="6" t="s">
        <v>63</v>
      </c>
      <c r="AF62" s="13" t="s">
        <v>379</v>
      </c>
      <c r="AH62" s="13"/>
    </row>
    <row r="63" spans="1:34" s="22" customFormat="1" ht="36">
      <c r="A63" s="18"/>
      <c r="B63" s="18" t="s">
        <v>591</v>
      </c>
      <c r="C63" s="18"/>
      <c r="D63" s="13" t="s">
        <v>43</v>
      </c>
      <c r="E63" s="6" t="s">
        <v>58</v>
      </c>
      <c r="F63" s="6" t="s">
        <v>135</v>
      </c>
      <c r="G63" s="13" t="str">
        <f t="shared" si="3"/>
        <v>Heavy-Duty Highway Vehicle Informaiton/Heavy-Duty Highway Vehicle Family Informaiton</v>
      </c>
      <c r="H63" s="18" t="s">
        <v>309</v>
      </c>
      <c r="I63" s="18" t="s">
        <v>315</v>
      </c>
      <c r="J63" s="13" t="s">
        <v>322</v>
      </c>
      <c r="K63" s="6" t="s">
        <v>62</v>
      </c>
      <c r="L63" s="6">
        <v>1</v>
      </c>
      <c r="M63" s="6" t="s">
        <v>27</v>
      </c>
      <c r="N63" s="6">
        <v>3</v>
      </c>
      <c r="O63" s="6">
        <v>3</v>
      </c>
      <c r="P63" s="6"/>
      <c r="Q63" s="6"/>
      <c r="R63" s="6"/>
      <c r="S63" s="6"/>
      <c r="T63" s="13"/>
      <c r="U63" s="6" t="s">
        <v>74</v>
      </c>
      <c r="V63" s="6" t="s">
        <v>71</v>
      </c>
      <c r="W63" s="6" t="s">
        <v>77</v>
      </c>
      <c r="X63" s="6" t="s">
        <v>503</v>
      </c>
      <c r="Y63" s="6" t="s">
        <v>81</v>
      </c>
      <c r="Z63" s="6" t="s">
        <v>71</v>
      </c>
      <c r="AA63" s="6"/>
      <c r="AB63" s="6"/>
      <c r="AC63" s="6" t="s">
        <v>483</v>
      </c>
      <c r="AD63" s="17"/>
      <c r="AE63" s="6" t="s">
        <v>63</v>
      </c>
      <c r="AF63" s="13" t="s">
        <v>380</v>
      </c>
      <c r="AH63" s="13"/>
    </row>
    <row r="64" spans="1:34" s="22" customFormat="1" ht="36">
      <c r="A64" s="18"/>
      <c r="B64" s="18" t="s">
        <v>592</v>
      </c>
      <c r="C64" s="18"/>
      <c r="D64" s="13" t="s">
        <v>43</v>
      </c>
      <c r="E64" s="6" t="s">
        <v>58</v>
      </c>
      <c r="F64" s="6" t="s">
        <v>135</v>
      </c>
      <c r="G64" s="13" t="str">
        <f t="shared" si="3"/>
        <v>Heavy-Duty Highway Vehicle Informaiton/Heavy-Duty Highway Vehicle Family Informaiton</v>
      </c>
      <c r="H64" s="18" t="s">
        <v>310</v>
      </c>
      <c r="I64" s="18" t="s">
        <v>316</v>
      </c>
      <c r="J64" s="13" t="s">
        <v>323</v>
      </c>
      <c r="K64" s="6" t="s">
        <v>62</v>
      </c>
      <c r="L64" s="6">
        <v>1</v>
      </c>
      <c r="M64" s="6" t="s">
        <v>27</v>
      </c>
      <c r="N64" s="6"/>
      <c r="O64" s="6">
        <v>255</v>
      </c>
      <c r="P64" s="6"/>
      <c r="Q64" s="6"/>
      <c r="R64" s="6"/>
      <c r="S64" s="6"/>
      <c r="T64" s="13"/>
      <c r="U64" s="6" t="s">
        <v>74</v>
      </c>
      <c r="V64" s="6" t="s">
        <v>71</v>
      </c>
      <c r="W64" s="6" t="s">
        <v>77</v>
      </c>
      <c r="X64" s="6" t="s">
        <v>503</v>
      </c>
      <c r="Y64" s="6" t="s">
        <v>81</v>
      </c>
      <c r="Z64" s="6" t="s">
        <v>71</v>
      </c>
      <c r="AA64" s="6"/>
      <c r="AB64" s="6"/>
      <c r="AC64" s="6" t="s">
        <v>483</v>
      </c>
      <c r="AD64" s="17"/>
      <c r="AE64" s="6" t="s">
        <v>63</v>
      </c>
      <c r="AF64" s="13" t="s">
        <v>381</v>
      </c>
      <c r="AH64" s="13"/>
    </row>
    <row r="65" spans="1:34" s="22" customFormat="1" ht="36">
      <c r="A65" s="18"/>
      <c r="B65" s="18" t="s">
        <v>593</v>
      </c>
      <c r="C65" s="18"/>
      <c r="D65" s="13" t="s">
        <v>43</v>
      </c>
      <c r="E65" s="6" t="s">
        <v>58</v>
      </c>
      <c r="F65" s="6" t="s">
        <v>135</v>
      </c>
      <c r="G65" s="13" t="str">
        <f t="shared" si="3"/>
        <v>Heavy-Duty Highway Vehicle Informaiton/Heavy-Duty Highway Vehicle Family Informaiton</v>
      </c>
      <c r="H65" s="18" t="s">
        <v>311</v>
      </c>
      <c r="I65" s="18" t="s">
        <v>317</v>
      </c>
      <c r="J65" s="13" t="s">
        <v>324</v>
      </c>
      <c r="K65" s="6" t="s">
        <v>62</v>
      </c>
      <c r="L65" s="6">
        <v>1</v>
      </c>
      <c r="M65" s="6" t="s">
        <v>27</v>
      </c>
      <c r="N65" s="6"/>
      <c r="O65" s="6">
        <v>255</v>
      </c>
      <c r="P65" s="6"/>
      <c r="Q65" s="6"/>
      <c r="R65" s="6"/>
      <c r="S65" s="6"/>
      <c r="T65" s="13"/>
      <c r="U65" s="6" t="s">
        <v>74</v>
      </c>
      <c r="V65" s="6" t="s">
        <v>71</v>
      </c>
      <c r="W65" s="6" t="s">
        <v>77</v>
      </c>
      <c r="X65" s="6" t="s">
        <v>503</v>
      </c>
      <c r="Y65" s="6" t="s">
        <v>81</v>
      </c>
      <c r="Z65" s="6" t="s">
        <v>71</v>
      </c>
      <c r="AA65" s="6"/>
      <c r="AB65" s="6"/>
      <c r="AC65" s="6" t="s">
        <v>483</v>
      </c>
      <c r="AD65" s="17"/>
      <c r="AE65" s="6" t="s">
        <v>63</v>
      </c>
      <c r="AF65" s="13" t="s">
        <v>382</v>
      </c>
      <c r="AH65" s="13"/>
    </row>
    <row r="66" spans="1:34" s="22" customFormat="1" ht="36">
      <c r="A66" s="18"/>
      <c r="B66" s="18" t="s">
        <v>594</v>
      </c>
      <c r="C66" s="18"/>
      <c r="D66" s="13" t="s">
        <v>43</v>
      </c>
      <c r="E66" s="6" t="s">
        <v>58</v>
      </c>
      <c r="F66" s="6" t="s">
        <v>135</v>
      </c>
      <c r="G66" s="13" t="str">
        <f t="shared" si="3"/>
        <v>Heavy-Duty Highway Vehicle Informaiton/Heavy-Duty Highway Vehicle Family Informaiton</v>
      </c>
      <c r="H66" s="18" t="s">
        <v>312</v>
      </c>
      <c r="I66" s="18" t="s">
        <v>318</v>
      </c>
      <c r="J66" s="13" t="s">
        <v>325</v>
      </c>
      <c r="K66" s="6" t="s">
        <v>62</v>
      </c>
      <c r="L66" s="6">
        <v>1</v>
      </c>
      <c r="M66" s="6" t="s">
        <v>27</v>
      </c>
      <c r="N66" s="6"/>
      <c r="O66" s="6">
        <v>255</v>
      </c>
      <c r="P66" s="6"/>
      <c r="Q66" s="6"/>
      <c r="R66" s="6"/>
      <c r="S66" s="6"/>
      <c r="T66" s="13"/>
      <c r="U66" s="6" t="s">
        <v>74</v>
      </c>
      <c r="V66" s="6" t="s">
        <v>71</v>
      </c>
      <c r="W66" s="6" t="s">
        <v>77</v>
      </c>
      <c r="X66" s="6" t="s">
        <v>503</v>
      </c>
      <c r="Y66" s="6" t="s">
        <v>81</v>
      </c>
      <c r="Z66" s="6" t="s">
        <v>71</v>
      </c>
      <c r="AA66" s="6"/>
      <c r="AB66" s="6"/>
      <c r="AC66" s="6" t="s">
        <v>483</v>
      </c>
      <c r="AD66" s="17"/>
      <c r="AE66" s="6" t="s">
        <v>63</v>
      </c>
      <c r="AF66" s="13" t="s">
        <v>383</v>
      </c>
      <c r="AH66" s="13"/>
    </row>
    <row r="67" spans="1:34" s="22" customFormat="1" ht="36">
      <c r="A67" s="18"/>
      <c r="B67" s="18" t="s">
        <v>595</v>
      </c>
      <c r="C67" s="18"/>
      <c r="D67" s="13" t="s">
        <v>43</v>
      </c>
      <c r="E67" s="6" t="s">
        <v>58</v>
      </c>
      <c r="F67" s="6" t="s">
        <v>135</v>
      </c>
      <c r="G67" s="13" t="str">
        <f t="shared" si="3"/>
        <v>Heavy-Duty Highway Vehicle Informaiton/Heavy-Duty Highway Vehicle Family Informaiton</v>
      </c>
      <c r="H67" s="18" t="s">
        <v>313</v>
      </c>
      <c r="I67" s="18" t="s">
        <v>319</v>
      </c>
      <c r="J67" s="13" t="s">
        <v>326</v>
      </c>
      <c r="K67" s="6" t="s">
        <v>62</v>
      </c>
      <c r="L67" s="6">
        <v>1</v>
      </c>
      <c r="M67" s="6" t="s">
        <v>27</v>
      </c>
      <c r="N67" s="6"/>
      <c r="O67" s="6">
        <v>255</v>
      </c>
      <c r="P67" s="6"/>
      <c r="Q67" s="6"/>
      <c r="R67" s="6"/>
      <c r="S67" s="6"/>
      <c r="T67" s="13"/>
      <c r="U67" s="6" t="s">
        <v>74</v>
      </c>
      <c r="V67" s="6" t="s">
        <v>71</v>
      </c>
      <c r="W67" s="6" t="s">
        <v>77</v>
      </c>
      <c r="X67" s="6" t="s">
        <v>503</v>
      </c>
      <c r="Y67" s="6" t="s">
        <v>81</v>
      </c>
      <c r="Z67" s="6" t="s">
        <v>71</v>
      </c>
      <c r="AA67" s="6"/>
      <c r="AB67" s="6"/>
      <c r="AC67" s="6" t="s">
        <v>483</v>
      </c>
      <c r="AD67" s="17"/>
      <c r="AE67" s="6" t="s">
        <v>63</v>
      </c>
      <c r="AF67" s="13" t="s">
        <v>384</v>
      </c>
      <c r="AH67" s="13"/>
    </row>
    <row r="68" spans="1:34" s="22" customFormat="1" ht="36">
      <c r="A68" s="18"/>
      <c r="B68" s="18" t="s">
        <v>596</v>
      </c>
      <c r="C68" s="18"/>
      <c r="D68" s="13" t="s">
        <v>43</v>
      </c>
      <c r="E68" s="6" t="s">
        <v>58</v>
      </c>
      <c r="F68" s="6" t="s">
        <v>135</v>
      </c>
      <c r="G68" s="13" t="str">
        <f t="shared" si="3"/>
        <v>Heavy-Duty Highway Vehicle Informaiton/Heavy-Duty Highway Vehicle Family Informaiton</v>
      </c>
      <c r="H68" s="18" t="s">
        <v>314</v>
      </c>
      <c r="I68" s="18" t="s">
        <v>320</v>
      </c>
      <c r="J68" s="13" t="s">
        <v>327</v>
      </c>
      <c r="K68" s="6" t="s">
        <v>62</v>
      </c>
      <c r="L68" s="6">
        <v>1</v>
      </c>
      <c r="M68" s="6" t="s">
        <v>27</v>
      </c>
      <c r="N68" s="6"/>
      <c r="O68" s="6">
        <v>255</v>
      </c>
      <c r="P68" s="6"/>
      <c r="Q68" s="6"/>
      <c r="R68" s="6"/>
      <c r="S68" s="6"/>
      <c r="T68" s="13"/>
      <c r="U68" s="6" t="s">
        <v>74</v>
      </c>
      <c r="V68" s="6" t="s">
        <v>71</v>
      </c>
      <c r="W68" s="6" t="s">
        <v>77</v>
      </c>
      <c r="X68" s="6" t="s">
        <v>503</v>
      </c>
      <c r="Y68" s="6" t="s">
        <v>81</v>
      </c>
      <c r="Z68" s="6" t="s">
        <v>71</v>
      </c>
      <c r="AA68" s="6"/>
      <c r="AB68" s="6"/>
      <c r="AC68" s="6" t="s">
        <v>483</v>
      </c>
      <c r="AD68" s="17"/>
      <c r="AE68" s="6" t="s">
        <v>63</v>
      </c>
      <c r="AF68" s="13" t="s">
        <v>381</v>
      </c>
      <c r="AH68" s="13"/>
    </row>
    <row r="69" spans="2:32" ht="36">
      <c r="B69" s="6" t="s">
        <v>597</v>
      </c>
      <c r="D69" s="13" t="s">
        <v>43</v>
      </c>
      <c r="E69" s="6" t="s">
        <v>58</v>
      </c>
      <c r="F69" s="6" t="s">
        <v>135</v>
      </c>
      <c r="G69" s="13" t="str">
        <f t="shared" si="2"/>
        <v>Heavy-Duty Highway Vehicle Informaiton/Heavy-Duty Highway Vehicle Family Informaiton</v>
      </c>
      <c r="H69" s="13" t="s">
        <v>146</v>
      </c>
      <c r="I69" s="13" t="s">
        <v>147</v>
      </c>
      <c r="J69" s="13" t="s">
        <v>336</v>
      </c>
      <c r="K69" s="6" t="s">
        <v>62</v>
      </c>
      <c r="L69" s="6">
        <v>1</v>
      </c>
      <c r="M69" s="6" t="s">
        <v>27</v>
      </c>
      <c r="N69" s="6">
        <v>12</v>
      </c>
      <c r="O69" s="6">
        <v>12</v>
      </c>
      <c r="U69" s="6" t="s">
        <v>73</v>
      </c>
      <c r="V69" s="6" t="s">
        <v>71</v>
      </c>
      <c r="W69" s="6" t="s">
        <v>75</v>
      </c>
      <c r="X69" s="13" t="s">
        <v>504</v>
      </c>
      <c r="Y69" s="6" t="s">
        <v>81</v>
      </c>
      <c r="Z69" s="6" t="s">
        <v>71</v>
      </c>
      <c r="AC69" s="6" t="s">
        <v>483</v>
      </c>
      <c r="AD69" s="20" t="s">
        <v>242</v>
      </c>
      <c r="AE69" s="6" t="s">
        <v>63</v>
      </c>
      <c r="AF69" s="13" t="s">
        <v>429</v>
      </c>
    </row>
    <row r="70" spans="2:32" ht="48">
      <c r="B70" s="6" t="s">
        <v>598</v>
      </c>
      <c r="D70" s="13" t="s">
        <v>43</v>
      </c>
      <c r="E70" s="6" t="s">
        <v>58</v>
      </c>
      <c r="F70" s="6" t="s">
        <v>135</v>
      </c>
      <c r="G70" s="13" t="str">
        <f t="shared" si="2"/>
        <v>Heavy-Duty Highway Vehicle Informaiton/Heavy-Duty Highway Vehicle Family Informaiton</v>
      </c>
      <c r="H70" s="13" t="s">
        <v>197</v>
      </c>
      <c r="I70" s="13" t="s">
        <v>223</v>
      </c>
      <c r="J70" s="13" t="s">
        <v>337</v>
      </c>
      <c r="K70" s="6" t="s">
        <v>62</v>
      </c>
      <c r="L70" s="6">
        <v>1</v>
      </c>
      <c r="M70" s="6" t="s">
        <v>27</v>
      </c>
      <c r="O70" s="6">
        <v>255</v>
      </c>
      <c r="U70" s="6" t="s">
        <v>73</v>
      </c>
      <c r="V70" s="6" t="s">
        <v>71</v>
      </c>
      <c r="W70" s="6" t="s">
        <v>75</v>
      </c>
      <c r="X70" s="13" t="s">
        <v>504</v>
      </c>
      <c r="Y70" s="6" t="s">
        <v>81</v>
      </c>
      <c r="Z70" s="6" t="s">
        <v>71</v>
      </c>
      <c r="AC70" s="6" t="s">
        <v>483</v>
      </c>
      <c r="AD70" s="20" t="s">
        <v>155</v>
      </c>
      <c r="AE70" s="6" t="s">
        <v>63</v>
      </c>
      <c r="AF70" s="13" t="s">
        <v>430</v>
      </c>
    </row>
    <row r="71" spans="2:32" ht="228">
      <c r="B71" s="6" t="s">
        <v>599</v>
      </c>
      <c r="D71" s="13" t="s">
        <v>43</v>
      </c>
      <c r="E71" s="6" t="s">
        <v>58</v>
      </c>
      <c r="F71" s="6" t="s">
        <v>135</v>
      </c>
      <c r="G71" s="13" t="str">
        <f t="shared" si="2"/>
        <v>Heavy-Duty Highway Vehicle Informaiton/Heavy-Duty Highway Vehicle Family Informaiton</v>
      </c>
      <c r="H71" s="13" t="s">
        <v>148</v>
      </c>
      <c r="I71" s="13" t="s">
        <v>224</v>
      </c>
      <c r="J71" s="13" t="s">
        <v>338</v>
      </c>
      <c r="K71" s="6" t="s">
        <v>62</v>
      </c>
      <c r="L71" s="6">
        <v>1</v>
      </c>
      <c r="M71" s="6" t="s">
        <v>67</v>
      </c>
      <c r="T71" s="13" t="s">
        <v>182</v>
      </c>
      <c r="U71" s="6" t="s">
        <v>73</v>
      </c>
      <c r="V71" s="6" t="s">
        <v>71</v>
      </c>
      <c r="W71" s="6" t="s">
        <v>75</v>
      </c>
      <c r="X71" s="13" t="s">
        <v>504</v>
      </c>
      <c r="Y71" s="6" t="s">
        <v>81</v>
      </c>
      <c r="Z71" s="6" t="s">
        <v>71</v>
      </c>
      <c r="AC71" s="6" t="s">
        <v>483</v>
      </c>
      <c r="AD71" s="20" t="s">
        <v>243</v>
      </c>
      <c r="AE71" s="6" t="s">
        <v>63</v>
      </c>
      <c r="AF71" s="13" t="s">
        <v>431</v>
      </c>
    </row>
    <row r="72" spans="2:32" ht="36">
      <c r="B72" s="6" t="s">
        <v>600</v>
      </c>
      <c r="D72" s="13" t="s">
        <v>43</v>
      </c>
      <c r="E72" s="6" t="s">
        <v>58</v>
      </c>
      <c r="F72" s="6" t="s">
        <v>135</v>
      </c>
      <c r="G72" s="13" t="str">
        <f t="shared" si="2"/>
        <v>Heavy-Duty Highway Vehicle Informaiton/Heavy-Duty Highway Vehicle Family Informaiton</v>
      </c>
      <c r="H72" s="13" t="s">
        <v>104</v>
      </c>
      <c r="I72" s="13" t="s">
        <v>225</v>
      </c>
      <c r="J72" s="13" t="s">
        <v>339</v>
      </c>
      <c r="K72" s="6" t="s">
        <v>62</v>
      </c>
      <c r="L72" s="6">
        <v>1</v>
      </c>
      <c r="M72" s="6" t="s">
        <v>69</v>
      </c>
      <c r="S72" s="6">
        <v>0</v>
      </c>
      <c r="U72" s="6" t="s">
        <v>73</v>
      </c>
      <c r="V72" s="6" t="s">
        <v>71</v>
      </c>
      <c r="W72" s="6" t="s">
        <v>75</v>
      </c>
      <c r="X72" s="13" t="s">
        <v>504</v>
      </c>
      <c r="Y72" s="6" t="s">
        <v>81</v>
      </c>
      <c r="Z72" s="6" t="s">
        <v>71</v>
      </c>
      <c r="AC72" s="6" t="s">
        <v>483</v>
      </c>
      <c r="AD72" s="20" t="s">
        <v>244</v>
      </c>
      <c r="AE72" s="6" t="s">
        <v>63</v>
      </c>
      <c r="AF72" s="13" t="s">
        <v>389</v>
      </c>
    </row>
    <row r="73" spans="2:32" ht="96">
      <c r="B73" s="6" t="s">
        <v>601</v>
      </c>
      <c r="D73" s="13" t="s">
        <v>43</v>
      </c>
      <c r="E73" s="6" t="s">
        <v>58</v>
      </c>
      <c r="F73" s="6" t="s">
        <v>135</v>
      </c>
      <c r="G73" s="13" t="str">
        <f t="shared" si="2"/>
        <v>Heavy-Duty Highway Vehicle Informaiton/Heavy-Duty Highway Vehicle Family Informaiton</v>
      </c>
      <c r="H73" s="13" t="s">
        <v>149</v>
      </c>
      <c r="I73" s="13" t="s">
        <v>198</v>
      </c>
      <c r="J73" s="13" t="s">
        <v>340</v>
      </c>
      <c r="K73" s="6" t="s">
        <v>62</v>
      </c>
      <c r="L73" s="6">
        <v>1</v>
      </c>
      <c r="M73" s="6" t="s">
        <v>68</v>
      </c>
      <c r="T73" s="13" t="s">
        <v>183</v>
      </c>
      <c r="U73" s="6" t="s">
        <v>73</v>
      </c>
      <c r="V73" s="6" t="s">
        <v>71</v>
      </c>
      <c r="W73" s="6" t="s">
        <v>75</v>
      </c>
      <c r="X73" s="13" t="s">
        <v>504</v>
      </c>
      <c r="Y73" s="6" t="s">
        <v>81</v>
      </c>
      <c r="Z73" s="6" t="s">
        <v>71</v>
      </c>
      <c r="AC73" s="6" t="s">
        <v>483</v>
      </c>
      <c r="AD73" s="20" t="s">
        <v>245</v>
      </c>
      <c r="AE73" s="6" t="s">
        <v>63</v>
      </c>
      <c r="AF73" s="13" t="s">
        <v>432</v>
      </c>
    </row>
    <row r="74" spans="2:32" ht="36">
      <c r="B74" s="6" t="s">
        <v>602</v>
      </c>
      <c r="D74" s="13" t="s">
        <v>43</v>
      </c>
      <c r="E74" s="6" t="s">
        <v>58</v>
      </c>
      <c r="F74" s="6" t="s">
        <v>135</v>
      </c>
      <c r="G74" s="13" t="str">
        <f t="shared" si="2"/>
        <v>Heavy-Duty Highway Vehicle Informaiton/Heavy-Duty Highway Vehicle Family Informaiton</v>
      </c>
      <c r="H74" s="13" t="s">
        <v>650</v>
      </c>
      <c r="I74" s="13" t="s">
        <v>668</v>
      </c>
      <c r="J74" s="13" t="s">
        <v>341</v>
      </c>
      <c r="K74" s="6" t="s">
        <v>62</v>
      </c>
      <c r="L74" s="6">
        <v>1</v>
      </c>
      <c r="M74" s="6" t="s">
        <v>69</v>
      </c>
      <c r="S74" s="6">
        <v>0</v>
      </c>
      <c r="U74" s="6" t="s">
        <v>73</v>
      </c>
      <c r="V74" s="6" t="s">
        <v>71</v>
      </c>
      <c r="W74" s="6" t="s">
        <v>75</v>
      </c>
      <c r="X74" s="13" t="s">
        <v>504</v>
      </c>
      <c r="Y74" s="6" t="s">
        <v>81</v>
      </c>
      <c r="Z74" s="6" t="s">
        <v>71</v>
      </c>
      <c r="AC74" s="6" t="s">
        <v>483</v>
      </c>
      <c r="AD74" s="20" t="s">
        <v>246</v>
      </c>
      <c r="AE74" s="6" t="s">
        <v>63</v>
      </c>
      <c r="AF74" s="13" t="s">
        <v>433</v>
      </c>
    </row>
    <row r="75" spans="2:32" ht="60">
      <c r="B75" s="6" t="s">
        <v>603</v>
      </c>
      <c r="D75" s="13" t="s">
        <v>43</v>
      </c>
      <c r="E75" s="6" t="s">
        <v>58</v>
      </c>
      <c r="F75" s="6" t="s">
        <v>135</v>
      </c>
      <c r="G75" s="13" t="str">
        <f t="shared" si="2"/>
        <v>Heavy-Duty Highway Vehicle Informaiton/Heavy-Duty Highway Vehicle Family Informaiton</v>
      </c>
      <c r="H75" s="13" t="s">
        <v>150</v>
      </c>
      <c r="I75" s="13" t="s">
        <v>226</v>
      </c>
      <c r="J75" s="13" t="s">
        <v>342</v>
      </c>
      <c r="K75" s="6" t="s">
        <v>62</v>
      </c>
      <c r="L75" s="6">
        <v>1</v>
      </c>
      <c r="M75" s="6" t="s">
        <v>68</v>
      </c>
      <c r="T75" s="13" t="s">
        <v>183</v>
      </c>
      <c r="U75" s="6" t="s">
        <v>73</v>
      </c>
      <c r="V75" s="6" t="s">
        <v>71</v>
      </c>
      <c r="W75" s="6" t="s">
        <v>75</v>
      </c>
      <c r="X75" s="13" t="s">
        <v>504</v>
      </c>
      <c r="Y75" s="6" t="s">
        <v>81</v>
      </c>
      <c r="Z75" s="6" t="s">
        <v>71</v>
      </c>
      <c r="AC75" s="6" t="s">
        <v>483</v>
      </c>
      <c r="AD75" s="20" t="s">
        <v>247</v>
      </c>
      <c r="AE75" s="6" t="s">
        <v>63</v>
      </c>
      <c r="AF75" s="13" t="s">
        <v>396</v>
      </c>
    </row>
    <row r="76" spans="2:32" ht="36">
      <c r="B76" s="6" t="s">
        <v>604</v>
      </c>
      <c r="D76" s="13" t="s">
        <v>43</v>
      </c>
      <c r="E76" s="6" t="s">
        <v>58</v>
      </c>
      <c r="F76" s="6" t="s">
        <v>135</v>
      </c>
      <c r="G76" s="13" t="str">
        <f t="shared" si="2"/>
        <v>Heavy-Duty Highway Vehicle Informaiton/Heavy-Duty Highway Vehicle Family Informaiton</v>
      </c>
      <c r="H76" s="13" t="s">
        <v>151</v>
      </c>
      <c r="I76" s="13" t="s">
        <v>227</v>
      </c>
      <c r="J76" s="13" t="s">
        <v>344</v>
      </c>
      <c r="K76" s="6" t="s">
        <v>61</v>
      </c>
      <c r="L76" s="6">
        <v>1</v>
      </c>
      <c r="M76" s="6" t="s">
        <v>69</v>
      </c>
      <c r="S76" s="6">
        <v>0</v>
      </c>
      <c r="U76" s="6" t="s">
        <v>73</v>
      </c>
      <c r="V76" s="6" t="s">
        <v>71</v>
      </c>
      <c r="W76" s="6" t="s">
        <v>75</v>
      </c>
      <c r="X76" s="13" t="s">
        <v>504</v>
      </c>
      <c r="Y76" s="6" t="s">
        <v>81</v>
      </c>
      <c r="Z76" s="6" t="s">
        <v>71</v>
      </c>
      <c r="AC76" s="6" t="s">
        <v>483</v>
      </c>
      <c r="AD76" s="20" t="s">
        <v>248</v>
      </c>
      <c r="AE76" s="6" t="s">
        <v>63</v>
      </c>
      <c r="AF76" s="13" t="s">
        <v>434</v>
      </c>
    </row>
    <row r="77" spans="2:32" ht="36">
      <c r="B77" s="6" t="s">
        <v>605</v>
      </c>
      <c r="D77" s="13" t="s">
        <v>43</v>
      </c>
      <c r="E77" s="6" t="s">
        <v>58</v>
      </c>
      <c r="F77" s="6" t="s">
        <v>135</v>
      </c>
      <c r="G77" s="13" t="str">
        <f t="shared" si="2"/>
        <v>Heavy-Duty Highway Vehicle Informaiton/Heavy-Duty Highway Vehicle Family Informaiton</v>
      </c>
      <c r="H77" s="13" t="s">
        <v>152</v>
      </c>
      <c r="I77" s="13" t="s">
        <v>189</v>
      </c>
      <c r="J77" s="13" t="s">
        <v>345</v>
      </c>
      <c r="K77" s="6" t="s">
        <v>61</v>
      </c>
      <c r="L77" s="6">
        <v>1</v>
      </c>
      <c r="M77" s="6" t="s">
        <v>69</v>
      </c>
      <c r="S77" s="6">
        <v>0</v>
      </c>
      <c r="U77" s="6" t="s">
        <v>73</v>
      </c>
      <c r="V77" s="6" t="s">
        <v>71</v>
      </c>
      <c r="W77" s="6" t="s">
        <v>75</v>
      </c>
      <c r="X77" s="13" t="s">
        <v>504</v>
      </c>
      <c r="Y77" s="6" t="s">
        <v>81</v>
      </c>
      <c r="Z77" s="6" t="s">
        <v>71</v>
      </c>
      <c r="AC77" s="6" t="s">
        <v>483</v>
      </c>
      <c r="AD77" s="20" t="s">
        <v>248</v>
      </c>
      <c r="AE77" s="6" t="s">
        <v>63</v>
      </c>
      <c r="AF77" s="13" t="s">
        <v>435</v>
      </c>
    </row>
    <row r="78" spans="2:32" ht="36">
      <c r="B78" s="6" t="s">
        <v>606</v>
      </c>
      <c r="D78" s="13" t="s">
        <v>43</v>
      </c>
      <c r="E78" s="6" t="s">
        <v>58</v>
      </c>
      <c r="F78" s="6" t="s">
        <v>135</v>
      </c>
      <c r="G78" s="13" t="str">
        <f t="shared" si="2"/>
        <v>Heavy-Duty Highway Vehicle Informaiton/Heavy-Duty Highway Vehicle Family Informaiton</v>
      </c>
      <c r="H78" s="13" t="s">
        <v>186</v>
      </c>
      <c r="I78" s="13" t="s">
        <v>188</v>
      </c>
      <c r="J78" s="13" t="s">
        <v>346</v>
      </c>
      <c r="K78" s="6" t="s">
        <v>61</v>
      </c>
      <c r="L78" s="6">
        <v>1</v>
      </c>
      <c r="M78" s="6" t="s">
        <v>66</v>
      </c>
      <c r="S78" s="6">
        <v>1</v>
      </c>
      <c r="V78" s="6" t="s">
        <v>71</v>
      </c>
      <c r="X78" s="13" t="s">
        <v>504</v>
      </c>
      <c r="Z78" s="6" t="s">
        <v>71</v>
      </c>
      <c r="AC78" s="6" t="s">
        <v>483</v>
      </c>
      <c r="AD78" s="20" t="s">
        <v>170</v>
      </c>
      <c r="AE78" s="6" t="s">
        <v>63</v>
      </c>
      <c r="AF78" s="13" t="s">
        <v>436</v>
      </c>
    </row>
    <row r="79" spans="2:32" ht="36">
      <c r="B79" s="6" t="s">
        <v>607</v>
      </c>
      <c r="D79" s="13" t="s">
        <v>43</v>
      </c>
      <c r="E79" s="6" t="s">
        <v>58</v>
      </c>
      <c r="F79" s="6" t="s">
        <v>135</v>
      </c>
      <c r="G79" s="13" t="str">
        <f t="shared" si="2"/>
        <v>Heavy-Duty Highway Vehicle Informaiton/Heavy-Duty Highway Vehicle Family Informaiton</v>
      </c>
      <c r="H79" s="13" t="s">
        <v>187</v>
      </c>
      <c r="I79" s="13" t="s">
        <v>228</v>
      </c>
      <c r="J79" s="13" t="s">
        <v>347</v>
      </c>
      <c r="K79" s="6" t="s">
        <v>61</v>
      </c>
      <c r="L79" s="6">
        <v>1</v>
      </c>
      <c r="M79" s="6" t="s">
        <v>66</v>
      </c>
      <c r="S79" s="6">
        <v>1</v>
      </c>
      <c r="U79" s="6" t="s">
        <v>73</v>
      </c>
      <c r="V79" s="6" t="s">
        <v>71</v>
      </c>
      <c r="W79" s="6" t="s">
        <v>75</v>
      </c>
      <c r="X79" s="13" t="s">
        <v>504</v>
      </c>
      <c r="Y79" s="6" t="s">
        <v>81</v>
      </c>
      <c r="Z79" s="6" t="s">
        <v>71</v>
      </c>
      <c r="AC79" s="6" t="s">
        <v>483</v>
      </c>
      <c r="AD79" s="20" t="s">
        <v>170</v>
      </c>
      <c r="AE79" s="6" t="s">
        <v>63</v>
      </c>
      <c r="AF79" s="13" t="s">
        <v>437</v>
      </c>
    </row>
    <row r="80" spans="2:32" ht="36">
      <c r="B80" s="6" t="s">
        <v>608</v>
      </c>
      <c r="D80" s="13" t="s">
        <v>43</v>
      </c>
      <c r="E80" s="6" t="s">
        <v>58</v>
      </c>
      <c r="F80" s="6" t="s">
        <v>135</v>
      </c>
      <c r="G80" s="13" t="str">
        <f t="shared" si="2"/>
        <v>Heavy-Duty Highway Vehicle Informaiton/Heavy-Duty Highway Vehicle Family Informaiton</v>
      </c>
      <c r="H80" s="13" t="s">
        <v>153</v>
      </c>
      <c r="I80" s="13" t="s">
        <v>229</v>
      </c>
      <c r="J80" s="13" t="s">
        <v>343</v>
      </c>
      <c r="K80" s="6" t="s">
        <v>62</v>
      </c>
      <c r="L80" s="6">
        <v>1</v>
      </c>
      <c r="M80" s="6" t="s">
        <v>68</v>
      </c>
      <c r="T80" s="13" t="s">
        <v>183</v>
      </c>
      <c r="U80" s="6" t="s">
        <v>73</v>
      </c>
      <c r="V80" s="6" t="s">
        <v>71</v>
      </c>
      <c r="W80" s="6" t="s">
        <v>75</v>
      </c>
      <c r="X80" s="13" t="s">
        <v>504</v>
      </c>
      <c r="Y80" s="6" t="s">
        <v>81</v>
      </c>
      <c r="Z80" s="6" t="s">
        <v>71</v>
      </c>
      <c r="AC80" s="6" t="s">
        <v>483</v>
      </c>
      <c r="AD80" s="20" t="s">
        <v>156</v>
      </c>
      <c r="AE80" s="6" t="s">
        <v>63</v>
      </c>
      <c r="AF80" s="13" t="s">
        <v>396</v>
      </c>
    </row>
    <row r="81" spans="2:32" ht="36">
      <c r="B81" s="6" t="s">
        <v>609</v>
      </c>
      <c r="D81" s="13" t="s">
        <v>43</v>
      </c>
      <c r="E81" s="6" t="s">
        <v>58</v>
      </c>
      <c r="F81" s="6" t="s">
        <v>135</v>
      </c>
      <c r="G81" s="13" t="str">
        <f t="shared" si="2"/>
        <v>Heavy-Duty Highway Vehicle Informaiton/Heavy-Duty Highway Vehicle Family Informaiton</v>
      </c>
      <c r="H81" s="13" t="s">
        <v>154</v>
      </c>
      <c r="I81" s="13" t="s">
        <v>113</v>
      </c>
      <c r="J81" s="13" t="s">
        <v>348</v>
      </c>
      <c r="K81" s="6" t="s">
        <v>61</v>
      </c>
      <c r="L81" s="6">
        <v>1</v>
      </c>
      <c r="M81" s="6" t="s">
        <v>27</v>
      </c>
      <c r="O81" s="6">
        <v>255</v>
      </c>
      <c r="U81" s="6" t="s">
        <v>73</v>
      </c>
      <c r="V81" s="6" t="s">
        <v>71</v>
      </c>
      <c r="W81" s="6" t="s">
        <v>75</v>
      </c>
      <c r="X81" s="13" t="s">
        <v>504</v>
      </c>
      <c r="Y81" s="6" t="s">
        <v>81</v>
      </c>
      <c r="Z81" s="6" t="s">
        <v>71</v>
      </c>
      <c r="AC81" s="6" t="s">
        <v>483</v>
      </c>
      <c r="AD81" s="20"/>
      <c r="AE81" s="6" t="s">
        <v>63</v>
      </c>
      <c r="AF81" s="13" t="s">
        <v>393</v>
      </c>
    </row>
    <row r="82" spans="2:32" ht="36">
      <c r="B82" s="6" t="s">
        <v>610</v>
      </c>
      <c r="D82" s="13" t="s">
        <v>43</v>
      </c>
      <c r="E82" s="6" t="s">
        <v>58</v>
      </c>
      <c r="F82" s="6" t="s">
        <v>135</v>
      </c>
      <c r="G82" s="13" t="str">
        <f t="shared" si="2"/>
        <v>Heavy-Duty Highway Vehicle Informaiton/Heavy-Duty Highway Vehicle Family Informaiton</v>
      </c>
      <c r="H82" s="13" t="s">
        <v>108</v>
      </c>
      <c r="I82" s="13" t="s">
        <v>199</v>
      </c>
      <c r="J82" s="13" t="s">
        <v>349</v>
      </c>
      <c r="K82" s="6" t="s">
        <v>61</v>
      </c>
      <c r="L82" s="6">
        <v>1</v>
      </c>
      <c r="M82" s="6" t="s">
        <v>66</v>
      </c>
      <c r="R82" s="6">
        <v>5</v>
      </c>
      <c r="S82" s="6">
        <v>4</v>
      </c>
      <c r="U82" s="6" t="s">
        <v>73</v>
      </c>
      <c r="V82" s="6" t="s">
        <v>71</v>
      </c>
      <c r="W82" s="6" t="s">
        <v>75</v>
      </c>
      <c r="X82" s="13" t="s">
        <v>504</v>
      </c>
      <c r="Y82" s="6" t="s">
        <v>81</v>
      </c>
      <c r="Z82" s="6" t="s">
        <v>71</v>
      </c>
      <c r="AC82" s="6" t="s">
        <v>483</v>
      </c>
      <c r="AD82" s="20" t="s">
        <v>157</v>
      </c>
      <c r="AE82" s="6" t="s">
        <v>63</v>
      </c>
      <c r="AF82" s="13" t="s">
        <v>438</v>
      </c>
    </row>
    <row r="83" spans="2:32" ht="36">
      <c r="B83" s="6" t="s">
        <v>611</v>
      </c>
      <c r="D83" s="13" t="s">
        <v>43</v>
      </c>
      <c r="E83" s="6" t="s">
        <v>58</v>
      </c>
      <c r="F83" s="6" t="s">
        <v>135</v>
      </c>
      <c r="G83" s="13" t="str">
        <f t="shared" si="2"/>
        <v>Heavy-Duty Highway Vehicle Informaiton/Heavy-Duty Highway Vehicle Family Informaiton</v>
      </c>
      <c r="H83" s="26" t="s">
        <v>651</v>
      </c>
      <c r="I83" s="13" t="s">
        <v>200</v>
      </c>
      <c r="J83" s="13" t="s">
        <v>350</v>
      </c>
      <c r="K83" s="6" t="s">
        <v>61</v>
      </c>
      <c r="L83" s="6">
        <v>1</v>
      </c>
      <c r="M83" s="6" t="s">
        <v>66</v>
      </c>
      <c r="S83" s="6">
        <v>1</v>
      </c>
      <c r="U83" s="6" t="s">
        <v>73</v>
      </c>
      <c r="V83" s="6" t="s">
        <v>71</v>
      </c>
      <c r="W83" s="6" t="s">
        <v>75</v>
      </c>
      <c r="X83" s="13" t="s">
        <v>504</v>
      </c>
      <c r="Y83" s="6" t="s">
        <v>81</v>
      </c>
      <c r="Z83" s="6" t="s">
        <v>71</v>
      </c>
      <c r="AC83" s="6" t="s">
        <v>483</v>
      </c>
      <c r="AD83" s="20" t="s">
        <v>158</v>
      </c>
      <c r="AE83" s="6" t="s">
        <v>63</v>
      </c>
      <c r="AF83" s="13" t="s">
        <v>398</v>
      </c>
    </row>
    <row r="84" spans="2:32" ht="36">
      <c r="B84" s="6" t="s">
        <v>612</v>
      </c>
      <c r="D84" s="13" t="s">
        <v>43</v>
      </c>
      <c r="E84" s="6" t="s">
        <v>58</v>
      </c>
      <c r="F84" s="6" t="s">
        <v>135</v>
      </c>
      <c r="G84" s="13" t="str">
        <f t="shared" si="2"/>
        <v>Heavy-Duty Highway Vehicle Informaiton/Heavy-Duty Highway Vehicle Family Informaiton</v>
      </c>
      <c r="H84" s="13" t="s">
        <v>110</v>
      </c>
      <c r="I84" s="13" t="s">
        <v>230</v>
      </c>
      <c r="J84" s="13" t="s">
        <v>351</v>
      </c>
      <c r="K84" s="6" t="s">
        <v>63</v>
      </c>
      <c r="L84" s="6">
        <v>1</v>
      </c>
      <c r="M84" s="6" t="s">
        <v>27</v>
      </c>
      <c r="N84" s="6">
        <v>0</v>
      </c>
      <c r="O84" s="6">
        <v>255</v>
      </c>
      <c r="U84" s="6" t="s">
        <v>73</v>
      </c>
      <c r="V84" s="6" t="s">
        <v>71</v>
      </c>
      <c r="W84" s="6" t="s">
        <v>75</v>
      </c>
      <c r="X84" s="13" t="s">
        <v>504</v>
      </c>
      <c r="Y84" s="6" t="s">
        <v>81</v>
      </c>
      <c r="Z84" s="6" t="s">
        <v>71</v>
      </c>
      <c r="AC84" s="6" t="s">
        <v>483</v>
      </c>
      <c r="AD84" s="20"/>
      <c r="AE84" s="6" t="s">
        <v>63</v>
      </c>
      <c r="AF84" s="13" t="s">
        <v>439</v>
      </c>
    </row>
    <row r="85" spans="2:32" ht="48">
      <c r="B85" s="6" t="s">
        <v>613</v>
      </c>
      <c r="D85" s="13" t="s">
        <v>43</v>
      </c>
      <c r="E85" s="6" t="s">
        <v>58</v>
      </c>
      <c r="F85" s="6" t="s">
        <v>135</v>
      </c>
      <c r="G85" s="13" t="str">
        <f t="shared" si="2"/>
        <v>Heavy-Duty Highway Vehicle Informaiton/Heavy-Duty Highway Vehicle Family Informaiton</v>
      </c>
      <c r="H85" s="16" t="s">
        <v>103</v>
      </c>
      <c r="I85" s="17" t="s">
        <v>172</v>
      </c>
      <c r="J85" s="13" t="s">
        <v>352</v>
      </c>
      <c r="K85" s="6" t="s">
        <v>62</v>
      </c>
      <c r="L85" s="6">
        <v>1</v>
      </c>
      <c r="M85" s="6" t="s">
        <v>67</v>
      </c>
      <c r="T85" s="13" t="s">
        <v>184</v>
      </c>
      <c r="U85" s="6" t="s">
        <v>74</v>
      </c>
      <c r="V85" s="6" t="s">
        <v>71</v>
      </c>
      <c r="W85" s="6" t="s">
        <v>78</v>
      </c>
      <c r="X85" s="13" t="s">
        <v>505</v>
      </c>
      <c r="Y85" s="6" t="s">
        <v>81</v>
      </c>
      <c r="Z85" s="6" t="s">
        <v>71</v>
      </c>
      <c r="AC85" s="6" t="s">
        <v>483</v>
      </c>
      <c r="AD85" s="17" t="s">
        <v>177</v>
      </c>
      <c r="AE85" s="6" t="s">
        <v>63</v>
      </c>
      <c r="AF85" s="13" t="s">
        <v>440</v>
      </c>
    </row>
    <row r="86" spans="2:32" ht="72">
      <c r="B86" s="6" t="s">
        <v>614</v>
      </c>
      <c r="D86" s="13" t="s">
        <v>43</v>
      </c>
      <c r="E86" s="6" t="s">
        <v>58</v>
      </c>
      <c r="F86" s="6" t="s">
        <v>135</v>
      </c>
      <c r="G86" s="13" t="str">
        <f t="shared" si="2"/>
        <v>Heavy-Duty Highway Vehicle Informaiton/Heavy-Duty Highway Vehicle Family Informaiton</v>
      </c>
      <c r="H86" s="16" t="s">
        <v>173</v>
      </c>
      <c r="I86" s="17" t="s">
        <v>231</v>
      </c>
      <c r="J86" s="13" t="s">
        <v>353</v>
      </c>
      <c r="K86" s="6" t="s">
        <v>62</v>
      </c>
      <c r="L86" s="6">
        <v>1</v>
      </c>
      <c r="M86" s="6" t="s">
        <v>69</v>
      </c>
      <c r="S86" s="6">
        <v>0</v>
      </c>
      <c r="T86" s="13" t="s">
        <v>185</v>
      </c>
      <c r="U86" s="6" t="s">
        <v>74</v>
      </c>
      <c r="V86" s="6" t="s">
        <v>71</v>
      </c>
      <c r="W86" s="6" t="s">
        <v>78</v>
      </c>
      <c r="X86" s="13" t="s">
        <v>505</v>
      </c>
      <c r="Y86" s="6" t="s">
        <v>81</v>
      </c>
      <c r="Z86" s="6" t="s">
        <v>71</v>
      </c>
      <c r="AC86" s="6" t="s">
        <v>483</v>
      </c>
      <c r="AD86" s="17" t="s">
        <v>249</v>
      </c>
      <c r="AE86" s="6" t="s">
        <v>63</v>
      </c>
      <c r="AF86" s="13" t="s">
        <v>389</v>
      </c>
    </row>
    <row r="87" spans="2:32" ht="60">
      <c r="B87" s="6" t="s">
        <v>615</v>
      </c>
      <c r="D87" s="13" t="s">
        <v>43</v>
      </c>
      <c r="E87" s="6" t="s">
        <v>58</v>
      </c>
      <c r="F87" s="6" t="s">
        <v>135</v>
      </c>
      <c r="G87" s="13" t="str">
        <f t="shared" si="2"/>
        <v>Heavy-Duty Highway Vehicle Informaiton/Heavy-Duty Highway Vehicle Family Informaiton</v>
      </c>
      <c r="H87" s="16" t="s">
        <v>221</v>
      </c>
      <c r="I87" s="17" t="s">
        <v>232</v>
      </c>
      <c r="J87" s="13" t="s">
        <v>354</v>
      </c>
      <c r="K87" s="6" t="s">
        <v>62</v>
      </c>
      <c r="L87" s="6">
        <v>1</v>
      </c>
      <c r="M87" s="6" t="s">
        <v>66</v>
      </c>
      <c r="S87" s="6">
        <v>2</v>
      </c>
      <c r="T87" s="23" t="s">
        <v>377</v>
      </c>
      <c r="U87" s="6" t="s">
        <v>74</v>
      </c>
      <c r="V87" s="6" t="s">
        <v>71</v>
      </c>
      <c r="W87" s="6" t="s">
        <v>78</v>
      </c>
      <c r="X87" s="13" t="s">
        <v>505</v>
      </c>
      <c r="Y87" s="6" t="s">
        <v>81</v>
      </c>
      <c r="Z87" s="6" t="s">
        <v>71</v>
      </c>
      <c r="AC87" s="6" t="s">
        <v>483</v>
      </c>
      <c r="AD87" s="17" t="s">
        <v>250</v>
      </c>
      <c r="AE87" s="6" t="s">
        <v>63</v>
      </c>
      <c r="AF87" s="13" t="s">
        <v>441</v>
      </c>
    </row>
    <row r="88" spans="2:32" ht="36">
      <c r="B88" s="6" t="s">
        <v>616</v>
      </c>
      <c r="D88" s="13" t="s">
        <v>43</v>
      </c>
      <c r="E88" s="6" t="s">
        <v>58</v>
      </c>
      <c r="F88" s="6" t="s">
        <v>135</v>
      </c>
      <c r="G88" s="13" t="str">
        <f t="shared" si="2"/>
        <v>Heavy-Duty Highway Vehicle Informaiton/Heavy-Duty Highway Vehicle Family Informaiton</v>
      </c>
      <c r="H88" s="16" t="s">
        <v>174</v>
      </c>
      <c r="I88" s="17" t="s">
        <v>190</v>
      </c>
      <c r="J88" s="13" t="s">
        <v>355</v>
      </c>
      <c r="K88" s="6" t="s">
        <v>62</v>
      </c>
      <c r="L88" s="6">
        <v>1</v>
      </c>
      <c r="M88" s="6" t="s">
        <v>69</v>
      </c>
      <c r="S88" s="6">
        <v>0</v>
      </c>
      <c r="U88" s="6" t="s">
        <v>74</v>
      </c>
      <c r="V88" s="6" t="s">
        <v>71</v>
      </c>
      <c r="W88" s="6" t="s">
        <v>78</v>
      </c>
      <c r="X88" s="13" t="s">
        <v>505</v>
      </c>
      <c r="Y88" s="6" t="s">
        <v>81</v>
      </c>
      <c r="Z88" s="6" t="s">
        <v>71</v>
      </c>
      <c r="AC88" s="6" t="s">
        <v>483</v>
      </c>
      <c r="AD88" s="17" t="s">
        <v>251</v>
      </c>
      <c r="AE88" s="6" t="s">
        <v>63</v>
      </c>
      <c r="AF88" s="13" t="s">
        <v>442</v>
      </c>
    </row>
    <row r="89" spans="2:32" ht="36">
      <c r="B89" s="6" t="s">
        <v>617</v>
      </c>
      <c r="D89" s="13" t="s">
        <v>43</v>
      </c>
      <c r="E89" s="6" t="s">
        <v>58</v>
      </c>
      <c r="F89" s="6" t="s">
        <v>135</v>
      </c>
      <c r="G89" s="13" t="str">
        <f t="shared" si="2"/>
        <v>Heavy-Duty Highway Vehicle Informaiton/Heavy-Duty Highway Vehicle Family Informaiton</v>
      </c>
      <c r="H89" s="16" t="s">
        <v>479</v>
      </c>
      <c r="I89" s="17" t="s">
        <v>191</v>
      </c>
      <c r="J89" s="13" t="s">
        <v>356</v>
      </c>
      <c r="K89" s="6" t="s">
        <v>62</v>
      </c>
      <c r="L89" s="6">
        <v>1</v>
      </c>
      <c r="M89" s="6" t="s">
        <v>66</v>
      </c>
      <c r="S89" s="6">
        <v>1</v>
      </c>
      <c r="U89" s="6" t="s">
        <v>74</v>
      </c>
      <c r="V89" s="6" t="s">
        <v>71</v>
      </c>
      <c r="W89" s="6" t="s">
        <v>78</v>
      </c>
      <c r="X89" s="13" t="s">
        <v>505</v>
      </c>
      <c r="Y89" s="6" t="s">
        <v>81</v>
      </c>
      <c r="Z89" s="6" t="s">
        <v>71</v>
      </c>
      <c r="AC89" s="6" t="s">
        <v>483</v>
      </c>
      <c r="AD89" s="17" t="s">
        <v>178</v>
      </c>
      <c r="AE89" s="6" t="s">
        <v>63</v>
      </c>
      <c r="AF89" s="13" t="s">
        <v>443</v>
      </c>
    </row>
    <row r="90" spans="2:32" ht="84">
      <c r="B90" s="6" t="s">
        <v>618</v>
      </c>
      <c r="D90" s="13" t="s">
        <v>43</v>
      </c>
      <c r="E90" s="6" t="s">
        <v>58</v>
      </c>
      <c r="F90" s="6" t="s">
        <v>135</v>
      </c>
      <c r="G90" s="13" t="str">
        <f aca="true" t="shared" si="4" ref="G90:G105">IF(ISERROR(LOOKUP(F90,groupNumberList,groupContentList)),"(Select a Group Number)",LOOKUP(F90,groupNumberList,groupContentList))</f>
        <v>Heavy-Duty Highway Vehicle Informaiton/Heavy-Duty Highway Vehicle Family Informaiton</v>
      </c>
      <c r="H90" s="16" t="s">
        <v>652</v>
      </c>
      <c r="I90" s="17" t="s">
        <v>669</v>
      </c>
      <c r="J90" s="13" t="s">
        <v>357</v>
      </c>
      <c r="K90" s="6" t="s">
        <v>62</v>
      </c>
      <c r="L90" s="6">
        <v>1</v>
      </c>
      <c r="M90" s="6" t="s">
        <v>66</v>
      </c>
      <c r="S90" s="6">
        <v>1</v>
      </c>
      <c r="U90" s="6" t="s">
        <v>74</v>
      </c>
      <c r="V90" s="6" t="s">
        <v>71</v>
      </c>
      <c r="W90" s="6" t="s">
        <v>78</v>
      </c>
      <c r="X90" s="13" t="s">
        <v>505</v>
      </c>
      <c r="Y90" s="6" t="s">
        <v>81</v>
      </c>
      <c r="Z90" s="6" t="s">
        <v>71</v>
      </c>
      <c r="AC90" s="6" t="s">
        <v>483</v>
      </c>
      <c r="AD90" s="17" t="s">
        <v>252</v>
      </c>
      <c r="AE90" s="6" t="s">
        <v>63</v>
      </c>
      <c r="AF90" s="13" t="s">
        <v>444</v>
      </c>
    </row>
    <row r="91" spans="2:32" ht="48">
      <c r="B91" s="6" t="s">
        <v>619</v>
      </c>
      <c r="D91" s="13" t="s">
        <v>43</v>
      </c>
      <c r="E91" s="6" t="s">
        <v>58</v>
      </c>
      <c r="F91" s="6" t="s">
        <v>135</v>
      </c>
      <c r="G91" s="13" t="str">
        <f t="shared" si="4"/>
        <v>Heavy-Duty Highway Vehicle Informaiton/Heavy-Duty Highway Vehicle Family Informaiton</v>
      </c>
      <c r="H91" s="16" t="s">
        <v>202</v>
      </c>
      <c r="I91" s="17" t="s">
        <v>192</v>
      </c>
      <c r="J91" s="13" t="s">
        <v>358</v>
      </c>
      <c r="K91" s="6" t="s">
        <v>61</v>
      </c>
      <c r="L91" s="6">
        <v>1</v>
      </c>
      <c r="M91" s="6" t="s">
        <v>66</v>
      </c>
      <c r="R91" s="6">
        <v>5</v>
      </c>
      <c r="S91" s="6">
        <v>4</v>
      </c>
      <c r="U91" s="6" t="s">
        <v>74</v>
      </c>
      <c r="V91" s="6" t="s">
        <v>71</v>
      </c>
      <c r="W91" s="6" t="s">
        <v>78</v>
      </c>
      <c r="X91" s="13" t="s">
        <v>505</v>
      </c>
      <c r="Y91" s="6" t="s">
        <v>81</v>
      </c>
      <c r="Z91" s="6" t="s">
        <v>71</v>
      </c>
      <c r="AC91" s="6" t="s">
        <v>483</v>
      </c>
      <c r="AD91" s="17" t="s">
        <v>253</v>
      </c>
      <c r="AE91" s="6" t="s">
        <v>63</v>
      </c>
      <c r="AF91" s="13" t="s">
        <v>445</v>
      </c>
    </row>
    <row r="92" spans="2:32" ht="36">
      <c r="B92" s="6" t="s">
        <v>620</v>
      </c>
      <c r="D92" s="13" t="s">
        <v>43</v>
      </c>
      <c r="E92" s="6" t="s">
        <v>58</v>
      </c>
      <c r="F92" s="6" t="s">
        <v>135</v>
      </c>
      <c r="G92" s="13" t="str">
        <f t="shared" si="4"/>
        <v>Heavy-Duty Highway Vehicle Informaiton/Heavy-Duty Highway Vehicle Family Informaiton</v>
      </c>
      <c r="H92" s="16" t="s">
        <v>201</v>
      </c>
      <c r="I92" s="17" t="s">
        <v>670</v>
      </c>
      <c r="J92" s="13" t="s">
        <v>359</v>
      </c>
      <c r="K92" s="6" t="s">
        <v>61</v>
      </c>
      <c r="L92" s="6">
        <v>1</v>
      </c>
      <c r="M92" s="6" t="s">
        <v>69</v>
      </c>
      <c r="S92" s="6">
        <v>0</v>
      </c>
      <c r="U92" s="6" t="s">
        <v>74</v>
      </c>
      <c r="V92" s="6" t="s">
        <v>71</v>
      </c>
      <c r="W92" s="6" t="s">
        <v>78</v>
      </c>
      <c r="X92" s="13" t="s">
        <v>505</v>
      </c>
      <c r="Y92" s="6" t="s">
        <v>81</v>
      </c>
      <c r="Z92" s="6" t="s">
        <v>71</v>
      </c>
      <c r="AC92" s="6" t="s">
        <v>483</v>
      </c>
      <c r="AD92" s="17" t="s">
        <v>254</v>
      </c>
      <c r="AE92" s="6" t="s">
        <v>63</v>
      </c>
      <c r="AF92" s="13" t="s">
        <v>446</v>
      </c>
    </row>
    <row r="93" spans="2:32" ht="60">
      <c r="B93" s="6" t="s">
        <v>621</v>
      </c>
      <c r="D93" s="13" t="s">
        <v>43</v>
      </c>
      <c r="E93" s="6" t="s">
        <v>58</v>
      </c>
      <c r="F93" s="6" t="s">
        <v>135</v>
      </c>
      <c r="G93" s="13" t="str">
        <f t="shared" si="4"/>
        <v>Heavy-Duty Highway Vehicle Informaiton/Heavy-Duty Highway Vehicle Family Informaiton</v>
      </c>
      <c r="H93" s="16" t="s">
        <v>203</v>
      </c>
      <c r="I93" s="17" t="s">
        <v>205</v>
      </c>
      <c r="J93" s="13" t="s">
        <v>358</v>
      </c>
      <c r="K93" s="6" t="s">
        <v>61</v>
      </c>
      <c r="L93" s="6">
        <v>1</v>
      </c>
      <c r="M93" s="6" t="s">
        <v>66</v>
      </c>
      <c r="R93" s="6">
        <v>5</v>
      </c>
      <c r="S93" s="6">
        <v>4</v>
      </c>
      <c r="U93" s="6" t="s">
        <v>74</v>
      </c>
      <c r="V93" s="6" t="s">
        <v>71</v>
      </c>
      <c r="W93" s="6" t="s">
        <v>78</v>
      </c>
      <c r="X93" s="13" t="s">
        <v>505</v>
      </c>
      <c r="Y93" s="6" t="s">
        <v>81</v>
      </c>
      <c r="Z93" s="6" t="s">
        <v>71</v>
      </c>
      <c r="AC93" s="6" t="s">
        <v>483</v>
      </c>
      <c r="AD93" s="17" t="s">
        <v>170</v>
      </c>
      <c r="AE93" s="6" t="s">
        <v>63</v>
      </c>
      <c r="AF93" s="13" t="s">
        <v>447</v>
      </c>
    </row>
    <row r="94" spans="2:32" ht="36">
      <c r="B94" s="6" t="s">
        <v>622</v>
      </c>
      <c r="D94" s="13" t="s">
        <v>43</v>
      </c>
      <c r="E94" s="6" t="s">
        <v>58</v>
      </c>
      <c r="F94" s="6" t="s">
        <v>135</v>
      </c>
      <c r="G94" s="13" t="str">
        <f t="shared" si="4"/>
        <v>Heavy-Duty Highway Vehicle Informaiton/Heavy-Duty Highway Vehicle Family Informaiton</v>
      </c>
      <c r="H94" s="16" t="s">
        <v>204</v>
      </c>
      <c r="I94" s="17" t="s">
        <v>671</v>
      </c>
      <c r="J94" s="13" t="s">
        <v>360</v>
      </c>
      <c r="K94" s="6" t="s">
        <v>61</v>
      </c>
      <c r="L94" s="6">
        <v>1</v>
      </c>
      <c r="M94" s="6" t="s">
        <v>66</v>
      </c>
      <c r="S94" s="6">
        <v>1</v>
      </c>
      <c r="U94" s="6" t="s">
        <v>74</v>
      </c>
      <c r="V94" s="6" t="s">
        <v>71</v>
      </c>
      <c r="W94" s="6" t="s">
        <v>78</v>
      </c>
      <c r="X94" s="13" t="s">
        <v>505</v>
      </c>
      <c r="Y94" s="6" t="s">
        <v>81</v>
      </c>
      <c r="Z94" s="6" t="s">
        <v>71</v>
      </c>
      <c r="AC94" s="6" t="s">
        <v>483</v>
      </c>
      <c r="AD94" s="17" t="s">
        <v>170</v>
      </c>
      <c r="AE94" s="6" t="s">
        <v>63</v>
      </c>
      <c r="AF94" s="13" t="s">
        <v>448</v>
      </c>
    </row>
    <row r="95" spans="2:32" ht="84">
      <c r="B95" s="6" t="s">
        <v>623</v>
      </c>
      <c r="D95" s="13" t="s">
        <v>43</v>
      </c>
      <c r="E95" s="6" t="s">
        <v>58</v>
      </c>
      <c r="F95" s="6" t="s">
        <v>135</v>
      </c>
      <c r="G95" s="13" t="str">
        <f t="shared" si="4"/>
        <v>Heavy-Duty Highway Vehicle Informaiton/Heavy-Duty Highway Vehicle Family Informaiton</v>
      </c>
      <c r="H95" s="16" t="s">
        <v>222</v>
      </c>
      <c r="I95" s="17" t="s">
        <v>653</v>
      </c>
      <c r="J95" s="13" t="s">
        <v>361</v>
      </c>
      <c r="K95" s="6" t="s">
        <v>61</v>
      </c>
      <c r="L95" s="6">
        <v>1</v>
      </c>
      <c r="M95" s="6" t="s">
        <v>66</v>
      </c>
      <c r="S95" s="6">
        <v>1</v>
      </c>
      <c r="U95" s="6" t="s">
        <v>74</v>
      </c>
      <c r="V95" s="6" t="s">
        <v>71</v>
      </c>
      <c r="W95" s="6" t="s">
        <v>78</v>
      </c>
      <c r="X95" s="13" t="s">
        <v>505</v>
      </c>
      <c r="Y95" s="6" t="s">
        <v>81</v>
      </c>
      <c r="Z95" s="6" t="s">
        <v>71</v>
      </c>
      <c r="AC95" s="6" t="s">
        <v>483</v>
      </c>
      <c r="AD95" s="17" t="s">
        <v>171</v>
      </c>
      <c r="AE95" s="6" t="s">
        <v>63</v>
      </c>
      <c r="AF95" s="13" t="s">
        <v>449</v>
      </c>
    </row>
    <row r="96" spans="2:32" ht="48">
      <c r="B96" s="6" t="s">
        <v>624</v>
      </c>
      <c r="D96" s="13" t="s">
        <v>43</v>
      </c>
      <c r="E96" s="6" t="s">
        <v>58</v>
      </c>
      <c r="F96" s="6" t="s">
        <v>135</v>
      </c>
      <c r="G96" s="13" t="str">
        <f t="shared" si="4"/>
        <v>Heavy-Duty Highway Vehicle Informaiton/Heavy-Duty Highway Vehicle Family Informaiton</v>
      </c>
      <c r="H96" s="16" t="s">
        <v>175</v>
      </c>
      <c r="I96" s="17" t="s">
        <v>233</v>
      </c>
      <c r="J96" s="13" t="s">
        <v>362</v>
      </c>
      <c r="K96" s="6" t="s">
        <v>61</v>
      </c>
      <c r="L96" s="6">
        <v>1</v>
      </c>
      <c r="M96" s="6" t="s">
        <v>69</v>
      </c>
      <c r="S96" s="6">
        <v>0</v>
      </c>
      <c r="U96" s="6" t="s">
        <v>74</v>
      </c>
      <c r="V96" s="6" t="s">
        <v>71</v>
      </c>
      <c r="W96" s="6" t="s">
        <v>78</v>
      </c>
      <c r="X96" s="13" t="s">
        <v>505</v>
      </c>
      <c r="Y96" s="6" t="s">
        <v>81</v>
      </c>
      <c r="Z96" s="6" t="s">
        <v>71</v>
      </c>
      <c r="AC96" s="6" t="s">
        <v>483</v>
      </c>
      <c r="AD96" s="17" t="s">
        <v>179</v>
      </c>
      <c r="AE96" s="6" t="s">
        <v>63</v>
      </c>
      <c r="AF96" s="13" t="s">
        <v>450</v>
      </c>
    </row>
    <row r="97" spans="2:32" ht="48">
      <c r="B97" s="6" t="s">
        <v>625</v>
      </c>
      <c r="D97" s="13" t="s">
        <v>43</v>
      </c>
      <c r="E97" s="6" t="s">
        <v>58</v>
      </c>
      <c r="F97" s="6" t="s">
        <v>135</v>
      </c>
      <c r="G97" s="13" t="str">
        <f t="shared" si="4"/>
        <v>Heavy-Duty Highway Vehicle Informaiton/Heavy-Duty Highway Vehicle Family Informaiton</v>
      </c>
      <c r="H97" s="16" t="s">
        <v>176</v>
      </c>
      <c r="I97" s="17" t="s">
        <v>206</v>
      </c>
      <c r="J97" s="13" t="s">
        <v>363</v>
      </c>
      <c r="K97" s="6" t="s">
        <v>61</v>
      </c>
      <c r="L97" s="6">
        <v>1</v>
      </c>
      <c r="M97" s="6" t="s">
        <v>66</v>
      </c>
      <c r="S97" s="6">
        <v>1</v>
      </c>
      <c r="U97" s="6" t="s">
        <v>74</v>
      </c>
      <c r="V97" s="6" t="s">
        <v>71</v>
      </c>
      <c r="W97" s="6" t="s">
        <v>78</v>
      </c>
      <c r="X97" s="13" t="s">
        <v>505</v>
      </c>
      <c r="Y97" s="6" t="s">
        <v>81</v>
      </c>
      <c r="Z97" s="6" t="s">
        <v>71</v>
      </c>
      <c r="AC97" s="6" t="s">
        <v>483</v>
      </c>
      <c r="AD97" s="17" t="s">
        <v>171</v>
      </c>
      <c r="AE97" s="6" t="s">
        <v>63</v>
      </c>
      <c r="AF97" s="13" t="s">
        <v>451</v>
      </c>
    </row>
    <row r="98" spans="2:32" ht="48">
      <c r="B98" s="6" t="s">
        <v>626</v>
      </c>
      <c r="D98" s="13" t="s">
        <v>43</v>
      </c>
      <c r="E98" s="6" t="s">
        <v>58</v>
      </c>
      <c r="F98" s="6" t="s">
        <v>135</v>
      </c>
      <c r="G98" s="13" t="str">
        <f t="shared" si="4"/>
        <v>Heavy-Duty Highway Vehicle Informaiton/Heavy-Duty Highway Vehicle Family Informaiton</v>
      </c>
      <c r="H98" s="16" t="s">
        <v>480</v>
      </c>
      <c r="I98" s="17" t="s">
        <v>672</v>
      </c>
      <c r="J98" s="13" t="s">
        <v>364</v>
      </c>
      <c r="K98" s="6" t="s">
        <v>62</v>
      </c>
      <c r="L98" s="6">
        <v>1</v>
      </c>
      <c r="M98" s="6" t="s">
        <v>66</v>
      </c>
      <c r="U98" s="6" t="s">
        <v>74</v>
      </c>
      <c r="V98" s="6" t="s">
        <v>71</v>
      </c>
      <c r="W98" s="6" t="s">
        <v>78</v>
      </c>
      <c r="X98" s="13" t="s">
        <v>505</v>
      </c>
      <c r="Y98" s="6" t="s">
        <v>81</v>
      </c>
      <c r="Z98" s="6" t="s">
        <v>71</v>
      </c>
      <c r="AC98" s="6" t="s">
        <v>483</v>
      </c>
      <c r="AD98" s="17" t="s">
        <v>180</v>
      </c>
      <c r="AE98" s="6" t="s">
        <v>63</v>
      </c>
      <c r="AF98" s="13" t="s">
        <v>509</v>
      </c>
    </row>
    <row r="99" spans="2:32" ht="144">
      <c r="B99" s="6" t="s">
        <v>627</v>
      </c>
      <c r="D99" s="13" t="s">
        <v>43</v>
      </c>
      <c r="E99" s="6" t="s">
        <v>58</v>
      </c>
      <c r="F99" s="6" t="s">
        <v>135</v>
      </c>
      <c r="G99" s="13" t="str">
        <f t="shared" si="4"/>
        <v>Heavy-Duty Highway Vehicle Informaiton/Heavy-Duty Highway Vehicle Family Informaiton</v>
      </c>
      <c r="H99" s="16" t="s">
        <v>481</v>
      </c>
      <c r="I99" s="17" t="s">
        <v>673</v>
      </c>
      <c r="J99" s="13" t="s">
        <v>365</v>
      </c>
      <c r="K99" s="6" t="s">
        <v>62</v>
      </c>
      <c r="L99" s="6">
        <v>1</v>
      </c>
      <c r="M99" s="6" t="s">
        <v>66</v>
      </c>
      <c r="U99" s="6" t="s">
        <v>74</v>
      </c>
      <c r="V99" s="6" t="s">
        <v>71</v>
      </c>
      <c r="W99" s="6" t="s">
        <v>78</v>
      </c>
      <c r="X99" s="13" t="s">
        <v>505</v>
      </c>
      <c r="Y99" s="6" t="s">
        <v>81</v>
      </c>
      <c r="Z99" s="6" t="s">
        <v>71</v>
      </c>
      <c r="AC99" s="6" t="s">
        <v>483</v>
      </c>
      <c r="AD99" s="17" t="s">
        <v>255</v>
      </c>
      <c r="AE99" s="6" t="s">
        <v>63</v>
      </c>
      <c r="AF99" s="13" t="s">
        <v>510</v>
      </c>
    </row>
    <row r="100" spans="2:32" ht="120">
      <c r="B100" s="6" t="s">
        <v>628</v>
      </c>
      <c r="D100" s="13" t="s">
        <v>43</v>
      </c>
      <c r="E100" s="6" t="s">
        <v>58</v>
      </c>
      <c r="F100" s="6" t="s">
        <v>135</v>
      </c>
      <c r="G100" s="13" t="str">
        <f t="shared" si="4"/>
        <v>Heavy-Duty Highway Vehicle Informaiton/Heavy-Duty Highway Vehicle Family Informaiton</v>
      </c>
      <c r="H100" s="16" t="s">
        <v>482</v>
      </c>
      <c r="I100" s="17" t="s">
        <v>674</v>
      </c>
      <c r="J100" s="13" t="s">
        <v>366</v>
      </c>
      <c r="K100" s="6" t="s">
        <v>62</v>
      </c>
      <c r="L100" s="6">
        <v>1</v>
      </c>
      <c r="M100" s="6" t="s">
        <v>66</v>
      </c>
      <c r="U100" s="6" t="s">
        <v>74</v>
      </c>
      <c r="V100" s="6" t="s">
        <v>71</v>
      </c>
      <c r="W100" s="6" t="s">
        <v>78</v>
      </c>
      <c r="X100" s="13" t="s">
        <v>505</v>
      </c>
      <c r="Y100" s="6" t="s">
        <v>81</v>
      </c>
      <c r="Z100" s="6" t="s">
        <v>71</v>
      </c>
      <c r="AC100" s="6" t="s">
        <v>483</v>
      </c>
      <c r="AD100" s="17" t="s">
        <v>179</v>
      </c>
      <c r="AE100" s="6" t="s">
        <v>63</v>
      </c>
      <c r="AF100" s="13" t="s">
        <v>452</v>
      </c>
    </row>
    <row r="101" spans="2:32" ht="36">
      <c r="B101" s="6" t="s">
        <v>629</v>
      </c>
      <c r="D101" s="13" t="s">
        <v>43</v>
      </c>
      <c r="E101" s="6" t="s">
        <v>58</v>
      </c>
      <c r="F101" s="6" t="s">
        <v>135</v>
      </c>
      <c r="G101" s="13" t="str">
        <f t="shared" si="4"/>
        <v>Heavy-Duty Highway Vehicle Informaiton/Heavy-Duty Highway Vehicle Family Informaiton</v>
      </c>
      <c r="H101" s="16" t="s">
        <v>193</v>
      </c>
      <c r="I101" s="17" t="s">
        <v>194</v>
      </c>
      <c r="J101" s="13" t="s">
        <v>367</v>
      </c>
      <c r="K101" s="6" t="s">
        <v>62</v>
      </c>
      <c r="L101" s="6">
        <v>1</v>
      </c>
      <c r="M101" s="6" t="s">
        <v>66</v>
      </c>
      <c r="U101" s="6" t="s">
        <v>74</v>
      </c>
      <c r="V101" s="6" t="s">
        <v>71</v>
      </c>
      <c r="W101" s="6" t="s">
        <v>78</v>
      </c>
      <c r="X101" s="13" t="s">
        <v>505</v>
      </c>
      <c r="Y101" s="6" t="s">
        <v>81</v>
      </c>
      <c r="Z101" s="6" t="s">
        <v>71</v>
      </c>
      <c r="AC101" s="6" t="s">
        <v>483</v>
      </c>
      <c r="AD101" s="17"/>
      <c r="AE101" s="6" t="s">
        <v>63</v>
      </c>
      <c r="AF101" s="13" t="s">
        <v>453</v>
      </c>
    </row>
    <row r="102" spans="2:32" ht="36">
      <c r="B102" s="6" t="s">
        <v>630</v>
      </c>
      <c r="D102" s="13" t="s">
        <v>43</v>
      </c>
      <c r="E102" s="6" t="s">
        <v>58</v>
      </c>
      <c r="F102" s="6" t="s">
        <v>135</v>
      </c>
      <c r="G102" s="13" t="str">
        <f t="shared" si="4"/>
        <v>Heavy-Duty Highway Vehicle Informaiton/Heavy-Duty Highway Vehicle Family Informaiton</v>
      </c>
      <c r="H102" s="16" t="s">
        <v>207</v>
      </c>
      <c r="I102" s="17" t="s">
        <v>675</v>
      </c>
      <c r="J102" s="13" t="s">
        <v>368</v>
      </c>
      <c r="K102" s="6" t="s">
        <v>62</v>
      </c>
      <c r="L102" s="6">
        <v>1</v>
      </c>
      <c r="M102" s="6" t="s">
        <v>66</v>
      </c>
      <c r="U102" s="6" t="s">
        <v>74</v>
      </c>
      <c r="V102" s="6" t="s">
        <v>71</v>
      </c>
      <c r="W102" s="6" t="s">
        <v>78</v>
      </c>
      <c r="X102" s="13" t="s">
        <v>505</v>
      </c>
      <c r="Y102" s="6" t="s">
        <v>81</v>
      </c>
      <c r="Z102" s="6" t="s">
        <v>71</v>
      </c>
      <c r="AC102" s="6" t="s">
        <v>483</v>
      </c>
      <c r="AD102" s="17" t="s">
        <v>256</v>
      </c>
      <c r="AE102" s="6" t="s">
        <v>63</v>
      </c>
      <c r="AF102" s="13" t="s">
        <v>454</v>
      </c>
    </row>
    <row r="103" spans="2:32" ht="132">
      <c r="B103" s="6" t="s">
        <v>631</v>
      </c>
      <c r="D103" s="13" t="s">
        <v>43</v>
      </c>
      <c r="E103" s="6" t="s">
        <v>58</v>
      </c>
      <c r="F103" s="6" t="s">
        <v>135</v>
      </c>
      <c r="G103" s="13" t="str">
        <f t="shared" si="4"/>
        <v>Heavy-Duty Highway Vehicle Informaiton/Heavy-Duty Highway Vehicle Family Informaiton</v>
      </c>
      <c r="H103" s="16" t="s">
        <v>209</v>
      </c>
      <c r="I103" s="17" t="s">
        <v>208</v>
      </c>
      <c r="J103" s="13" t="s">
        <v>369</v>
      </c>
      <c r="K103" s="6" t="s">
        <v>62</v>
      </c>
      <c r="L103" s="6">
        <v>1</v>
      </c>
      <c r="M103" s="6" t="s">
        <v>66</v>
      </c>
      <c r="U103" s="6" t="s">
        <v>74</v>
      </c>
      <c r="V103" s="6" t="s">
        <v>71</v>
      </c>
      <c r="W103" s="6" t="s">
        <v>78</v>
      </c>
      <c r="X103" s="13" t="s">
        <v>505</v>
      </c>
      <c r="Y103" s="6" t="s">
        <v>81</v>
      </c>
      <c r="Z103" s="6" t="s">
        <v>71</v>
      </c>
      <c r="AC103" s="6" t="s">
        <v>483</v>
      </c>
      <c r="AD103" s="17" t="s">
        <v>170</v>
      </c>
      <c r="AE103" s="6" t="s">
        <v>63</v>
      </c>
      <c r="AF103" s="13" t="s">
        <v>455</v>
      </c>
    </row>
    <row r="104" spans="2:32" ht="120">
      <c r="B104" s="6" t="s">
        <v>632</v>
      </c>
      <c r="D104" s="13" t="s">
        <v>43</v>
      </c>
      <c r="E104" s="6" t="s">
        <v>58</v>
      </c>
      <c r="F104" s="6" t="s">
        <v>135</v>
      </c>
      <c r="G104" s="13" t="str">
        <f t="shared" si="4"/>
        <v>Heavy-Duty Highway Vehicle Informaiton/Heavy-Duty Highway Vehicle Family Informaiton</v>
      </c>
      <c r="H104" s="16" t="s">
        <v>210</v>
      </c>
      <c r="I104" s="17" t="s">
        <v>676</v>
      </c>
      <c r="J104" s="13" t="s">
        <v>370</v>
      </c>
      <c r="K104" s="6" t="s">
        <v>62</v>
      </c>
      <c r="L104" s="6">
        <v>1</v>
      </c>
      <c r="M104" s="6" t="s">
        <v>66</v>
      </c>
      <c r="U104" s="6" t="s">
        <v>74</v>
      </c>
      <c r="V104" s="6" t="s">
        <v>71</v>
      </c>
      <c r="W104" s="6" t="s">
        <v>78</v>
      </c>
      <c r="X104" s="13" t="s">
        <v>505</v>
      </c>
      <c r="Y104" s="6" t="s">
        <v>81</v>
      </c>
      <c r="Z104" s="6" t="s">
        <v>71</v>
      </c>
      <c r="AC104" s="6" t="s">
        <v>483</v>
      </c>
      <c r="AD104" s="17" t="s">
        <v>171</v>
      </c>
      <c r="AE104" s="6" t="s">
        <v>63</v>
      </c>
      <c r="AF104" s="13" t="s">
        <v>456</v>
      </c>
    </row>
    <row r="105" spans="2:32" ht="36">
      <c r="B105" s="6" t="s">
        <v>633</v>
      </c>
      <c r="D105" s="13" t="s">
        <v>43</v>
      </c>
      <c r="E105" s="6" t="s">
        <v>58</v>
      </c>
      <c r="F105" s="6" t="s">
        <v>135</v>
      </c>
      <c r="G105" s="13" t="str">
        <f t="shared" si="4"/>
        <v>Heavy-Duty Highway Vehicle Informaiton/Heavy-Duty Highway Vehicle Family Informaiton</v>
      </c>
      <c r="H105" s="13" t="s">
        <v>195</v>
      </c>
      <c r="I105" s="13" t="s">
        <v>196</v>
      </c>
      <c r="J105" s="13" t="s">
        <v>371</v>
      </c>
      <c r="K105" s="6" t="s">
        <v>62</v>
      </c>
      <c r="L105" s="6">
        <v>1</v>
      </c>
      <c r="M105" s="6" t="s">
        <v>66</v>
      </c>
      <c r="U105" s="6" t="s">
        <v>74</v>
      </c>
      <c r="V105" s="6" t="s">
        <v>71</v>
      </c>
      <c r="W105" s="6" t="s">
        <v>78</v>
      </c>
      <c r="X105" s="13" t="s">
        <v>505</v>
      </c>
      <c r="Y105" s="6" t="s">
        <v>81</v>
      </c>
      <c r="Z105" s="6" t="s">
        <v>71</v>
      </c>
      <c r="AC105" s="6" t="s">
        <v>483</v>
      </c>
      <c r="AD105" s="12"/>
      <c r="AE105" s="6" t="s">
        <v>63</v>
      </c>
      <c r="AF105" s="13" t="s">
        <v>454</v>
      </c>
    </row>
    <row r="106" spans="2:34" ht="96">
      <c r="B106" s="6" t="s">
        <v>634</v>
      </c>
      <c r="D106" s="13" t="s">
        <v>43</v>
      </c>
      <c r="E106" s="6" t="s">
        <v>58</v>
      </c>
      <c r="F106" s="6" t="s">
        <v>134</v>
      </c>
      <c r="G106" s="13" t="str">
        <f>IF(ISERROR(LOOKUP(F106,groupNumberList,groupContentList)),"(Select a Group Number)",LOOKUP(F106,groupNumberList,groupContentList))</f>
        <v>ABT Submission/Heavy-Duty Highway Vehicle Informaiton</v>
      </c>
      <c r="H106" s="13" t="s">
        <v>494</v>
      </c>
      <c r="I106" s="31" t="s">
        <v>684</v>
      </c>
      <c r="J106" s="13" t="s">
        <v>328</v>
      </c>
      <c r="K106" s="6" t="s">
        <v>62</v>
      </c>
      <c r="L106" s="24" t="s">
        <v>499</v>
      </c>
      <c r="M106" s="6" t="s">
        <v>69</v>
      </c>
      <c r="S106" s="6">
        <v>0</v>
      </c>
      <c r="U106" s="6" t="s">
        <v>74</v>
      </c>
      <c r="V106" s="6" t="s">
        <v>71</v>
      </c>
      <c r="W106" s="6" t="s">
        <v>78</v>
      </c>
      <c r="X106" s="13" t="s">
        <v>506</v>
      </c>
      <c r="Y106" s="6" t="s">
        <v>81</v>
      </c>
      <c r="Z106" s="6" t="s">
        <v>71</v>
      </c>
      <c r="AC106" s="6" t="s">
        <v>483</v>
      </c>
      <c r="AD106" s="19"/>
      <c r="AE106" s="6" t="s">
        <v>63</v>
      </c>
      <c r="AF106" s="13" t="s">
        <v>457</v>
      </c>
      <c r="AH106" s="13" t="s">
        <v>511</v>
      </c>
    </row>
    <row r="107" spans="2:34" ht="96">
      <c r="B107" s="6" t="s">
        <v>635</v>
      </c>
      <c r="D107" s="13" t="s">
        <v>43</v>
      </c>
      <c r="E107" s="6" t="s">
        <v>58</v>
      </c>
      <c r="F107" s="6" t="s">
        <v>134</v>
      </c>
      <c r="G107" s="13" t="str">
        <f>IF(ISERROR(LOOKUP(F107,groupNumberList,groupContentList)),"(Select a Group Number)",LOOKUP(F107,groupNumberList,groupContentList))</f>
        <v>ABT Submission/Heavy-Duty Highway Vehicle Informaiton</v>
      </c>
      <c r="H107" s="13" t="s">
        <v>495</v>
      </c>
      <c r="I107" s="31" t="s">
        <v>685</v>
      </c>
      <c r="J107" s="13" t="s">
        <v>329</v>
      </c>
      <c r="K107" s="6" t="s">
        <v>62</v>
      </c>
      <c r="L107" s="24" t="s">
        <v>499</v>
      </c>
      <c r="M107" s="6" t="s">
        <v>69</v>
      </c>
      <c r="S107" s="6">
        <v>0</v>
      </c>
      <c r="U107" s="6" t="s">
        <v>74</v>
      </c>
      <c r="V107" s="6" t="s">
        <v>71</v>
      </c>
      <c r="W107" s="6" t="s">
        <v>78</v>
      </c>
      <c r="X107" s="13" t="s">
        <v>506</v>
      </c>
      <c r="Y107" s="6" t="s">
        <v>81</v>
      </c>
      <c r="Z107" s="6" t="s">
        <v>71</v>
      </c>
      <c r="AC107" s="6" t="s">
        <v>483</v>
      </c>
      <c r="AD107" s="19"/>
      <c r="AE107" s="6" t="s">
        <v>63</v>
      </c>
      <c r="AF107" s="13" t="s">
        <v>458</v>
      </c>
      <c r="AH107" s="13" t="s">
        <v>511</v>
      </c>
    </row>
    <row r="108" spans="2:34" ht="96">
      <c r="B108" s="6" t="s">
        <v>636</v>
      </c>
      <c r="D108" s="13" t="s">
        <v>43</v>
      </c>
      <c r="E108" s="6" t="s">
        <v>58</v>
      </c>
      <c r="F108" s="6" t="s">
        <v>134</v>
      </c>
      <c r="G108" s="13" t="str">
        <f>IF(ISERROR(LOOKUP(F108,groupNumberList,groupContentList)),"(Select a Group Number)",LOOKUP(F108,groupNumberList,groupContentList))</f>
        <v>ABT Submission/Heavy-Duty Highway Vehicle Informaiton</v>
      </c>
      <c r="H108" s="13" t="s">
        <v>496</v>
      </c>
      <c r="I108" s="31" t="s">
        <v>686</v>
      </c>
      <c r="J108" s="13" t="s">
        <v>330</v>
      </c>
      <c r="K108" s="6" t="s">
        <v>62</v>
      </c>
      <c r="L108" s="24" t="s">
        <v>499</v>
      </c>
      <c r="M108" s="6" t="s">
        <v>69</v>
      </c>
      <c r="S108" s="6">
        <v>0</v>
      </c>
      <c r="U108" s="6" t="s">
        <v>74</v>
      </c>
      <c r="V108" s="6" t="s">
        <v>71</v>
      </c>
      <c r="W108" s="6" t="s">
        <v>78</v>
      </c>
      <c r="X108" s="13" t="s">
        <v>506</v>
      </c>
      <c r="Y108" s="6" t="s">
        <v>81</v>
      </c>
      <c r="Z108" s="6" t="s">
        <v>71</v>
      </c>
      <c r="AC108" s="6" t="s">
        <v>483</v>
      </c>
      <c r="AD108" s="19"/>
      <c r="AE108" s="6" t="s">
        <v>63</v>
      </c>
      <c r="AF108" s="13" t="s">
        <v>459</v>
      </c>
      <c r="AH108" s="13" t="s">
        <v>511</v>
      </c>
    </row>
    <row r="109" spans="2:34" ht="96">
      <c r="B109" s="6" t="s">
        <v>637</v>
      </c>
      <c r="D109" s="13" t="s">
        <v>43</v>
      </c>
      <c r="E109" s="6" t="s">
        <v>58</v>
      </c>
      <c r="F109" s="6" t="s">
        <v>134</v>
      </c>
      <c r="G109" s="13" t="str">
        <f>IF(ISERROR(LOOKUP(F109,groupNumberList,groupContentList)),"(Select a Group Number)",LOOKUP(F109,groupNumberList,groupContentList))</f>
        <v>ABT Submission/Heavy-Duty Highway Vehicle Informaiton</v>
      </c>
      <c r="H109" s="13" t="s">
        <v>497</v>
      </c>
      <c r="I109" s="13" t="s">
        <v>498</v>
      </c>
      <c r="J109" s="13" t="s">
        <v>331</v>
      </c>
      <c r="K109" s="6" t="s">
        <v>62</v>
      </c>
      <c r="L109" s="24" t="s">
        <v>499</v>
      </c>
      <c r="M109" s="6" t="s">
        <v>69</v>
      </c>
      <c r="S109" s="6">
        <v>0</v>
      </c>
      <c r="U109" s="6" t="s">
        <v>74</v>
      </c>
      <c r="V109" s="6" t="s">
        <v>71</v>
      </c>
      <c r="W109" s="6" t="s">
        <v>78</v>
      </c>
      <c r="X109" s="13" t="s">
        <v>506</v>
      </c>
      <c r="Y109" s="6" t="s">
        <v>81</v>
      </c>
      <c r="Z109" s="6" t="s">
        <v>71</v>
      </c>
      <c r="AC109" s="6" t="s">
        <v>483</v>
      </c>
      <c r="AD109" s="19"/>
      <c r="AE109" s="6" t="s">
        <v>63</v>
      </c>
      <c r="AF109" s="13" t="s">
        <v>460</v>
      </c>
      <c r="AH109" s="13" t="s">
        <v>511</v>
      </c>
    </row>
    <row r="110" spans="2:32" ht="36">
      <c r="B110" s="6" t="s">
        <v>645</v>
      </c>
      <c r="D110" s="13" t="s">
        <v>43</v>
      </c>
      <c r="E110" s="6" t="s">
        <v>58</v>
      </c>
      <c r="F110" s="6" t="s">
        <v>134</v>
      </c>
      <c r="G110" s="13" t="str">
        <f>IF(ISERROR(LOOKUP(F110,groupNumberList,groupContentList)),"(Select a Group Number)",LOOKUP(F110,groupNumberList,groupContentList))</f>
        <v>ABT Submission/Heavy-Duty Highway Vehicle Informaiton</v>
      </c>
      <c r="H110" s="13" t="s">
        <v>641</v>
      </c>
      <c r="I110" s="13" t="s">
        <v>642</v>
      </c>
      <c r="J110" s="13" t="s">
        <v>646</v>
      </c>
      <c r="K110" s="6" t="s">
        <v>62</v>
      </c>
      <c r="L110" s="24" t="s">
        <v>640</v>
      </c>
      <c r="M110" s="6" t="s">
        <v>27</v>
      </c>
      <c r="O110" s="6">
        <v>255</v>
      </c>
      <c r="T110" s="13" t="s">
        <v>647</v>
      </c>
      <c r="U110" s="6" t="s">
        <v>73</v>
      </c>
      <c r="V110" s="6" t="s">
        <v>71</v>
      </c>
      <c r="W110" s="6" t="s">
        <v>75</v>
      </c>
      <c r="X110" s="13" t="s">
        <v>646</v>
      </c>
      <c r="Y110" s="6" t="s">
        <v>81</v>
      </c>
      <c r="Z110" s="6" t="s">
        <v>71</v>
      </c>
      <c r="AC110" s="6" t="s">
        <v>483</v>
      </c>
      <c r="AD110" s="19"/>
      <c r="AE110" s="6" t="s">
        <v>63</v>
      </c>
      <c r="AF110" s="13" t="s">
        <v>643</v>
      </c>
    </row>
    <row r="111" ht="12.75">
      <c r="AD111" s="12"/>
    </row>
    <row r="112" ht="12.75">
      <c r="AD112" s="12"/>
    </row>
    <row r="113" ht="12.75">
      <c r="AD113" s="12"/>
    </row>
    <row r="114" ht="12.75">
      <c r="AD114" s="12"/>
    </row>
    <row r="115" ht="12.75">
      <c r="AD115" s="12"/>
    </row>
    <row r="116" ht="12.75">
      <c r="AD116" s="12"/>
    </row>
    <row r="117" ht="12.75">
      <c r="AD117" s="12"/>
    </row>
    <row r="118" ht="12.75">
      <c r="AD118" s="12"/>
    </row>
    <row r="119" ht="12.75">
      <c r="AD119" s="12"/>
    </row>
    <row r="120" ht="12.75">
      <c r="AD120" s="12"/>
    </row>
    <row r="121" ht="12.75">
      <c r="AD121" s="12"/>
    </row>
    <row r="122" ht="12.75">
      <c r="AD122" s="12"/>
    </row>
    <row r="123" ht="12.75">
      <c r="AD123" s="12"/>
    </row>
    <row r="124" ht="12.75">
      <c r="AD124" s="12"/>
    </row>
    <row r="125" ht="12.75">
      <c r="AD125" s="12"/>
    </row>
    <row r="126" ht="12.75">
      <c r="AD126" s="12"/>
    </row>
    <row r="127" ht="12.75">
      <c r="AD127" s="12"/>
    </row>
    <row r="128" ht="12.75">
      <c r="AD128" s="12"/>
    </row>
    <row r="129" ht="12.75">
      <c r="AD129" s="12"/>
    </row>
    <row r="130" ht="12.75">
      <c r="AD130" s="12"/>
    </row>
    <row r="131" ht="12.75">
      <c r="AD131" s="12"/>
    </row>
    <row r="132" ht="12.75">
      <c r="AD132" s="12"/>
    </row>
    <row r="133" ht="12.75">
      <c r="AD133" s="12"/>
    </row>
    <row r="134" ht="12.75">
      <c r="AD134" s="12"/>
    </row>
    <row r="135" ht="12.75">
      <c r="AD135" s="12"/>
    </row>
    <row r="136" ht="12.75">
      <c r="AD136" s="12"/>
    </row>
    <row r="137" ht="12.75">
      <c r="AD137" s="12"/>
    </row>
    <row r="138" ht="12.75">
      <c r="AD138" s="12"/>
    </row>
    <row r="139" ht="12.75">
      <c r="AD139" s="12"/>
    </row>
    <row r="140" ht="12.75">
      <c r="AD140" s="12"/>
    </row>
    <row r="141" ht="12.75">
      <c r="AD141" s="12"/>
    </row>
    <row r="142" ht="12.75">
      <c r="AD142" s="12"/>
    </row>
    <row r="143" ht="12.75">
      <c r="AD143" s="12"/>
    </row>
    <row r="144" ht="12.75">
      <c r="AD144" s="12"/>
    </row>
    <row r="145" ht="12.75">
      <c r="AD145" s="12"/>
    </row>
    <row r="146" ht="12.75">
      <c r="AD146" s="12"/>
    </row>
    <row r="147" ht="12.75">
      <c r="AD147" s="12"/>
    </row>
    <row r="148" ht="12.75">
      <c r="AD148" s="12"/>
    </row>
    <row r="149" ht="12.75">
      <c r="AD149" s="12"/>
    </row>
    <row r="150" ht="12.75">
      <c r="AD150" s="12"/>
    </row>
    <row r="151" ht="12.75">
      <c r="AD151" s="12"/>
    </row>
    <row r="152" ht="12.75">
      <c r="AD152" s="12"/>
    </row>
    <row r="153" ht="12.75">
      <c r="AD153" s="12"/>
    </row>
    <row r="154" ht="12.75">
      <c r="AD154" s="12"/>
    </row>
    <row r="155" ht="12.75">
      <c r="AD155" s="12"/>
    </row>
    <row r="156" ht="12.75">
      <c r="AD156" s="12"/>
    </row>
    <row r="157" ht="12.75">
      <c r="AD157" s="12"/>
    </row>
    <row r="158" ht="12.75">
      <c r="AD158" s="12"/>
    </row>
    <row r="159" ht="12.75">
      <c r="AD159" s="12"/>
    </row>
    <row r="160" ht="12.75">
      <c r="AD160" s="12"/>
    </row>
    <row r="161" ht="12.75">
      <c r="AD161" s="12"/>
    </row>
    <row r="162" ht="12.75">
      <c r="AD162" s="12"/>
    </row>
    <row r="163" ht="12.75">
      <c r="AD163" s="12"/>
    </row>
    <row r="164" ht="12.75">
      <c r="AD164" s="12"/>
    </row>
    <row r="165" ht="12.75">
      <c r="AD165" s="12"/>
    </row>
    <row r="166" ht="12.75">
      <c r="AD166" s="12"/>
    </row>
    <row r="167" ht="12.75">
      <c r="AD167" s="12"/>
    </row>
    <row r="168" ht="12.75">
      <c r="AD168" s="12"/>
    </row>
    <row r="169" ht="12.75">
      <c r="AD169" s="12"/>
    </row>
    <row r="170" ht="12.75">
      <c r="AD170" s="12"/>
    </row>
    <row r="171" ht="12.75">
      <c r="AD171" s="12"/>
    </row>
    <row r="172" ht="12.75">
      <c r="AD172" s="12"/>
    </row>
    <row r="173" ht="12.75">
      <c r="AD173" s="12"/>
    </row>
    <row r="174" ht="12.75">
      <c r="AD174" s="12"/>
    </row>
    <row r="175" ht="12.75">
      <c r="AD175" s="12"/>
    </row>
    <row r="176" ht="12.75">
      <c r="AD176" s="12"/>
    </row>
    <row r="177" ht="12.75">
      <c r="AD177" s="12"/>
    </row>
    <row r="178" ht="12.75">
      <c r="AD178" s="12"/>
    </row>
    <row r="179" ht="12.75">
      <c r="AD179" s="12"/>
    </row>
    <row r="180" ht="12.75">
      <c r="AD180" s="12"/>
    </row>
    <row r="181" ht="12.75">
      <c r="AD181" s="12"/>
    </row>
    <row r="182" ht="12.75">
      <c r="AD182" s="12"/>
    </row>
    <row r="183" ht="12.75">
      <c r="AD183" s="12"/>
    </row>
    <row r="184" ht="12.75">
      <c r="AD184" s="12"/>
    </row>
    <row r="185" ht="12.75">
      <c r="AD185" s="12"/>
    </row>
    <row r="186" ht="12.75">
      <c r="AD186" s="12"/>
    </row>
    <row r="187" ht="12.75">
      <c r="AD187" s="12"/>
    </row>
    <row r="188" ht="12.75">
      <c r="AD188" s="12"/>
    </row>
    <row r="189" ht="12.75">
      <c r="AD189" s="12"/>
    </row>
    <row r="190" ht="12.75">
      <c r="AD190" s="12"/>
    </row>
    <row r="191" ht="12.75">
      <c r="AD191" s="12"/>
    </row>
    <row r="192" ht="12.75">
      <c r="AD192" s="12"/>
    </row>
    <row r="193" ht="12.75">
      <c r="AD193" s="12"/>
    </row>
    <row r="194" ht="12.75">
      <c r="AD194" s="12"/>
    </row>
    <row r="195" ht="12.75">
      <c r="AD195" s="12"/>
    </row>
    <row r="196" ht="12.75">
      <c r="AD196" s="12"/>
    </row>
    <row r="197" ht="12.75">
      <c r="AD197" s="12"/>
    </row>
    <row r="198" ht="12.75">
      <c r="AD198" s="12"/>
    </row>
    <row r="199" ht="12.75">
      <c r="AD199" s="12"/>
    </row>
    <row r="200" ht="12.75">
      <c r="AD200" s="12"/>
    </row>
    <row r="201" ht="12.75">
      <c r="AD201" s="12"/>
    </row>
    <row r="202" ht="12.75">
      <c r="AD202" s="12"/>
    </row>
    <row r="203" ht="12.75">
      <c r="AD203" s="12"/>
    </row>
    <row r="204" ht="12.75">
      <c r="AD204" s="12"/>
    </row>
    <row r="205" ht="12.75">
      <c r="AD205" s="12"/>
    </row>
    <row r="206" ht="12.75">
      <c r="AD206" s="12"/>
    </row>
    <row r="207" ht="12.75">
      <c r="AD207" s="12"/>
    </row>
    <row r="208" ht="12.75">
      <c r="AD208" s="12"/>
    </row>
    <row r="209" ht="12.75">
      <c r="AD209" s="12"/>
    </row>
    <row r="210" ht="12.75">
      <c r="AD210" s="12"/>
    </row>
    <row r="211" ht="12.75">
      <c r="AD211" s="12"/>
    </row>
    <row r="212" ht="12.75">
      <c r="AD212" s="12"/>
    </row>
    <row r="213" ht="12.75">
      <c r="AD213" s="12"/>
    </row>
    <row r="214" ht="12.75">
      <c r="AD214" s="12"/>
    </row>
  </sheetData>
  <sheetProtection/>
  <dataValidations count="10">
    <dataValidation type="list" allowBlank="1" showInputMessage="1" showErrorMessage="1" sqref="M4:M65536">
      <formula1>basicDataTypeList</formula1>
    </dataValidation>
    <dataValidation type="list" allowBlank="1" showInputMessage="1" showErrorMessage="1" sqref="V4:V65536">
      <formula1>collectionPointList</formula1>
    </dataValidation>
    <dataValidation type="list" allowBlank="1" showInputMessage="1" showErrorMessage="1" sqref="W4:W65536">
      <formula1>collectionTypeList</formula1>
    </dataValidation>
    <dataValidation type="list" allowBlank="1" showInputMessage="1" showErrorMessage="1" sqref="Y4:Y65536">
      <formula1>displayPointList</formula1>
    </dataValidation>
    <dataValidation type="list" allowBlank="1" showInputMessage="1" showErrorMessage="1" sqref="U4:U65536">
      <formula1>originatorList</formula1>
    </dataValidation>
    <dataValidation type="list" allowBlank="1" showInputMessage="1" showErrorMessage="1" sqref="AE4:AE65536 AF111:AF65536">
      <formula1>cbiInfoList</formula1>
    </dataValidation>
    <dataValidation type="list" allowBlank="1" showInputMessage="1" showErrorMessage="1" sqref="K4:K65536">
      <formula1>requiredList</formula1>
    </dataValidation>
    <dataValidation type="list" allowBlank="1" showInputMessage="1" showErrorMessage="1" sqref="F4:F65536">
      <formula1>groupNumberList</formula1>
    </dataValidation>
    <dataValidation type="list" allowBlank="1" showInputMessage="1" showErrorMessage="1" sqref="D4:D65536">
      <formula1>industryList</formula1>
    </dataValidation>
    <dataValidation type="list" allowBlank="1" showInputMessage="1" showErrorMessage="1" sqref="E4:E65536">
      <formula1>cmplPrgmList</formula1>
    </dataValidation>
  </dataValidations>
  <printOptions/>
  <pageMargins left="0.7" right="0.7" top="0.75" bottom="0.75" header="0.3" footer="0.3"/>
  <pageSetup fitToHeight="6" fitToWidth="5" horizontalDpi="600" verticalDpi="600" orientation="landscape" scale="40" r:id="rId2"/>
  <headerFooter>
    <oddHeader>&amp;L&amp;G&amp;CVerify Heavy Duty Highway Engines &amp; Heavy Duty Tractors &amp; Voctaional Vehicles Data Requirements&amp;ROffice of Transportation and Air Quality
February 2014</oddHeader>
    <oddFooter>&amp;L&amp;F
&amp;A&amp;R&amp;P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H103"/>
  <sheetViews>
    <sheetView zoomScalePageLayoutView="0" workbookViewId="0" topLeftCell="A1">
      <selection activeCell="A1" sqref="A1"/>
    </sheetView>
  </sheetViews>
  <sheetFormatPr defaultColWidth="9.140625" defaultRowHeight="15"/>
  <cols>
    <col min="1" max="1" width="12.8515625" style="6" bestFit="1" customWidth="1"/>
    <col min="2" max="2" width="13.57421875" style="6" bestFit="1" customWidth="1"/>
    <col min="3" max="3" width="32.7109375" style="6" bestFit="1" customWidth="1"/>
    <col min="4" max="4" width="38.57421875" style="6" bestFit="1" customWidth="1"/>
    <col min="5" max="5" width="36.28125" style="6" hidden="1" customWidth="1"/>
    <col min="6" max="6" width="26.7109375" style="9" customWidth="1"/>
    <col min="7" max="7" width="11.421875" style="11" bestFit="1" customWidth="1"/>
    <col min="8" max="8" width="28.57421875" style="10" bestFit="1" customWidth="1"/>
    <col min="9" max="16384" width="9.140625" style="6" customWidth="1"/>
  </cols>
  <sheetData>
    <row r="1" ht="12">
      <c r="A1" s="6" t="s">
        <v>678</v>
      </c>
    </row>
    <row r="2" spans="1:2" ht="12.75">
      <c r="A2" s="29" t="s">
        <v>679</v>
      </c>
      <c r="B2" s="28">
        <v>41676</v>
      </c>
    </row>
    <row r="3" spans="1:8" s="1" customFormat="1" ht="38.25">
      <c r="A3" s="7" t="s">
        <v>94</v>
      </c>
      <c r="B3" s="7" t="s">
        <v>99</v>
      </c>
      <c r="C3" s="7" t="s">
        <v>0</v>
      </c>
      <c r="D3" s="7" t="s">
        <v>49</v>
      </c>
      <c r="E3" s="7" t="s">
        <v>98</v>
      </c>
      <c r="F3" s="7" t="s">
        <v>95</v>
      </c>
      <c r="G3" s="8" t="s">
        <v>96</v>
      </c>
      <c r="H3" s="7" t="s">
        <v>97</v>
      </c>
    </row>
    <row r="4" spans="1:7" ht="12">
      <c r="A4" s="6" t="s">
        <v>132</v>
      </c>
      <c r="C4" s="6" t="s">
        <v>125</v>
      </c>
      <c r="D4" s="6" t="s">
        <v>126</v>
      </c>
      <c r="E4" s="6" t="str">
        <f>CONCATENATE(C4,"/",D4)</f>
        <v>ABT Submission/Heavy-Duty Highway Engine Information</v>
      </c>
      <c r="F4" s="9" t="b">
        <v>0</v>
      </c>
      <c r="G4" s="11" t="s">
        <v>128</v>
      </c>
    </row>
    <row r="5" spans="1:7" ht="12">
      <c r="A5" s="6" t="s">
        <v>133</v>
      </c>
      <c r="C5" s="6" t="s">
        <v>126</v>
      </c>
      <c r="D5" s="6" t="s">
        <v>127</v>
      </c>
      <c r="E5" s="6" t="str">
        <f aca="true" t="shared" si="0" ref="E5:E68">CONCATENATE(C5,"/",D5)</f>
        <v>Heavy-Duty Highway Engine Information/Heavy-Duty Highway Engine Family Information</v>
      </c>
      <c r="F5" s="9" t="b">
        <v>1</v>
      </c>
      <c r="G5" s="11" t="s">
        <v>129</v>
      </c>
    </row>
    <row r="6" spans="1:7" ht="12">
      <c r="A6" s="6" t="s">
        <v>134</v>
      </c>
      <c r="C6" s="6" t="s">
        <v>125</v>
      </c>
      <c r="D6" s="6" t="s">
        <v>130</v>
      </c>
      <c r="E6" s="6" t="str">
        <f t="shared" si="0"/>
        <v>ABT Submission/Heavy-Duty Highway Vehicle Informaiton</v>
      </c>
      <c r="F6" s="9" t="b">
        <v>0</v>
      </c>
      <c r="G6" s="11" t="s">
        <v>128</v>
      </c>
    </row>
    <row r="7" spans="1:7" ht="12">
      <c r="A7" s="6" t="s">
        <v>135</v>
      </c>
      <c r="C7" s="6" t="s">
        <v>130</v>
      </c>
      <c r="D7" s="6" t="s">
        <v>131</v>
      </c>
      <c r="E7" s="6" t="str">
        <f t="shared" si="0"/>
        <v>Heavy-Duty Highway Vehicle Informaiton/Heavy-Duty Highway Vehicle Family Informaiton</v>
      </c>
      <c r="F7" s="9" t="b">
        <v>1</v>
      </c>
      <c r="G7" s="11" t="s">
        <v>129</v>
      </c>
    </row>
    <row r="8" ht="12">
      <c r="E8" s="6" t="str">
        <f t="shared" si="0"/>
        <v>/</v>
      </c>
    </row>
    <row r="9" ht="12">
      <c r="E9" s="6" t="str">
        <f t="shared" si="0"/>
        <v>/</v>
      </c>
    </row>
    <row r="10" ht="12">
      <c r="E10" s="6" t="str">
        <f t="shared" si="0"/>
        <v>/</v>
      </c>
    </row>
    <row r="11" ht="12">
      <c r="E11" s="6" t="str">
        <f t="shared" si="0"/>
        <v>/</v>
      </c>
    </row>
    <row r="12" ht="12">
      <c r="E12" s="6" t="str">
        <f t="shared" si="0"/>
        <v>/</v>
      </c>
    </row>
    <row r="13" ht="12">
      <c r="E13" s="6" t="str">
        <f t="shared" si="0"/>
        <v>/</v>
      </c>
    </row>
    <row r="14" ht="12">
      <c r="E14" s="6" t="str">
        <f t="shared" si="0"/>
        <v>/</v>
      </c>
    </row>
    <row r="15" ht="12">
      <c r="E15" s="6" t="str">
        <f t="shared" si="0"/>
        <v>/</v>
      </c>
    </row>
    <row r="16" ht="12">
      <c r="E16" s="6" t="str">
        <f t="shared" si="0"/>
        <v>/</v>
      </c>
    </row>
    <row r="17" ht="12">
      <c r="E17" s="6" t="str">
        <f t="shared" si="0"/>
        <v>/</v>
      </c>
    </row>
    <row r="18" ht="12">
      <c r="E18" s="6" t="str">
        <f t="shared" si="0"/>
        <v>/</v>
      </c>
    </row>
    <row r="19" ht="12">
      <c r="E19" s="6" t="str">
        <f t="shared" si="0"/>
        <v>/</v>
      </c>
    </row>
    <row r="20" ht="12">
      <c r="E20" s="6" t="str">
        <f t="shared" si="0"/>
        <v>/</v>
      </c>
    </row>
    <row r="21" ht="12">
      <c r="E21" s="6" t="str">
        <f t="shared" si="0"/>
        <v>/</v>
      </c>
    </row>
    <row r="22" ht="12">
      <c r="E22" s="6" t="str">
        <f t="shared" si="0"/>
        <v>/</v>
      </c>
    </row>
    <row r="23" ht="12">
      <c r="E23" s="6" t="str">
        <f t="shared" si="0"/>
        <v>/</v>
      </c>
    </row>
    <row r="24" ht="12">
      <c r="E24" s="6" t="str">
        <f t="shared" si="0"/>
        <v>/</v>
      </c>
    </row>
    <row r="25" ht="12">
      <c r="E25" s="6" t="str">
        <f t="shared" si="0"/>
        <v>/</v>
      </c>
    </row>
    <row r="26" ht="12">
      <c r="E26" s="6" t="str">
        <f t="shared" si="0"/>
        <v>/</v>
      </c>
    </row>
    <row r="27" ht="12">
      <c r="E27" s="6" t="str">
        <f t="shared" si="0"/>
        <v>/</v>
      </c>
    </row>
    <row r="28" ht="12">
      <c r="E28" s="6" t="str">
        <f t="shared" si="0"/>
        <v>/</v>
      </c>
    </row>
    <row r="29" ht="12">
      <c r="E29" s="6" t="str">
        <f t="shared" si="0"/>
        <v>/</v>
      </c>
    </row>
    <row r="30" ht="12">
      <c r="E30" s="6" t="str">
        <f t="shared" si="0"/>
        <v>/</v>
      </c>
    </row>
    <row r="31" ht="12">
      <c r="E31" s="6" t="str">
        <f t="shared" si="0"/>
        <v>/</v>
      </c>
    </row>
    <row r="32" ht="12">
      <c r="E32" s="6" t="str">
        <f t="shared" si="0"/>
        <v>/</v>
      </c>
    </row>
    <row r="33" ht="12">
      <c r="E33" s="6" t="str">
        <f t="shared" si="0"/>
        <v>/</v>
      </c>
    </row>
    <row r="34" ht="12">
      <c r="E34" s="6" t="str">
        <f t="shared" si="0"/>
        <v>/</v>
      </c>
    </row>
    <row r="35" ht="12">
      <c r="E35" s="6" t="str">
        <f t="shared" si="0"/>
        <v>/</v>
      </c>
    </row>
    <row r="36" ht="12">
      <c r="E36" s="6" t="str">
        <f t="shared" si="0"/>
        <v>/</v>
      </c>
    </row>
    <row r="37" ht="12">
      <c r="E37" s="6" t="str">
        <f t="shared" si="0"/>
        <v>/</v>
      </c>
    </row>
    <row r="38" ht="12">
      <c r="E38" s="6" t="str">
        <f t="shared" si="0"/>
        <v>/</v>
      </c>
    </row>
    <row r="39" ht="12">
      <c r="E39" s="6" t="str">
        <f t="shared" si="0"/>
        <v>/</v>
      </c>
    </row>
    <row r="40" ht="12">
      <c r="E40" s="6" t="str">
        <f t="shared" si="0"/>
        <v>/</v>
      </c>
    </row>
    <row r="41" ht="12">
      <c r="E41" s="6" t="str">
        <f t="shared" si="0"/>
        <v>/</v>
      </c>
    </row>
    <row r="42" ht="12">
      <c r="E42" s="6" t="str">
        <f t="shared" si="0"/>
        <v>/</v>
      </c>
    </row>
    <row r="43" ht="12">
      <c r="E43" s="6" t="str">
        <f t="shared" si="0"/>
        <v>/</v>
      </c>
    </row>
    <row r="44" ht="12">
      <c r="E44" s="6" t="str">
        <f t="shared" si="0"/>
        <v>/</v>
      </c>
    </row>
    <row r="45" ht="12">
      <c r="E45" s="6" t="str">
        <f t="shared" si="0"/>
        <v>/</v>
      </c>
    </row>
    <row r="46" ht="12">
      <c r="E46" s="6" t="str">
        <f t="shared" si="0"/>
        <v>/</v>
      </c>
    </row>
    <row r="47" ht="12">
      <c r="E47" s="6" t="str">
        <f t="shared" si="0"/>
        <v>/</v>
      </c>
    </row>
    <row r="48" ht="12">
      <c r="E48" s="6" t="str">
        <f t="shared" si="0"/>
        <v>/</v>
      </c>
    </row>
    <row r="49" ht="12">
      <c r="E49" s="6" t="str">
        <f t="shared" si="0"/>
        <v>/</v>
      </c>
    </row>
    <row r="50" ht="12">
      <c r="E50" s="6" t="str">
        <f t="shared" si="0"/>
        <v>/</v>
      </c>
    </row>
    <row r="51" ht="12">
      <c r="E51" s="6" t="str">
        <f t="shared" si="0"/>
        <v>/</v>
      </c>
    </row>
    <row r="52" ht="12">
      <c r="E52" s="6" t="str">
        <f t="shared" si="0"/>
        <v>/</v>
      </c>
    </row>
    <row r="53" ht="12">
      <c r="E53" s="6" t="str">
        <f t="shared" si="0"/>
        <v>/</v>
      </c>
    </row>
    <row r="54" ht="12">
      <c r="E54" s="6" t="str">
        <f t="shared" si="0"/>
        <v>/</v>
      </c>
    </row>
    <row r="55" ht="12">
      <c r="E55" s="6" t="str">
        <f t="shared" si="0"/>
        <v>/</v>
      </c>
    </row>
    <row r="56" ht="12">
      <c r="E56" s="6" t="str">
        <f t="shared" si="0"/>
        <v>/</v>
      </c>
    </row>
    <row r="57" ht="12">
      <c r="E57" s="6" t="str">
        <f t="shared" si="0"/>
        <v>/</v>
      </c>
    </row>
    <row r="58" ht="12">
      <c r="E58" s="6" t="str">
        <f t="shared" si="0"/>
        <v>/</v>
      </c>
    </row>
    <row r="59" ht="12">
      <c r="E59" s="6" t="str">
        <f t="shared" si="0"/>
        <v>/</v>
      </c>
    </row>
    <row r="60" ht="12">
      <c r="E60" s="6" t="str">
        <f t="shared" si="0"/>
        <v>/</v>
      </c>
    </row>
    <row r="61" ht="12">
      <c r="E61" s="6" t="str">
        <f t="shared" si="0"/>
        <v>/</v>
      </c>
    </row>
    <row r="62" ht="12">
      <c r="E62" s="6" t="str">
        <f t="shared" si="0"/>
        <v>/</v>
      </c>
    </row>
    <row r="63" ht="12">
      <c r="E63" s="6" t="str">
        <f t="shared" si="0"/>
        <v>/</v>
      </c>
    </row>
    <row r="64" ht="12">
      <c r="E64" s="6" t="str">
        <f t="shared" si="0"/>
        <v>/</v>
      </c>
    </row>
    <row r="65" ht="12">
      <c r="E65" s="6" t="str">
        <f t="shared" si="0"/>
        <v>/</v>
      </c>
    </row>
    <row r="66" ht="12">
      <c r="E66" s="6" t="str">
        <f t="shared" si="0"/>
        <v>/</v>
      </c>
    </row>
    <row r="67" ht="12">
      <c r="E67" s="6" t="str">
        <f t="shared" si="0"/>
        <v>/</v>
      </c>
    </row>
    <row r="68" ht="12">
      <c r="E68" s="6" t="str">
        <f t="shared" si="0"/>
        <v>/</v>
      </c>
    </row>
    <row r="69" ht="12">
      <c r="E69" s="6" t="str">
        <f aca="true" t="shared" si="1" ref="E69:E103">CONCATENATE(C69,"/",D69)</f>
        <v>/</v>
      </c>
    </row>
    <row r="70" ht="12">
      <c r="E70" s="6" t="str">
        <f t="shared" si="1"/>
        <v>/</v>
      </c>
    </row>
    <row r="71" ht="12">
      <c r="E71" s="6" t="str">
        <f t="shared" si="1"/>
        <v>/</v>
      </c>
    </row>
    <row r="72" ht="12">
      <c r="E72" s="6" t="str">
        <f t="shared" si="1"/>
        <v>/</v>
      </c>
    </row>
    <row r="73" ht="12">
      <c r="E73" s="6" t="str">
        <f t="shared" si="1"/>
        <v>/</v>
      </c>
    </row>
    <row r="74" ht="12">
      <c r="E74" s="6" t="str">
        <f t="shared" si="1"/>
        <v>/</v>
      </c>
    </row>
    <row r="75" ht="12">
      <c r="E75" s="6" t="str">
        <f t="shared" si="1"/>
        <v>/</v>
      </c>
    </row>
    <row r="76" ht="12">
      <c r="E76" s="6" t="str">
        <f t="shared" si="1"/>
        <v>/</v>
      </c>
    </row>
    <row r="77" ht="12">
      <c r="E77" s="6" t="str">
        <f t="shared" si="1"/>
        <v>/</v>
      </c>
    </row>
    <row r="78" ht="12">
      <c r="E78" s="6" t="str">
        <f t="shared" si="1"/>
        <v>/</v>
      </c>
    </row>
    <row r="79" ht="12">
      <c r="E79" s="6" t="str">
        <f t="shared" si="1"/>
        <v>/</v>
      </c>
    </row>
    <row r="80" ht="12">
      <c r="E80" s="6" t="str">
        <f t="shared" si="1"/>
        <v>/</v>
      </c>
    </row>
    <row r="81" ht="12">
      <c r="E81" s="6" t="str">
        <f t="shared" si="1"/>
        <v>/</v>
      </c>
    </row>
    <row r="82" ht="12">
      <c r="E82" s="6" t="str">
        <f t="shared" si="1"/>
        <v>/</v>
      </c>
    </row>
    <row r="83" ht="12">
      <c r="E83" s="6" t="str">
        <f t="shared" si="1"/>
        <v>/</v>
      </c>
    </row>
    <row r="84" ht="12">
      <c r="E84" s="6" t="str">
        <f t="shared" si="1"/>
        <v>/</v>
      </c>
    </row>
    <row r="85" ht="12">
      <c r="E85" s="6" t="str">
        <f t="shared" si="1"/>
        <v>/</v>
      </c>
    </row>
    <row r="86" ht="12">
      <c r="E86" s="6" t="str">
        <f t="shared" si="1"/>
        <v>/</v>
      </c>
    </row>
    <row r="87" ht="12">
      <c r="E87" s="6" t="str">
        <f t="shared" si="1"/>
        <v>/</v>
      </c>
    </row>
    <row r="88" ht="12">
      <c r="E88" s="6" t="str">
        <f t="shared" si="1"/>
        <v>/</v>
      </c>
    </row>
    <row r="89" ht="12">
      <c r="E89" s="6" t="str">
        <f t="shared" si="1"/>
        <v>/</v>
      </c>
    </row>
    <row r="90" ht="12">
      <c r="E90" s="6" t="str">
        <f t="shared" si="1"/>
        <v>/</v>
      </c>
    </row>
    <row r="91" ht="12">
      <c r="E91" s="6" t="str">
        <f t="shared" si="1"/>
        <v>/</v>
      </c>
    </row>
    <row r="92" ht="12">
      <c r="E92" s="6" t="str">
        <f t="shared" si="1"/>
        <v>/</v>
      </c>
    </row>
    <row r="93" ht="12">
      <c r="E93" s="6" t="str">
        <f t="shared" si="1"/>
        <v>/</v>
      </c>
    </row>
    <row r="94" ht="12">
      <c r="E94" s="6" t="str">
        <f t="shared" si="1"/>
        <v>/</v>
      </c>
    </row>
    <row r="95" ht="12">
      <c r="E95" s="6" t="str">
        <f t="shared" si="1"/>
        <v>/</v>
      </c>
    </row>
    <row r="96" ht="12">
      <c r="E96" s="6" t="str">
        <f t="shared" si="1"/>
        <v>/</v>
      </c>
    </row>
    <row r="97" ht="12">
      <c r="E97" s="6" t="str">
        <f t="shared" si="1"/>
        <v>/</v>
      </c>
    </row>
    <row r="98" ht="12">
      <c r="E98" s="6" t="str">
        <f t="shared" si="1"/>
        <v>/</v>
      </c>
    </row>
    <row r="99" ht="12">
      <c r="E99" s="6" t="str">
        <f t="shared" si="1"/>
        <v>/</v>
      </c>
    </row>
    <row r="100" ht="12">
      <c r="E100" s="6" t="str">
        <f t="shared" si="1"/>
        <v>/</v>
      </c>
    </row>
    <row r="101" ht="12">
      <c r="E101" s="6" t="str">
        <f t="shared" si="1"/>
        <v>/</v>
      </c>
    </row>
    <row r="102" ht="12">
      <c r="E102" s="6" t="str">
        <f t="shared" si="1"/>
        <v>/</v>
      </c>
    </row>
    <row r="103" ht="12">
      <c r="E103" s="6" t="str">
        <f t="shared" si="1"/>
        <v>/</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58">
      <selection activeCell="A1" sqref="A1"/>
    </sheetView>
  </sheetViews>
  <sheetFormatPr defaultColWidth="9.140625" defaultRowHeight="15"/>
  <cols>
    <col min="1" max="2" width="48.140625" style="2" bestFit="1" customWidth="1"/>
    <col min="3" max="3" width="16.8515625" style="2" bestFit="1" customWidth="1"/>
    <col min="4" max="4" width="26.00390625" style="2" bestFit="1" customWidth="1"/>
    <col min="5" max="5" width="27.421875" style="2" customWidth="1"/>
    <col min="6" max="6" width="37.421875" style="2" bestFit="1" customWidth="1"/>
    <col min="7" max="7" width="34.7109375" style="2" customWidth="1"/>
    <col min="8" max="8" width="42.8515625" style="2" bestFit="1" customWidth="1"/>
    <col min="9" max="16384" width="9.140625" style="2" customWidth="1"/>
  </cols>
  <sheetData>
    <row r="1" ht="12.75">
      <c r="A1" s="2" t="s">
        <v>678</v>
      </c>
    </row>
    <row r="2" spans="1:2" ht="12.75">
      <c r="A2" s="29" t="s">
        <v>679</v>
      </c>
      <c r="B2" s="28">
        <v>41676</v>
      </c>
    </row>
    <row r="3" ht="12.75" customHeight="1">
      <c r="A3" s="4" t="s">
        <v>56</v>
      </c>
    </row>
    <row r="4" ht="12.75" customHeight="1">
      <c r="A4" s="3" t="s">
        <v>47</v>
      </c>
    </row>
    <row r="5" ht="12.75" customHeight="1">
      <c r="A5" s="4" t="s">
        <v>32</v>
      </c>
    </row>
    <row r="6" ht="12.75" customHeight="1">
      <c r="A6" s="4" t="s">
        <v>46</v>
      </c>
    </row>
    <row r="7" ht="12.75" customHeight="1">
      <c r="A7" s="4" t="s">
        <v>28</v>
      </c>
    </row>
    <row r="8" ht="12.75" customHeight="1">
      <c r="A8" s="3" t="s">
        <v>48</v>
      </c>
    </row>
    <row r="9" ht="12.75" customHeight="1">
      <c r="A9" s="4" t="s">
        <v>34</v>
      </c>
    </row>
    <row r="10" ht="12.75" customHeight="1">
      <c r="A10" s="4" t="s">
        <v>124</v>
      </c>
    </row>
    <row r="11" ht="12.75" customHeight="1">
      <c r="A11" s="4" t="s">
        <v>40</v>
      </c>
    </row>
    <row r="12" ht="12.75" customHeight="1">
      <c r="A12" s="4" t="s">
        <v>41</v>
      </c>
    </row>
    <row r="13" ht="12.75" customHeight="1">
      <c r="A13" s="4" t="s">
        <v>42</v>
      </c>
    </row>
    <row r="14" ht="12.75" customHeight="1">
      <c r="A14" s="4" t="s">
        <v>43</v>
      </c>
    </row>
    <row r="15" ht="12.75">
      <c r="A15" s="4" t="s">
        <v>39</v>
      </c>
    </row>
    <row r="16" ht="12.75">
      <c r="A16" s="4" t="s">
        <v>44</v>
      </c>
    </row>
    <row r="17" ht="12.75">
      <c r="A17" s="4" t="s">
        <v>36</v>
      </c>
    </row>
    <row r="18" ht="12.75">
      <c r="A18" s="4" t="s">
        <v>45</v>
      </c>
    </row>
    <row r="19" ht="12.75">
      <c r="A19" s="4" t="s">
        <v>19</v>
      </c>
    </row>
    <row r="20" ht="12.75">
      <c r="A20" s="4" t="s">
        <v>37</v>
      </c>
    </row>
    <row r="21" ht="12.75">
      <c r="A21" s="4" t="s">
        <v>35</v>
      </c>
    </row>
    <row r="22" ht="12.75">
      <c r="A22" s="4" t="s">
        <v>33</v>
      </c>
    </row>
    <row r="23" ht="12.75">
      <c r="A23" s="4" t="s">
        <v>38</v>
      </c>
    </row>
    <row r="24" ht="12.75">
      <c r="A24" s="4" t="s">
        <v>26</v>
      </c>
    </row>
    <row r="26" ht="12.75">
      <c r="A26" s="2" t="s">
        <v>57</v>
      </c>
    </row>
    <row r="27" ht="12.75">
      <c r="A27" s="2" t="s">
        <v>92</v>
      </c>
    </row>
    <row r="28" ht="12.75">
      <c r="A28" s="2" t="s">
        <v>88</v>
      </c>
    </row>
    <row r="29" ht="12.75">
      <c r="A29" s="4" t="s">
        <v>21</v>
      </c>
    </row>
    <row r="30" ht="12.75">
      <c r="A30" s="4" t="s">
        <v>22</v>
      </c>
    </row>
    <row r="31" ht="12.75">
      <c r="A31" s="4" t="s">
        <v>23</v>
      </c>
    </row>
    <row r="32" ht="12.75">
      <c r="A32" s="4" t="s">
        <v>58</v>
      </c>
    </row>
    <row r="33" ht="12.75">
      <c r="A33" s="4" t="s">
        <v>59</v>
      </c>
    </row>
    <row r="34" ht="12.75">
      <c r="A34" s="4" t="s">
        <v>89</v>
      </c>
    </row>
    <row r="35" ht="12.75">
      <c r="A35" s="4" t="s">
        <v>90</v>
      </c>
    </row>
    <row r="36" ht="12.75">
      <c r="A36" s="4"/>
    </row>
    <row r="37" ht="12.75">
      <c r="A37" s="2" t="s">
        <v>60</v>
      </c>
    </row>
    <row r="38" ht="12.75">
      <c r="A38" s="5" t="s">
        <v>62</v>
      </c>
    </row>
    <row r="39" ht="12.75">
      <c r="A39" s="5" t="s">
        <v>63</v>
      </c>
    </row>
    <row r="40" ht="12.75">
      <c r="A40" s="5" t="s">
        <v>61</v>
      </c>
    </row>
    <row r="42" ht="12.75">
      <c r="A42" s="2" t="s">
        <v>64</v>
      </c>
    </row>
    <row r="43" ht="12.75">
      <c r="A43" s="2" t="s">
        <v>27</v>
      </c>
    </row>
    <row r="44" ht="12.75">
      <c r="A44" s="2" t="s">
        <v>65</v>
      </c>
    </row>
    <row r="45" ht="12.75">
      <c r="A45" s="2" t="s">
        <v>66</v>
      </c>
    </row>
    <row r="46" ht="12.75">
      <c r="A46" s="2" t="s">
        <v>67</v>
      </c>
    </row>
    <row r="47" ht="12.75">
      <c r="A47" s="2" t="s">
        <v>68</v>
      </c>
    </row>
    <row r="48" ht="12.75">
      <c r="A48" s="2" t="s">
        <v>69</v>
      </c>
    </row>
    <row r="50" ht="12.75">
      <c r="A50" s="1" t="s">
        <v>83</v>
      </c>
    </row>
    <row r="51" ht="12.75">
      <c r="A51" s="1" t="s">
        <v>70</v>
      </c>
    </row>
    <row r="52" ht="12.75">
      <c r="A52" s="1" t="s">
        <v>71</v>
      </c>
    </row>
    <row r="53" ht="12.75">
      <c r="A53" s="1" t="s">
        <v>72</v>
      </c>
    </row>
    <row r="54" ht="12.75">
      <c r="A54" s="1"/>
    </row>
    <row r="55" ht="12.75">
      <c r="A55" s="1" t="s">
        <v>84</v>
      </c>
    </row>
    <row r="56" ht="12.75">
      <c r="A56" s="1" t="s">
        <v>16</v>
      </c>
    </row>
    <row r="57" ht="12.75">
      <c r="A57" s="1" t="s">
        <v>73</v>
      </c>
    </row>
    <row r="58" ht="12.75">
      <c r="A58" s="1" t="s">
        <v>74</v>
      </c>
    </row>
    <row r="59" ht="12.75">
      <c r="A59" s="1"/>
    </row>
    <row r="60" ht="12.75">
      <c r="A60" s="1" t="s">
        <v>85</v>
      </c>
    </row>
    <row r="61" ht="12.75">
      <c r="A61" s="1" t="s">
        <v>75</v>
      </c>
    </row>
    <row r="62" ht="12.75">
      <c r="A62" s="1" t="s">
        <v>76</v>
      </c>
    </row>
    <row r="63" ht="12.75">
      <c r="A63" s="1" t="s">
        <v>77</v>
      </c>
    </row>
    <row r="64" ht="12.75">
      <c r="A64" s="1" t="s">
        <v>78</v>
      </c>
    </row>
    <row r="65" ht="12.75">
      <c r="A65" s="1"/>
    </row>
    <row r="66" ht="12.75">
      <c r="A66" s="1" t="s">
        <v>86</v>
      </c>
    </row>
    <row r="67" ht="12.75">
      <c r="A67" s="1" t="s">
        <v>79</v>
      </c>
    </row>
    <row r="68" ht="12.75">
      <c r="A68" s="1" t="s">
        <v>80</v>
      </c>
    </row>
    <row r="69" ht="12.75">
      <c r="A69" s="1" t="s">
        <v>81</v>
      </c>
    </row>
    <row r="70" ht="12.75">
      <c r="A70" s="1" t="s">
        <v>82</v>
      </c>
    </row>
    <row r="72" ht="12.75">
      <c r="A72" s="2" t="s">
        <v>93</v>
      </c>
    </row>
    <row r="73" ht="12.75">
      <c r="A73" s="5" t="s">
        <v>62</v>
      </c>
    </row>
    <row r="74" ht="12.75">
      <c r="A74" s="5" t="s">
        <v>63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Heavy-Duty Highway Engines and Heavy Duty Highway Tractors and Vocational Vehicles Data Requirements</dc:title>
  <dc:subject>This document contains data that must be submitted to Verify by heavy duty highway engines, heavy duty highway tractors and vocational vehicle manufacturers for certification.</dc:subject>
  <dc:creator>oar/otaq/cd ss</dc:creator>
  <cp:keywords>verify,data,requirements,heavy duty,engines,xml,ghg,greenhouse gas,abt,averaging,banking,trading</cp:keywords>
  <dc:description/>
  <cp:lastModifiedBy>ctsuser</cp:lastModifiedBy>
  <cp:lastPrinted>2014-02-10T18:15:54Z</cp:lastPrinted>
  <dcterms:created xsi:type="dcterms:W3CDTF">2012-09-21T14:36:23Z</dcterms:created>
  <dcterms:modified xsi:type="dcterms:W3CDTF">2014-02-18T19:54:09Z</dcterms:modified>
  <cp:category/>
  <cp:version/>
  <cp:contentType/>
  <cp:contentStatus/>
</cp:coreProperties>
</file>