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CSTONEMA\a - current projects\tribal minor NSR\web language\Bundle #1\Misc docs\Version found on docket\"/>
    </mc:Choice>
  </mc:AlternateContent>
  <bookViews>
    <workbookView xWindow="0" yWindow="0" windowWidth="17220" windowHeight="8010" activeTab="1"/>
  </bookViews>
  <sheets>
    <sheet name="Read Me" sheetId="4" r:id="rId1"/>
    <sheet name="Results" sheetId="2" r:id="rId2"/>
    <sheet name="Drycleaners_NAAs" sheetId="1" r:id="rId3"/>
    <sheet name="NAICS_CD" sheetId="3" r:id="rId4"/>
  </sheets>
  <definedNames>
    <definedName name="_xlnm.Print_Area" localSheetId="1">Results!$A$1:$G$6</definedName>
  </definedNames>
  <calcPr calcId="152511"/>
</workbook>
</file>

<file path=xl/calcChain.xml><?xml version="1.0" encoding="utf-8"?>
<calcChain xmlns="http://schemas.openxmlformats.org/spreadsheetml/2006/main">
  <c r="B5" i="2" l="1"/>
  <c r="B3" i="2"/>
  <c r="V2768" i="1"/>
  <c r="V2767" i="1"/>
  <c r="V2766" i="1"/>
  <c r="V2765" i="1"/>
  <c r="V2764" i="1"/>
  <c r="V2763" i="1"/>
  <c r="V2762" i="1"/>
  <c r="V2761" i="1"/>
  <c r="V2760" i="1"/>
  <c r="V2759" i="1"/>
  <c r="V2758" i="1"/>
  <c r="V2757" i="1"/>
  <c r="V2756" i="1"/>
  <c r="V2755" i="1"/>
  <c r="V2754" i="1"/>
  <c r="V2753" i="1"/>
  <c r="V2752" i="1"/>
  <c r="V2751" i="1"/>
  <c r="V2750" i="1"/>
  <c r="V7"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6" i="1"/>
  <c r="G4" i="2" s="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5" i="1"/>
  <c r="G6" i="2" s="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4"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3"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2"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E3" i="2" l="1"/>
  <c r="G3" i="2"/>
  <c r="E4" i="2"/>
  <c r="E5" i="2"/>
  <c r="G5" i="2"/>
  <c r="E6" i="2"/>
</calcChain>
</file>

<file path=xl/sharedStrings.xml><?xml version="1.0" encoding="utf-8"?>
<sst xmlns="http://schemas.openxmlformats.org/spreadsheetml/2006/main" count="60547" uniqueCount="5214">
  <si>
    <t>eis_facili</t>
  </si>
  <si>
    <t>program_sy</t>
  </si>
  <si>
    <t>alt_agency</t>
  </si>
  <si>
    <t>region_cd</t>
  </si>
  <si>
    <t>st_usps_cd</t>
  </si>
  <si>
    <t>county_nam</t>
  </si>
  <si>
    <t>state_and_</t>
  </si>
  <si>
    <t>tribal_nam</t>
  </si>
  <si>
    <t>facility_s</t>
  </si>
  <si>
    <t>naics_cd</t>
  </si>
  <si>
    <t>facility_1</t>
  </si>
  <si>
    <t>facility_2</t>
  </si>
  <si>
    <t>latitude_m</t>
  </si>
  <si>
    <t>longitude_</t>
  </si>
  <si>
    <t>location_a</t>
  </si>
  <si>
    <t>locality</t>
  </si>
  <si>
    <t>addr_state</t>
  </si>
  <si>
    <t>address_po</t>
  </si>
  <si>
    <t>emissions_</t>
  </si>
  <si>
    <t>pollutant_</t>
  </si>
  <si>
    <t>descriptio</t>
  </si>
  <si>
    <t>total_emis</t>
  </si>
  <si>
    <t>uom</t>
  </si>
  <si>
    <t>COMPOSID</t>
  </si>
  <si>
    <t>Pollutant</t>
  </si>
  <si>
    <t>Area_Name</t>
  </si>
  <si>
    <t>State</t>
  </si>
  <si>
    <t>Area_Name_</t>
  </si>
  <si>
    <t>Common_Are</t>
  </si>
  <si>
    <t>Current_At</t>
  </si>
  <si>
    <t>Classifica</t>
  </si>
  <si>
    <t>Redesignat</t>
  </si>
  <si>
    <t>Shape_Leng</t>
  </si>
  <si>
    <t>Shape_Area</t>
  </si>
  <si>
    <t>CARB</t>
  </si>
  <si>
    <t>CA</t>
  </si>
  <si>
    <t>San Diego</t>
  </si>
  <si>
    <t xml:space="preserve"> </t>
  </si>
  <si>
    <t>SOUTH BAY COLLISION CENTER</t>
  </si>
  <si>
    <t>OP</t>
  </si>
  <si>
    <t>1415         BROADWAY #109</t>
  </si>
  <si>
    <t>CHULA VISTA</t>
  </si>
  <si>
    <t>R</t>
  </si>
  <si>
    <t>Ethyl Benzene</t>
  </si>
  <si>
    <t>LB</t>
  </si>
  <si>
    <t>Ozone_8-hr.2008.San_Diego</t>
  </si>
  <si>
    <t>Ozone-8Hr (2008)</t>
  </si>
  <si>
    <t>San Diego County</t>
  </si>
  <si>
    <t>San Diego County, CA</t>
  </si>
  <si>
    <t>Nonattainment</t>
  </si>
  <si>
    <t>Marginal</t>
  </si>
  <si>
    <t>Santa Barbara</t>
  </si>
  <si>
    <t>MISSION LINEN SERVICE</t>
  </si>
  <si>
    <t>Dry Cleaner - Petroleum Solvent</t>
  </si>
  <si>
    <t>712 E. MONTECITO STREET</t>
  </si>
  <si>
    <t>SANTA BARBARA</t>
  </si>
  <si>
    <t>San Francisco</t>
  </si>
  <si>
    <t>THE RITZ CARLTON SAN FRANCISCO</t>
  </si>
  <si>
    <t>600 STOCKTON STREET</t>
  </si>
  <si>
    <t>SAN FRANCISCO</t>
  </si>
  <si>
    <t>Ozone_8-hr.2008.San_Francisco</t>
  </si>
  <si>
    <t>San Francisco Bay Area</t>
  </si>
  <si>
    <t>San Francisco Bay Area, CA</t>
  </si>
  <si>
    <t>OLYMPIC AUTO BODY</t>
  </si>
  <si>
    <t>119          TERRACINA WY</t>
  </si>
  <si>
    <t>VISTA</t>
  </si>
  <si>
    <t>Los Angeles</t>
  </si>
  <si>
    <t>THUMS LONG BEACH CO</t>
  </si>
  <si>
    <t>Electricity Generation via Combustion</t>
  </si>
  <si>
    <t>1411 PIER D ST</t>
  </si>
  <si>
    <t>LONG BEACH</t>
  </si>
  <si>
    <t>1,3-Butadiene</t>
  </si>
  <si>
    <t>Ozone_8-hr.2008.LA-South_Coast</t>
  </si>
  <si>
    <t>Los Angeles-South Coast Air Basin</t>
  </si>
  <si>
    <t>Los Angeles-South Coast Air Basin, CA</t>
  </si>
  <si>
    <t>Extreme</t>
  </si>
  <si>
    <t>Acrolein</t>
  </si>
  <si>
    <t>ILEPA</t>
  </si>
  <si>
    <t>183020AHV</t>
  </si>
  <si>
    <t>IL</t>
  </si>
  <si>
    <t>Vermilion</t>
  </si>
  <si>
    <t>Model Star Laundry</t>
  </si>
  <si>
    <t>20 N Washington</t>
  </si>
  <si>
    <t>Danville</t>
  </si>
  <si>
    <t>031207AAU</t>
  </si>
  <si>
    <t>Cook</t>
  </si>
  <si>
    <t>AW Zengeler Cleaners Inc</t>
  </si>
  <si>
    <t>550 Dundee Rd</t>
  </si>
  <si>
    <t>Northbrook</t>
  </si>
  <si>
    <t>Ozone_8-hr.2008.Chicago</t>
  </si>
  <si>
    <t>Chicago-Naperville</t>
  </si>
  <si>
    <t>Chicago-Naperville, IL-IN-WI</t>
  </si>
  <si>
    <t>031600EAC</t>
  </si>
  <si>
    <t>Draw Drape Cleaners Inc</t>
  </si>
  <si>
    <t>Dry Cleaner - Perchloroethylene</t>
  </si>
  <si>
    <t>2235 W Roscoe St</t>
  </si>
  <si>
    <t>Chicago</t>
  </si>
  <si>
    <t>60618-6238</t>
  </si>
  <si>
    <t>FLDEP</t>
  </si>
  <si>
    <t>FL</t>
  </si>
  <si>
    <t>Orange</t>
  </si>
  <si>
    <t>MARRIOTT HOTEL PROPERTIES LIMITED PARTNP</t>
  </si>
  <si>
    <t>8701 World Center Dr</t>
  </si>
  <si>
    <t>ORLANDO</t>
  </si>
  <si>
    <t>32821-6358</t>
  </si>
  <si>
    <t>031600ALV</t>
  </si>
  <si>
    <t>American Ideal Cleaning Co</t>
  </si>
  <si>
    <t>10341 S Michigan Ave</t>
  </si>
  <si>
    <t>Methyl Isobutyl Ketone</t>
  </si>
  <si>
    <t>Stanislaus</t>
  </si>
  <si>
    <t>GOLDEN STATES SERVICES</t>
  </si>
  <si>
    <t>1428 W LINWOOD AVENUE</t>
  </si>
  <si>
    <t>TURLOCK</t>
  </si>
  <si>
    <t>Toluene</t>
  </si>
  <si>
    <t>Ozone_8-hr.2008.San_Joaquin_Valley</t>
  </si>
  <si>
    <t>San Joaquin Valley</t>
  </si>
  <si>
    <t>San Joaquin Valley, CA</t>
  </si>
  <si>
    <t>PADEP</t>
  </si>
  <si>
    <t>PA</t>
  </si>
  <si>
    <t>Berks</t>
  </si>
  <si>
    <t>ROEBERG ENTERPRISES/YORGEYS CLNRS</t>
  </si>
  <si>
    <t>1700 FAIRVIEW ST</t>
  </si>
  <si>
    <t>READING</t>
  </si>
  <si>
    <t>19606-2621</t>
  </si>
  <si>
    <t>Ozone_8-hr.2008.Reading</t>
  </si>
  <si>
    <t>Reading</t>
  </si>
  <si>
    <t>Reading, PA</t>
  </si>
  <si>
    <t>MADEP</t>
  </si>
  <si>
    <t>MA</t>
  </si>
  <si>
    <t>Middlesex</t>
  </si>
  <si>
    <t>ROYAL HOSPITALITY SERVICES INC</t>
  </si>
  <si>
    <t>520 COLUMBIA ST</t>
  </si>
  <si>
    <t>SOMERVILLE</t>
  </si>
  <si>
    <t>02143-0000</t>
  </si>
  <si>
    <t>CODPHE</t>
  </si>
  <si>
    <t>031-0662</t>
  </si>
  <si>
    <t>CO</t>
  </si>
  <si>
    <t>Denver</t>
  </si>
  <si>
    <t>ANGELICA CORP</t>
  </si>
  <si>
    <t>2701 LAWRENCE ST</t>
  </si>
  <si>
    <t>DENVER</t>
  </si>
  <si>
    <t>80205-2226</t>
  </si>
  <si>
    <t>Ozone_8-hr.2008.Denver</t>
  </si>
  <si>
    <t>Denver-Boulder-Greeley-Ft. Collins-Loveland</t>
  </si>
  <si>
    <t>Denver-Boulder-Greeley-Ft. Collins-Loveland, CO</t>
  </si>
  <si>
    <t>San Joaquin</t>
  </si>
  <si>
    <t>UNIFIRST CORP</t>
  </si>
  <si>
    <t>819 N. HUNTER STREET</t>
  </si>
  <si>
    <t>STOCKTON</t>
  </si>
  <si>
    <t>Alameda</t>
  </si>
  <si>
    <t>BAY AREA LAUNDRY SERVICE</t>
  </si>
  <si>
    <t>31177 WIEGMAN ROAD</t>
  </si>
  <si>
    <t>HAYWARD</t>
  </si>
  <si>
    <t>Ventura</t>
  </si>
  <si>
    <t>CAMARILLO CLEANERS</t>
  </si>
  <si>
    <t>52 ELM ST.</t>
  </si>
  <si>
    <t>CAMARILLO</t>
  </si>
  <si>
    <t>Ozone_8-hr.2008.Ventura_Co</t>
  </si>
  <si>
    <t>Ventura County</t>
  </si>
  <si>
    <t>Ventura County, CA</t>
  </si>
  <si>
    <t>Serious</t>
  </si>
  <si>
    <t>VADEQ</t>
  </si>
  <si>
    <t>VA</t>
  </si>
  <si>
    <t>Dinwiddie</t>
  </si>
  <si>
    <t>Virginia Textile Service</t>
  </si>
  <si>
    <t>ONRE</t>
  </si>
  <si>
    <t>516 W Brown St</t>
  </si>
  <si>
    <t>Petersburg</t>
  </si>
  <si>
    <t>23803-3405</t>
  </si>
  <si>
    <t>Shasta</t>
  </si>
  <si>
    <t>BURNEY FABRICARE</t>
  </si>
  <si>
    <t>37156 MAIN STREET</t>
  </si>
  <si>
    <t>BURNEY</t>
  </si>
  <si>
    <t>Santa Clara</t>
  </si>
  <si>
    <t>WEST COAST LINEN SERVICES</t>
  </si>
  <si>
    <t>8190 MURRAY AVENUE</t>
  </si>
  <si>
    <t>GILROY</t>
  </si>
  <si>
    <t>LOEWS HOTELS</t>
  </si>
  <si>
    <t>6800 Lakewood Plaza Dr</t>
  </si>
  <si>
    <t>32819-5580</t>
  </si>
  <si>
    <t>MNPCA</t>
  </si>
  <si>
    <t>MN</t>
  </si>
  <si>
    <t>Ramsey</t>
  </si>
  <si>
    <t>031-0018</t>
  </si>
  <si>
    <t>ADAMS MARK HOTEL DENVER</t>
  </si>
  <si>
    <t>1550 COURT PL</t>
  </si>
  <si>
    <t>80202-5107</t>
  </si>
  <si>
    <t>RIDEM</t>
  </si>
  <si>
    <t>AIR3094</t>
  </si>
  <si>
    <t>RI</t>
  </si>
  <si>
    <t>Kent</t>
  </si>
  <si>
    <t>SECURITY CLEANSERS, INC.</t>
  </si>
  <si>
    <t>1060 TOLLGATE RD</t>
  </si>
  <si>
    <t>WARWICK</t>
  </si>
  <si>
    <t>ALSCO</t>
  </si>
  <si>
    <t>1575 INDIANA STREET</t>
  </si>
  <si>
    <t>Providence</t>
  </si>
  <si>
    <t>PAWTUCKET</t>
  </si>
  <si>
    <t>Hexane</t>
  </si>
  <si>
    <t>Anthracene</t>
  </si>
  <si>
    <t>Lake</t>
  </si>
  <si>
    <t>LAKE COUNTY CLEANERS/LAKEPORT</t>
  </si>
  <si>
    <t>610 N. MAIN STREET</t>
  </si>
  <si>
    <t>LAKEPORT</t>
  </si>
  <si>
    <t>HILTON HOTEL</t>
  </si>
  <si>
    <t>333 O'FARRELL STREET</t>
  </si>
  <si>
    <t>San Mateo</t>
  </si>
  <si>
    <t>HOLIDAY CLEANERS</t>
  </si>
  <si>
    <t>675 EL CAMINO REAL</t>
  </si>
  <si>
    <t>SOUTH SAN FRANCISCO</t>
  </si>
  <si>
    <t>Tetrachloroethylene</t>
  </si>
  <si>
    <t>059-1311</t>
  </si>
  <si>
    <t>Jefferson</t>
  </si>
  <si>
    <t>MARVEL CLEANERS</t>
  </si>
  <si>
    <t>8250 W COAL MINE AVE</t>
  </si>
  <si>
    <t>DENVER, 1.3 MI SW OF</t>
  </si>
  <si>
    <t>80123-4471</t>
  </si>
  <si>
    <t>KY</t>
  </si>
  <si>
    <t>031-1294</t>
  </si>
  <si>
    <t>CONTINENTAL CLEANERS</t>
  </si>
  <si>
    <t>5803 LEETSDALE DR</t>
  </si>
  <si>
    <t>MARTINI CLEANERS</t>
  </si>
  <si>
    <t>401 DIVISADERO STREET</t>
  </si>
  <si>
    <t>Contra Costa</t>
  </si>
  <si>
    <t>B-LINE CLEANERS</t>
  </si>
  <si>
    <t>120 HARTZ AVENUE</t>
  </si>
  <si>
    <t>DANVILLE</t>
  </si>
  <si>
    <t>031-0617</t>
  </si>
  <si>
    <t>FRONT RANGE LEATHER</t>
  </si>
  <si>
    <t>2268 S BROADWAY</t>
  </si>
  <si>
    <t>80210-4419</t>
  </si>
  <si>
    <t>PARK CLEANERS</t>
  </si>
  <si>
    <t>13465        CAMINO CANADA #111</t>
  </si>
  <si>
    <t>EL CAJON</t>
  </si>
  <si>
    <t>Humboldt</t>
  </si>
  <si>
    <t>BEST DRY CLEANERS - EUREKA</t>
  </si>
  <si>
    <t>632 E STREET</t>
  </si>
  <si>
    <t>EUREKA</t>
  </si>
  <si>
    <t>95501-0000</t>
  </si>
  <si>
    <t>CRYSTAL CLEANERS</t>
  </si>
  <si>
    <t>28 WASHINGTON STREET</t>
  </si>
  <si>
    <t>SANTA CLARA</t>
  </si>
  <si>
    <t>FASHION EXPRESS CLEANERS</t>
  </si>
  <si>
    <t>1375 SO BASCOM AVE</t>
  </si>
  <si>
    <t>SAN JOSE</t>
  </si>
  <si>
    <t>Marin</t>
  </si>
  <si>
    <t>VOGUE CLEANERS, INC</t>
  </si>
  <si>
    <t>77 MILLER AVENUE</t>
  </si>
  <si>
    <t>MILL VALLEY</t>
  </si>
  <si>
    <t>059-0769</t>
  </si>
  <si>
    <t>KNH I&amp;E INC</t>
  </si>
  <si>
    <t>10903 US HIGHWAY 285 # E101</t>
  </si>
  <si>
    <t>CONIFER</t>
  </si>
  <si>
    <t>Monterey</t>
  </si>
  <si>
    <t>CLASSIC CLEANERS</t>
  </si>
  <si>
    <t>1057 NORTH MAIN STREET</t>
  </si>
  <si>
    <t>SALINAS</t>
  </si>
  <si>
    <t>AIR3670</t>
  </si>
  <si>
    <t>Bristol</t>
  </si>
  <si>
    <t>PP&amp;C DRY CLEANERS LTD D/B/A SAM'S CLEANERS</t>
  </si>
  <si>
    <t>628 METACOM AVENUE</t>
  </si>
  <si>
    <t>WARREN</t>
  </si>
  <si>
    <t>031195ADG</t>
  </si>
  <si>
    <t>JT Cleaners Inc</t>
  </si>
  <si>
    <t>6949 W Dempster</t>
  </si>
  <si>
    <t>Morton Grove</t>
  </si>
  <si>
    <t>LOS ALTOS LAUNDRY &amp; CLEANERS</t>
  </si>
  <si>
    <t>392 1ST STREET</t>
  </si>
  <si>
    <t>LOS ALTOS</t>
  </si>
  <si>
    <t>LOMBARD FRENCH CLEANERS</t>
  </si>
  <si>
    <t>757 LOMBARD STREET</t>
  </si>
  <si>
    <t>NANCYS CLEANERS</t>
  </si>
  <si>
    <t>1730         ALPINE BL #104</t>
  </si>
  <si>
    <t>ALPINE</t>
  </si>
  <si>
    <t>Hennepin</t>
  </si>
  <si>
    <t>LOCH LOMOND CLEANERS</t>
  </si>
  <si>
    <t>267 LOCH-LOMOND DRIVE</t>
  </si>
  <si>
    <t>SAN RAFAEL</t>
  </si>
  <si>
    <t>ONE HOUR DRYCLEANING</t>
  </si>
  <si>
    <t>100 EL CAMINO REAL</t>
  </si>
  <si>
    <t>SAN BRUNO</t>
  </si>
  <si>
    <t>OAKMORE DRY CLEANERS</t>
  </si>
  <si>
    <t>1717 OAKDALE ROAD</t>
  </si>
  <si>
    <t>MODESTO</t>
  </si>
  <si>
    <t>DRYCLEAN BEST</t>
  </si>
  <si>
    <t>605 E EL CAMINO REAL</t>
  </si>
  <si>
    <t>SUNNYVALE</t>
  </si>
  <si>
    <t>059-1225</t>
  </si>
  <si>
    <t>SUNSHINE CLEANERS (PAGE ONE INVESTMENTS)</t>
  </si>
  <si>
    <t>9806 W 60TH AVE</t>
  </si>
  <si>
    <t>ARVADA</t>
  </si>
  <si>
    <t>80004-4948</t>
  </si>
  <si>
    <t>AIR1018</t>
  </si>
  <si>
    <t>MR USA 1 HOUR CLEANING</t>
  </si>
  <si>
    <t>224 EAST AVE</t>
  </si>
  <si>
    <t>SMART CLEANERS</t>
  </si>
  <si>
    <t>41083 FREMONT BLVD</t>
  </si>
  <si>
    <t>FREMONT</t>
  </si>
  <si>
    <t>031600GJK</t>
  </si>
  <si>
    <t>City Cleaners</t>
  </si>
  <si>
    <t>7159 S Stony Island</t>
  </si>
  <si>
    <t>109          RANCHO SANTA FE RD S</t>
  </si>
  <si>
    <t>SAN MARCOS</t>
  </si>
  <si>
    <t>PACIFIC GROVE CLEANERS</t>
  </si>
  <si>
    <t>222 GRAND AVENUE</t>
  </si>
  <si>
    <t>PACIFIC GROVE</t>
  </si>
  <si>
    <t>LE MAGIC CLEANERS</t>
  </si>
  <si>
    <t>1706 FRANKLIN STREET</t>
  </si>
  <si>
    <t>OAKLAND</t>
  </si>
  <si>
    <t>UNIQUE LAUNDRY &amp; CLEANERS</t>
  </si>
  <si>
    <t>820 POST STREET</t>
  </si>
  <si>
    <t>RAINBOW CLEANERS</t>
  </si>
  <si>
    <t>3001B GEARY BOULEVARD</t>
  </si>
  <si>
    <t>041-0971</t>
  </si>
  <si>
    <t>El Paso</t>
  </si>
  <si>
    <t>BEST CLEANERS (COLORADO AVE)</t>
  </si>
  <si>
    <t>3157 W COLORADO AVE</t>
  </si>
  <si>
    <t>COLORADO SPRINGS</t>
  </si>
  <si>
    <t>80904-2040</t>
  </si>
  <si>
    <t>DRYCLEAN PLUS</t>
  </si>
  <si>
    <t>4644B MERIDIAN AVE</t>
  </si>
  <si>
    <t>031024ADX</t>
  </si>
  <si>
    <t>Gene's Drive-in Cleaners</t>
  </si>
  <si>
    <t>12401 S Vincennes Rd</t>
  </si>
  <si>
    <t>Blue Island</t>
  </si>
  <si>
    <t>DRY CLEANER</t>
  </si>
  <si>
    <t>3300 E CASTRO VALLEY BLVD, SUI</t>
  </si>
  <si>
    <t>CASTRO VALLEY</t>
  </si>
  <si>
    <t>TOPS CLEANERS</t>
  </si>
  <si>
    <t>855          MORENA BL</t>
  </si>
  <si>
    <t>SAN DIEGO</t>
  </si>
  <si>
    <t>POLY CLEAN CENTER</t>
  </si>
  <si>
    <t>3275 EL CAMINO</t>
  </si>
  <si>
    <t>ATHERTON</t>
  </si>
  <si>
    <t>27037DC383</t>
  </si>
  <si>
    <t>White Way Cleaners</t>
  </si>
  <si>
    <t>PS</t>
  </si>
  <si>
    <t>286 W 7TH STREET</t>
  </si>
  <si>
    <t>ST. PAUL</t>
  </si>
  <si>
    <t>ST PAUL CLEANERS</t>
  </si>
  <si>
    <t>1381 E NEWELL AVENUE</t>
  </si>
  <si>
    <t>WALNUT CREEK</t>
  </si>
  <si>
    <t>DELUXE CLEANERS</t>
  </si>
  <si>
    <t>842 S. CENTRAL AVENUE</t>
  </si>
  <si>
    <t>LODI</t>
  </si>
  <si>
    <t>RAMONA CLEANERS</t>
  </si>
  <si>
    <t>579          MAIN ST</t>
  </si>
  <si>
    <t>RAMONA</t>
  </si>
  <si>
    <t>035-0441</t>
  </si>
  <si>
    <t>Douglas</t>
  </si>
  <si>
    <t>FASHION CARE PROFESSIONAL DRY CLEANERS</t>
  </si>
  <si>
    <t>313 S WILCOX ST STE C</t>
  </si>
  <si>
    <t>CASTLE ROCK</t>
  </si>
  <si>
    <t>80104-1937</t>
  </si>
  <si>
    <t>Butte</t>
  </si>
  <si>
    <t>MARKETPLACE CLEANERS</t>
  </si>
  <si>
    <t>1354 EAST AVENUE, STE. S</t>
  </si>
  <si>
    <t>CHICO</t>
  </si>
  <si>
    <t>95926-0000</t>
  </si>
  <si>
    <t>Ozone_8-hr.2008.Chico</t>
  </si>
  <si>
    <t>Chico (Butte County)</t>
  </si>
  <si>
    <t>Chico (Butte County), CA</t>
  </si>
  <si>
    <t>TWIN CLEANERS</t>
  </si>
  <si>
    <t>6772 MISSION STREET</t>
  </si>
  <si>
    <t>DALY CITY</t>
  </si>
  <si>
    <t>STARS CLEANERS</t>
  </si>
  <si>
    <t>46670 MOHAVE BLVD</t>
  </si>
  <si>
    <t>UNION FRENCH CLEANERS</t>
  </si>
  <si>
    <t>1718 UNION STREET</t>
  </si>
  <si>
    <t>Wayne</t>
  </si>
  <si>
    <t>TULLEY 1 HR MARTINIZING</t>
  </si>
  <si>
    <t>3430 TULLEY</t>
  </si>
  <si>
    <t>Sacramento</t>
  </si>
  <si>
    <t>D &amp; L CLEANERS</t>
  </si>
  <si>
    <t>825 C STREET</t>
  </si>
  <si>
    <t>GALT</t>
  </si>
  <si>
    <t>Ozone_8-hr.2008.Sacramento</t>
  </si>
  <si>
    <t>Sacramento Metro</t>
  </si>
  <si>
    <t>Sacramento Metro, CA</t>
  </si>
  <si>
    <t>Severe 15</t>
  </si>
  <si>
    <t>RINCONADA CLEANERS &amp; LAUNDRY</t>
  </si>
  <si>
    <t>1488 POLLARD ROAD</t>
  </si>
  <si>
    <t>LOS GATOS</t>
  </si>
  <si>
    <t>ONE HOUR MARTINIZING BY LEE</t>
  </si>
  <si>
    <t>10045 E ESTATES DRIVE</t>
  </si>
  <si>
    <t>CUPERTINO</t>
  </si>
  <si>
    <t>TURLOCK 1 HR MARTINIZING</t>
  </si>
  <si>
    <t>2842 GEER ROAD</t>
  </si>
  <si>
    <t>FASHION CLEANERS &amp; SHIRT LAUND</t>
  </si>
  <si>
    <t>336 WOODSIDE PLAZA</t>
  </si>
  <si>
    <t>REDWOOD CITY</t>
  </si>
  <si>
    <t>Sonoma</t>
  </si>
  <si>
    <t>REDWOOD CLEANERS</t>
  </si>
  <si>
    <t>211 WESTERN AVENUE</t>
  </si>
  <si>
    <t>PETALUMA</t>
  </si>
  <si>
    <t>001-0299</t>
  </si>
  <si>
    <t>Adams</t>
  </si>
  <si>
    <t>DALKES LAUNDRY &amp; DRY CLEANING</t>
  </si>
  <si>
    <t>8935 E COLFAX AVE</t>
  </si>
  <si>
    <t>AURORA</t>
  </si>
  <si>
    <t>80010-1720</t>
  </si>
  <si>
    <t>FASHION CLEANERS</t>
  </si>
  <si>
    <t>1324 N CARPENTER SUITE A</t>
  </si>
  <si>
    <t>WINCHESTER CLEANERS</t>
  </si>
  <si>
    <t>1308 SO WINCHESTER BLVD, STE C</t>
  </si>
  <si>
    <t>AIR3889</t>
  </si>
  <si>
    <t>2339 DIAMOND HILL RD</t>
  </si>
  <si>
    <t>CUMBERLAND</t>
  </si>
  <si>
    <t>LOCUST CLEANERS</t>
  </si>
  <si>
    <t>3587 SACRAMENTO STREET</t>
  </si>
  <si>
    <t>TAYLORS CLEANERS</t>
  </si>
  <si>
    <t>12880        RANCHO PENASQUITOS BL #A</t>
  </si>
  <si>
    <t>Madera</t>
  </si>
  <si>
    <t>LAMOURE'S CLEANERS</t>
  </si>
  <si>
    <t>1170 N COUNTRY CLUB DR</t>
  </si>
  <si>
    <t>MADERA</t>
  </si>
  <si>
    <t>DE LUXE CLEANERS</t>
  </si>
  <si>
    <t>1058 SHELL BOULEVARD</t>
  </si>
  <si>
    <t>FOSTER CITY</t>
  </si>
  <si>
    <t>DRYCLEAN CITY</t>
  </si>
  <si>
    <t>653 N SANTA CRUZ AVE</t>
  </si>
  <si>
    <t>041-0840</t>
  </si>
  <si>
    <t>LIM ENTERPRISES, INC DBA MARKET PLACE CL</t>
  </si>
  <si>
    <t>2920 N POWERS BLVD</t>
  </si>
  <si>
    <t>80922-2801</t>
  </si>
  <si>
    <t>059-0706</t>
  </si>
  <si>
    <t>MAYFAIR CLEANERS - KEN CARYL</t>
  </si>
  <si>
    <t>11757 W KEN CARYL AVE</t>
  </si>
  <si>
    <t>LITTLETON</t>
  </si>
  <si>
    <t>80127-3719</t>
  </si>
  <si>
    <t>EL DORADO CLEANERS</t>
  </si>
  <si>
    <t>868          3RD AV</t>
  </si>
  <si>
    <t>SUNDOWN CLEANERS</t>
  </si>
  <si>
    <t>1952 IRVING STREET</t>
  </si>
  <si>
    <t>ROYAL DRY CLEANING</t>
  </si>
  <si>
    <t>1151 LAWRENCE EXPY</t>
  </si>
  <si>
    <t>LELES TAILORING &amp; CLEANERS</t>
  </si>
  <si>
    <t>5617         LA JOLLA BL</t>
  </si>
  <si>
    <t>LA JOLLA</t>
  </si>
  <si>
    <t>ALHAMBRA DRY CLEANERS</t>
  </si>
  <si>
    <t>1000 ALHAMBRA BLVD</t>
  </si>
  <si>
    <t>SACRAMENTO</t>
  </si>
  <si>
    <t>005-1176</t>
  </si>
  <si>
    <t>Arapahoe</t>
  </si>
  <si>
    <t>BRIGHT CLEANERS</t>
  </si>
  <si>
    <t>854 S BUCKLEY RD</t>
  </si>
  <si>
    <t>BOREL CLEANERS</t>
  </si>
  <si>
    <t>67 BOVET ROAD</t>
  </si>
  <si>
    <t>SAN MATEO</t>
  </si>
  <si>
    <t>SOUTH BAY CLEANERS</t>
  </si>
  <si>
    <t>2939         ALTA VIEW DR #E</t>
  </si>
  <si>
    <t>031600GMB</t>
  </si>
  <si>
    <t>Bell Bros 29 Min Cleaners Inc</t>
  </si>
  <si>
    <t>10000 S Halsted</t>
  </si>
  <si>
    <t>Concord Custom Cleaners</t>
  </si>
  <si>
    <t>PROFESSIONAL CLEANERS</t>
  </si>
  <si>
    <t>2809 MACARTHUR BLVD</t>
  </si>
  <si>
    <t>DEL MAR CLEANERS</t>
  </si>
  <si>
    <t>2644         DEL MAR HEIGHTS RD</t>
  </si>
  <si>
    <t>DEL MAR</t>
  </si>
  <si>
    <t>031600FVS</t>
  </si>
  <si>
    <t>Vogue Cleaners</t>
  </si>
  <si>
    <t>2701 W Touhy Ave</t>
  </si>
  <si>
    <t>AIR1446</t>
  </si>
  <si>
    <t>STERLING CLEANSERS</t>
  </si>
  <si>
    <t>288 CRANSTON ST</t>
  </si>
  <si>
    <t>PROVIDENCE</t>
  </si>
  <si>
    <t>TREAT CLEANERS</t>
  </si>
  <si>
    <t>4475 TREAT BOULEVARD</t>
  </si>
  <si>
    <t>CONCORD</t>
  </si>
  <si>
    <t>LARKSPUR CLEANERS</t>
  </si>
  <si>
    <t>590 MAGNOLIA STREET</t>
  </si>
  <si>
    <t>LARKSPUR</t>
  </si>
  <si>
    <t>CROCKER CLEANERS</t>
  </si>
  <si>
    <t>6215 MISSION STREET</t>
  </si>
  <si>
    <t>031-1677</t>
  </si>
  <si>
    <t>MAYFAIR CLEANERS</t>
  </si>
  <si>
    <t>6201 E 14TH AVE</t>
  </si>
  <si>
    <t>80220-2719</t>
  </si>
  <si>
    <t>031600GVD</t>
  </si>
  <si>
    <t>S&amp;k Cleaners</t>
  </si>
  <si>
    <t>2056 W Devon</t>
  </si>
  <si>
    <t>VILLAGE SQUARE CLEANERS</t>
  </si>
  <si>
    <t>6624         MISSION GORGE RD</t>
  </si>
  <si>
    <t>EXPERT CLEANERS</t>
  </si>
  <si>
    <t>6755         MIRA MESA BL</t>
  </si>
  <si>
    <t>Dakota</t>
  </si>
  <si>
    <t>ABJ CLEANERS INC</t>
  </si>
  <si>
    <t>3265         GREYLING DR</t>
  </si>
  <si>
    <t>VOGUE CLEANERS</t>
  </si>
  <si>
    <t>2864 FULTON AVE</t>
  </si>
  <si>
    <t>COUNTRY CLUB CLEANERS</t>
  </si>
  <si>
    <t>500 BOLLINGER WAY, STE A4</t>
  </si>
  <si>
    <t>SAN RAMON</t>
  </si>
  <si>
    <t>Rainbow Cleaners</t>
  </si>
  <si>
    <t>041-1587</t>
  </si>
  <si>
    <t>BLUE STAR CLEANERS LLC.</t>
  </si>
  <si>
    <t>5754 N ACADEMY BLVD</t>
  </si>
  <si>
    <t>80918-3666</t>
  </si>
  <si>
    <t>VEL CLEANERS</t>
  </si>
  <si>
    <t>485 O'FARRELL STREET</t>
  </si>
  <si>
    <t>AIR311</t>
  </si>
  <si>
    <t>COUNTY CLEANSERS</t>
  </si>
  <si>
    <t>76 STATE ST</t>
  </si>
  <si>
    <t>BRISTOL</t>
  </si>
  <si>
    <t>035-0435</t>
  </si>
  <si>
    <t>18632 PONY EXPRESS DR STE 104</t>
  </si>
  <si>
    <t>PARKER</t>
  </si>
  <si>
    <t>80134-4019</t>
  </si>
  <si>
    <t>CUPERTINO VILLAGE CLEANERS</t>
  </si>
  <si>
    <t>10989 N WOLFE ROAD</t>
  </si>
  <si>
    <t>FASHION CLEANERS &amp; ALTERATIONS</t>
  </si>
  <si>
    <t>4600 EL CAMINO REAL, #107</t>
  </si>
  <si>
    <t>031-1626</t>
  </si>
  <si>
    <t>LA PETITE CLEANERS</t>
  </si>
  <si>
    <t>2314 E 6TH AVE</t>
  </si>
  <si>
    <t>80206-4136</t>
  </si>
  <si>
    <t>VALE CLEANERS</t>
  </si>
  <si>
    <t>1917 FRUITVALE AVE</t>
  </si>
  <si>
    <t>013-0525</t>
  </si>
  <si>
    <t>Boulder</t>
  </si>
  <si>
    <t>EXPRESS 1-HOUR CLEANERS</t>
  </si>
  <si>
    <t>1659 28TH ST</t>
  </si>
  <si>
    <t>BOULDER</t>
  </si>
  <si>
    <t>80301-1001</t>
  </si>
  <si>
    <t>HAR'S ONE HOUR MARTINIZING</t>
  </si>
  <si>
    <t>994 SARATOGA AVENUE</t>
  </si>
  <si>
    <t>KYJCAPCD</t>
  </si>
  <si>
    <t>Sam Meyers Formal Wear</t>
  </si>
  <si>
    <t>3400 BASHFORD AVENUE CT</t>
  </si>
  <si>
    <t>LOUISVILLE</t>
  </si>
  <si>
    <t>40218-3100</t>
  </si>
  <si>
    <t>FAIRLANE CLEANERS</t>
  </si>
  <si>
    <t>1076         VISTA WY E</t>
  </si>
  <si>
    <t>031-0701</t>
  </si>
  <si>
    <t>GIGANTIC CLNRS NO 17</t>
  </si>
  <si>
    <t>2450 S COLORADO BLVD</t>
  </si>
  <si>
    <t>80222-5907</t>
  </si>
  <si>
    <t>DEEP CLEANER</t>
  </si>
  <si>
    <t>350 W TENNYSON ROAD</t>
  </si>
  <si>
    <t>AIR445</t>
  </si>
  <si>
    <t>EAST WINDS DRYCLEANERS, INC.</t>
  </si>
  <si>
    <t>4619 POST RD</t>
  </si>
  <si>
    <t>EAST GREENWICH</t>
  </si>
  <si>
    <t>LOBDEL CLEANERS</t>
  </si>
  <si>
    <t>1000 MAIN STREET</t>
  </si>
  <si>
    <t>SAIGON'S CLEANERS</t>
  </si>
  <si>
    <t>1034 E EL CAMNO RL</t>
  </si>
  <si>
    <t>MAGIC LEATHER</t>
  </si>
  <si>
    <t>5837         MISSION GORGE #A</t>
  </si>
  <si>
    <t>035-0434</t>
  </si>
  <si>
    <t>SIGNATURE CLEANERS II</t>
  </si>
  <si>
    <t>390 S WILCOX ST STE E</t>
  </si>
  <si>
    <t>80104-1951</t>
  </si>
  <si>
    <t>SUPERIOR DRY CLEANERS</t>
  </si>
  <si>
    <t>2601 OAKDALE RD #I</t>
  </si>
  <si>
    <t>SANDY'S CLEANERS</t>
  </si>
  <si>
    <t>364 W PORTAL AVENUE</t>
  </si>
  <si>
    <t>HILLSDALE CLEANERS</t>
  </si>
  <si>
    <t>5739 HILLSDALE BLVD</t>
  </si>
  <si>
    <t>AIR157</t>
  </si>
  <si>
    <t>Best Cleaners Inc</t>
  </si>
  <si>
    <t>1934 Warwick Ave</t>
  </si>
  <si>
    <t>Warwick</t>
  </si>
  <si>
    <t>4 BAYHILL SHOPPING CTR</t>
  </si>
  <si>
    <t>Solano</t>
  </si>
  <si>
    <t>784 ADMIRAL CALLAGHN LN</t>
  </si>
  <si>
    <t>VALLEJO</t>
  </si>
  <si>
    <t>MASTER CLEANERS</t>
  </si>
  <si>
    <t>340E 10TH STREET, #B</t>
  </si>
  <si>
    <t>27041DC615</t>
  </si>
  <si>
    <t>Hafdel Cleaners HAFDAHL CLEANERS</t>
  </si>
  <si>
    <t>2310 S Broadway Alexandria</t>
  </si>
  <si>
    <t>ALEXANDRIA</t>
  </si>
  <si>
    <t>005-0305</t>
  </si>
  <si>
    <t>THE QUINCY CLEANERS</t>
  </si>
  <si>
    <t>4650 S BROADWAY</t>
  </si>
  <si>
    <t>ENGLEWOOD</t>
  </si>
  <si>
    <t>80110-5726</t>
  </si>
  <si>
    <t>005-1214</t>
  </si>
  <si>
    <t>G&amp;S CLNRS</t>
  </si>
  <si>
    <t>2720 S HAVANA ST STE F</t>
  </si>
  <si>
    <t>80014-8607</t>
  </si>
  <si>
    <t>QUONG LEE LAUNDRY</t>
  </si>
  <si>
    <t>1681 BROADWAY</t>
  </si>
  <si>
    <t>SHERMAN'S CLEANERS</t>
  </si>
  <si>
    <t>3249 LAKESHORE DR</t>
  </si>
  <si>
    <t>27053DC375</t>
  </si>
  <si>
    <t>Town &amp; Country Cleaners Ltd.</t>
  </si>
  <si>
    <t>612 11th Ave. S.</t>
  </si>
  <si>
    <t>MINNEAPOLIS</t>
  </si>
  <si>
    <t>HARTNELL CLEANERS</t>
  </si>
  <si>
    <t>1157 HARTNELL AVENUE</t>
  </si>
  <si>
    <t>REDDING</t>
  </si>
  <si>
    <t>EL GATO CLEANERS</t>
  </si>
  <si>
    <t>15720 LOS GATOS BLVD</t>
  </si>
  <si>
    <t>GARDEN CLEANERS</t>
  </si>
  <si>
    <t>1529 WEBSTER STREET</t>
  </si>
  <si>
    <t>ALAMEDA</t>
  </si>
  <si>
    <t>HANS CLEANERS</t>
  </si>
  <si>
    <t>7117 WALERGA RD #4</t>
  </si>
  <si>
    <t>GREAT AMERICAN DRYCLEANING EST</t>
  </si>
  <si>
    <t>1353 BUCHANAN ROAD</t>
  </si>
  <si>
    <t>PITTSBURG</t>
  </si>
  <si>
    <t>005-1439</t>
  </si>
  <si>
    <t>B&amp;R ENGINEERING SERVICES, LLC</t>
  </si>
  <si>
    <t>Gasoline/Diesel Service Station</t>
  </si>
  <si>
    <t>135 W COUNTY LINE RD</t>
  </si>
  <si>
    <t>80129-1931</t>
  </si>
  <si>
    <t>KING CLEANERS</t>
  </si>
  <si>
    <t>5875 SONOMA HIGHWAY</t>
  </si>
  <si>
    <t>SANTA ROSA</t>
  </si>
  <si>
    <t>Merced</t>
  </si>
  <si>
    <t>ONE HOUR MARTINIZING</t>
  </si>
  <si>
    <t>1818 R STREET</t>
  </si>
  <si>
    <t>MERCED</t>
  </si>
  <si>
    <t>014-0576</t>
  </si>
  <si>
    <t>Broomfield</t>
  </si>
  <si>
    <t>LIONHEART CLEANERS</t>
  </si>
  <si>
    <t>6785 W 120TH AVE UNIT D</t>
  </si>
  <si>
    <t>BROOMFIELD</t>
  </si>
  <si>
    <t>80020-2453</t>
  </si>
  <si>
    <t>FAIRMONT CLEANERS</t>
  </si>
  <si>
    <t>1354 FAIRMONT DRIVE</t>
  </si>
  <si>
    <t>SAN LEANDRO</t>
  </si>
  <si>
    <t>6180 JARVIS AVE, #Z</t>
  </si>
  <si>
    <t>NEWARK</t>
  </si>
  <si>
    <t>MERCED LAUNDRY</t>
  </si>
  <si>
    <t>160 WEST MAIN STREET</t>
  </si>
  <si>
    <t>IMPERIAL CLEANERS</t>
  </si>
  <si>
    <t>2101 CAMINO RAMON, STE 108</t>
  </si>
  <si>
    <t>RICHARD'S DRY CLEANERS</t>
  </si>
  <si>
    <t>940 OLD COUNTY ROAD</t>
  </si>
  <si>
    <t>BELMONT</t>
  </si>
  <si>
    <t>031600FUK</t>
  </si>
  <si>
    <t>Dador Inc</t>
  </si>
  <si>
    <t>1333 W Fullerton</t>
  </si>
  <si>
    <t>Pike</t>
  </si>
  <si>
    <t>031489AAO</t>
  </si>
  <si>
    <t>Dryclean World Inc</t>
  </si>
  <si>
    <t>1106 S Roselle Rd</t>
  </si>
  <si>
    <t>Schaumburg</t>
  </si>
  <si>
    <t>CAROUSEL CLEANERS</t>
  </si>
  <si>
    <t>4888         CASS ST</t>
  </si>
  <si>
    <t>SEASIDE CLEANERS</t>
  </si>
  <si>
    <t>1169 FREMONT BLVD</t>
  </si>
  <si>
    <t>SEASIDE</t>
  </si>
  <si>
    <t>LAS BRISAS FABRIC CARE CENTER</t>
  </si>
  <si>
    <t>1785         SUNSET CLIFFS BL</t>
  </si>
  <si>
    <t>2004         DAIRY MART RD #121</t>
  </si>
  <si>
    <t>TOP HAT CLEANERS</t>
  </si>
  <si>
    <t>1601 SIR FRANCIS PARK</t>
  </si>
  <si>
    <t>FAIRFAX</t>
  </si>
  <si>
    <t>031808AAO</t>
  </si>
  <si>
    <t>Kerkstra's Cleaners</t>
  </si>
  <si>
    <t>102 Burr Ridge Pkwy</t>
  </si>
  <si>
    <t>Hinsdale</t>
  </si>
  <si>
    <t>MY CLEANERS</t>
  </si>
  <si>
    <t>1078 LEIGH AVENUE</t>
  </si>
  <si>
    <t>MR BEST CLEANERS</t>
  </si>
  <si>
    <t>1210         PLAZA BL E</t>
  </si>
  <si>
    <t>NATIONAL CITY</t>
  </si>
  <si>
    <t>KLASSIC DRYCLEANERS AND FORMALWEAR</t>
  </si>
  <si>
    <t>9353         CLAIREMONT MESA BL #F</t>
  </si>
  <si>
    <t>STAR CLEANERS</t>
  </si>
  <si>
    <t>4300 SONOMA BLVD, STE #824</t>
  </si>
  <si>
    <t>PARK AVENUE CLEANERS</t>
  </si>
  <si>
    <t>7104 DUBLIN BLVD</t>
  </si>
  <si>
    <t>DUBLIN</t>
  </si>
  <si>
    <t>AIR1267</t>
  </si>
  <si>
    <t>RAINBOW CLEANSERS</t>
  </si>
  <si>
    <t>101 RESERVOIR AVE</t>
  </si>
  <si>
    <t>MOON'S BEST CORPORATION</t>
  </si>
  <si>
    <t>1124 BRANHAM LANE</t>
  </si>
  <si>
    <t>LOMBARD DRY CLEANERS</t>
  </si>
  <si>
    <t>1701 LOMBARD STREET</t>
  </si>
  <si>
    <t>ROYAL AIRLINE LINEN OF SAN FRA</t>
  </si>
  <si>
    <t>1688 GILBRETH ROAD</t>
  </si>
  <si>
    <t>BURLINGAME</t>
  </si>
  <si>
    <t>041-1566</t>
  </si>
  <si>
    <t>JUN &amp; WOO INC DBA TOP CLEANERS</t>
  </si>
  <si>
    <t>1716 W UINTAH ST</t>
  </si>
  <si>
    <t>80904-2958</t>
  </si>
  <si>
    <t>RINCON VALLEY CLEANERS</t>
  </si>
  <si>
    <t>534 MONTECITO CENTER</t>
  </si>
  <si>
    <t>FORTUNE CLEANERS</t>
  </si>
  <si>
    <t>2751 21ST STREET</t>
  </si>
  <si>
    <t>27037DC768</t>
  </si>
  <si>
    <t>Anoka</t>
  </si>
  <si>
    <t>Cleaners One</t>
  </si>
  <si>
    <t>6 Bridge Sq Anoka</t>
  </si>
  <si>
    <t>ANOKA</t>
  </si>
  <si>
    <t>BEST DRY CLEANERS</t>
  </si>
  <si>
    <t>459          SANTA FE DR</t>
  </si>
  <si>
    <t>ENCINITAS</t>
  </si>
  <si>
    <t>TOWER CLEANERS</t>
  </si>
  <si>
    <t>1110 UNIVERSITY AVE</t>
  </si>
  <si>
    <t>BERKELEY</t>
  </si>
  <si>
    <t>SUNNY FRESH CLEANERS</t>
  </si>
  <si>
    <t>10006        SCRIPPS RANCH BL</t>
  </si>
  <si>
    <t>EMERSON CLEANERS</t>
  </si>
  <si>
    <t>935 EMERSON STREET</t>
  </si>
  <si>
    <t>PALO ALTO</t>
  </si>
  <si>
    <t>KENT CLEANERS</t>
  </si>
  <si>
    <t>999 EDGEWATER BOULEVARD</t>
  </si>
  <si>
    <t>031-1776</t>
  </si>
  <si>
    <t>TRU-VISION DBA CAMPUS CLEANERS</t>
  </si>
  <si>
    <t>1733 E EVANS AVE</t>
  </si>
  <si>
    <t>80210-4601</t>
  </si>
  <si>
    <t>031-1539</t>
  </si>
  <si>
    <t>CHERRY 1 HR CLEANERS</t>
  </si>
  <si>
    <t>1838 S SHERIDAN BLVD</t>
  </si>
  <si>
    <t>80232-8029</t>
  </si>
  <si>
    <t>Napa</t>
  </si>
  <si>
    <t>GREENE'S CLEANERS</t>
  </si>
  <si>
    <t>860B KAISER ROAD</t>
  </si>
  <si>
    <t>NAPA</t>
  </si>
  <si>
    <t>SD VALET SERVICE</t>
  </si>
  <si>
    <t>8655         COMMERCE AV</t>
  </si>
  <si>
    <t>AIR1433</t>
  </si>
  <si>
    <t>STADIUM CLEANSERS</t>
  </si>
  <si>
    <t>1137 PARK AVE</t>
  </si>
  <si>
    <t>CRANSTON</t>
  </si>
  <si>
    <t>005-1421</t>
  </si>
  <si>
    <t>IMPRESSIVE CLEANERS &amp; LAUNDRY, INC.</t>
  </si>
  <si>
    <t>2713 S PARKER RD</t>
  </si>
  <si>
    <t>80014-2701</t>
  </si>
  <si>
    <t>DYNASTY CLEANERS</t>
  </si>
  <si>
    <t>1147 B STREET</t>
  </si>
  <si>
    <t>BRINK'S CLEANERS</t>
  </si>
  <si>
    <t>1775B WINCHESTER BLVD</t>
  </si>
  <si>
    <t>CAMPBELL</t>
  </si>
  <si>
    <t>005-0335</t>
  </si>
  <si>
    <t>VILLAGE DRY CLNRS</t>
  </si>
  <si>
    <t>3095 S PEORIA ST STE H</t>
  </si>
  <si>
    <t>80014-3158</t>
  </si>
  <si>
    <t>ONE DAY CLEANERS</t>
  </si>
  <si>
    <t>3960         POINT LOMA BL W</t>
  </si>
  <si>
    <t>SUNSHINE CLEANERS</t>
  </si>
  <si>
    <t>223 E 14TH STREET</t>
  </si>
  <si>
    <t>031-1164</t>
  </si>
  <si>
    <t>FAIRWAY CLEANRS</t>
  </si>
  <si>
    <t>10890 E DARTMOUTH AVE</t>
  </si>
  <si>
    <t>80014-4845</t>
  </si>
  <si>
    <t>OAKDALE DRY CLEANERS</t>
  </si>
  <si>
    <t>230 EAST F ST</t>
  </si>
  <si>
    <t>OAKDALE</t>
  </si>
  <si>
    <t>005-1327</t>
  </si>
  <si>
    <t>COLORADAN DELUXE CLEANERS</t>
  </si>
  <si>
    <t>8030 S HOLLY ST STE C</t>
  </si>
  <si>
    <t>CENTENNIAL</t>
  </si>
  <si>
    <t>80122-4018</t>
  </si>
  <si>
    <t>HOOVER A DRY CLEANERS</t>
  </si>
  <si>
    <t>370          WASHINGTON AV W</t>
  </si>
  <si>
    <t>ESCONDIDO</t>
  </si>
  <si>
    <t>2631 BRIDGEWAY</t>
  </si>
  <si>
    <t>SAUSALITO</t>
  </si>
  <si>
    <t>27163DC522</t>
  </si>
  <si>
    <t>Washington</t>
  </si>
  <si>
    <t>RK Cleaning Corp/ One Hour Martinizing</t>
  </si>
  <si>
    <t>7109 N. 10th St. Oakdale</t>
  </si>
  <si>
    <t>4405 ELKHORN BLVD</t>
  </si>
  <si>
    <t>MCKENRY DRAPERY SERVICE</t>
  </si>
  <si>
    <t>6325 FAIR OAKS BLVD</t>
  </si>
  <si>
    <t>CARMICHAEL</t>
  </si>
  <si>
    <t>HILLVIEW CLEANER</t>
  </si>
  <si>
    <t>14440 BIG BASIN WAY</t>
  </si>
  <si>
    <t>SARATOGA</t>
  </si>
  <si>
    <t>TIFFANY CLEANERS</t>
  </si>
  <si>
    <t>3004 EL CAMINO REAL</t>
  </si>
  <si>
    <t>AIR1625</t>
  </si>
  <si>
    <t>D S CLEANING INC.</t>
  </si>
  <si>
    <t>592 CHARLES ST</t>
  </si>
  <si>
    <t>PELANDALE CLEANERS</t>
  </si>
  <si>
    <t>3900 PELANDALE AVENUE</t>
  </si>
  <si>
    <t>LA JOLLA VILLAGE CLEANERS</t>
  </si>
  <si>
    <t>8657         VILLA LA JOLLA DR</t>
  </si>
  <si>
    <t>WO SING CLEANERS</t>
  </si>
  <si>
    <t>570 DERRY LANE</t>
  </si>
  <si>
    <t>MENLO PARK</t>
  </si>
  <si>
    <t>005-0270</t>
  </si>
  <si>
    <t>ALPHA PURE CLEANERS</t>
  </si>
  <si>
    <t>15401 E MISSISSIPPI AVE</t>
  </si>
  <si>
    <t>80017-4737</t>
  </si>
  <si>
    <t>005-1498</t>
  </si>
  <si>
    <t>COMET 1 HOUR CLEANERS</t>
  </si>
  <si>
    <t>1621 W CANAL CIR</t>
  </si>
  <si>
    <t>80120-5627</t>
  </si>
  <si>
    <t>PARK PLACE CLEANERS</t>
  </si>
  <si>
    <t>7471 WATT AVE</t>
  </si>
  <si>
    <t>CALIFORNIA AVENUE NORGE VILLAG</t>
  </si>
  <si>
    <t>240 CALIFORNIA AVENUE</t>
  </si>
  <si>
    <t>031600GRZ</t>
  </si>
  <si>
    <t>CD One Price Cleaners</t>
  </si>
  <si>
    <t>6600 W North Ave</t>
  </si>
  <si>
    <t>60707-3906</t>
  </si>
  <si>
    <t>CLASSIC TOUCH FASHION CLEANERS</t>
  </si>
  <si>
    <t>3518 FRUITVALE BLVD</t>
  </si>
  <si>
    <t>VETERAN'S DELUXE CLEANERS</t>
  </si>
  <si>
    <t>2053 DIVISADERO STREET</t>
  </si>
  <si>
    <t>101-0240</t>
  </si>
  <si>
    <t>Pueblo</t>
  </si>
  <si>
    <t>STOEHR DRIVE-IN CLEANERS - 7TH ST</t>
  </si>
  <si>
    <t>116 W 7TH ST</t>
  </si>
  <si>
    <t>PUEBLO</t>
  </si>
  <si>
    <t>81003-3016</t>
  </si>
  <si>
    <t>AIR3267</t>
  </si>
  <si>
    <t>1060 BROAD ST</t>
  </si>
  <si>
    <t>031600GJZ</t>
  </si>
  <si>
    <t>Sparkleen Cleaners</t>
  </si>
  <si>
    <t>2857 N Clybourn Ave</t>
  </si>
  <si>
    <t>123-0427</t>
  </si>
  <si>
    <t>Weld</t>
  </si>
  <si>
    <t>NEW IDEA CLNRS</t>
  </si>
  <si>
    <t>2605 W 10TH ST</t>
  </si>
  <si>
    <t>GREELEY</t>
  </si>
  <si>
    <t>80634-5420</t>
  </si>
  <si>
    <t>TRI CITY CLEANERS</t>
  </si>
  <si>
    <t>1851         VISTA WY W #D</t>
  </si>
  <si>
    <t>031600FUM</t>
  </si>
  <si>
    <t>Mr Swifty Cleaners Inc</t>
  </si>
  <si>
    <t>11024 S Western Ave</t>
  </si>
  <si>
    <t>ROYAL CLEANERS</t>
  </si>
  <si>
    <t>1192 N CAPITOL AVE</t>
  </si>
  <si>
    <t>Anderson Cleaners</t>
  </si>
  <si>
    <t>DC USA CLEANERS</t>
  </si>
  <si>
    <t>12750        CARMEL COUNTRY RD #109</t>
  </si>
  <si>
    <t>031-0749</t>
  </si>
  <si>
    <t>ROCKY CLEANERS, INC</t>
  </si>
  <si>
    <t>4085 E MISSISSIPPI AVE</t>
  </si>
  <si>
    <t>80246-2406</t>
  </si>
  <si>
    <t>STANFORD CLEANERS</t>
  </si>
  <si>
    <t>2875 EL CAMINO REAL</t>
  </si>
  <si>
    <t>SAN DIEGO FABRIC CARE CLEANERS</t>
  </si>
  <si>
    <t>1425         30TH ST #C</t>
  </si>
  <si>
    <t>059-1220</t>
  </si>
  <si>
    <t>CORNERSTONE CLEANERS</t>
  </si>
  <si>
    <t>7355 RALSTON RD UNIT R-600</t>
  </si>
  <si>
    <t>80002-2560</t>
  </si>
  <si>
    <t>RUSS CLEANERS</t>
  </si>
  <si>
    <t>1515 WALLER STREET</t>
  </si>
  <si>
    <t>27037DC436</t>
  </si>
  <si>
    <t>Yankee Square Cleaners</t>
  </si>
  <si>
    <t>1432 Yankee Doodle Road</t>
  </si>
  <si>
    <t>EAGAN</t>
  </si>
  <si>
    <t>101-0244</t>
  </si>
  <si>
    <t>DO RITE CLEANERS</t>
  </si>
  <si>
    <t>4013 JERRY MURPHY RD</t>
  </si>
  <si>
    <t>81001-1035</t>
  </si>
  <si>
    <t>SPOTLESS CLEANERS</t>
  </si>
  <si>
    <t>32 REDHILL AVENUE</t>
  </si>
  <si>
    <t>SAN ANSELMO</t>
  </si>
  <si>
    <t>059-0519</t>
  </si>
  <si>
    <t>MCPEEK CLEANERS</t>
  </si>
  <si>
    <t>811 12TH ST</t>
  </si>
  <si>
    <t>GOLDEN</t>
  </si>
  <si>
    <t>80401-1111</t>
  </si>
  <si>
    <t>FRENCH CLEANER</t>
  </si>
  <si>
    <t>950 OAKDALE ROAD</t>
  </si>
  <si>
    <t>005-1140</t>
  </si>
  <si>
    <t>PARK'S CLEANERS</t>
  </si>
  <si>
    <t>379 W LITTLETON BLVD</t>
  </si>
  <si>
    <t>80120-2333</t>
  </si>
  <si>
    <t>27037DC107</t>
  </si>
  <si>
    <t>Ida's Cleaners</t>
  </si>
  <si>
    <t>1909 W Burnsville Pkwy</t>
  </si>
  <si>
    <t>BURNSVILLE</t>
  </si>
  <si>
    <t>WARDROBE CLEANERS</t>
  </si>
  <si>
    <t>335 E 4TH STREET</t>
  </si>
  <si>
    <t>041-0422</t>
  </si>
  <si>
    <t>ONE HOUR CLNRS</t>
  </si>
  <si>
    <t>1859 S NEVADA AVE</t>
  </si>
  <si>
    <t>80905-2516</t>
  </si>
  <si>
    <t>101-0122</t>
  </si>
  <si>
    <t>ABC DRY CLEANERS</t>
  </si>
  <si>
    <t>1805 SANTA FE DR, SUITE C</t>
  </si>
  <si>
    <t>041-0899</t>
  </si>
  <si>
    <t>SHALOM CLEANERS</t>
  </si>
  <si>
    <t>4585 AUSTIN BLUFFS PKWY</t>
  </si>
  <si>
    <t>80918-2935</t>
  </si>
  <si>
    <t>LELAND CLEANERS</t>
  </si>
  <si>
    <t>151 LELAND AVENUE</t>
  </si>
  <si>
    <t>059-1245</t>
  </si>
  <si>
    <t>GIGANTIC CLEANERS</t>
  </si>
  <si>
    <t>9032 W KEN CARYL AVE STE A-6</t>
  </si>
  <si>
    <t>80128-5251</t>
  </si>
  <si>
    <t>APOLLO CLEANERS</t>
  </si>
  <si>
    <t>1326 FULTON AV</t>
  </si>
  <si>
    <t>031600EZP</t>
  </si>
  <si>
    <t>ER Moore Co</t>
  </si>
  <si>
    <t>1810 W Grace St</t>
  </si>
  <si>
    <t>059-0517</t>
  </si>
  <si>
    <t>MEADOWLARK CLEANERS</t>
  </si>
  <si>
    <t>9120 W 6TH AVE</t>
  </si>
  <si>
    <t>LAKEWOOD</t>
  </si>
  <si>
    <t>80215-5401</t>
  </si>
  <si>
    <t>St. Louis</t>
  </si>
  <si>
    <t>SAVE-ON CLEANERS</t>
  </si>
  <si>
    <t>7850 STOCKTON BLVD</t>
  </si>
  <si>
    <t>041-0423</t>
  </si>
  <si>
    <t>NORTH CIRCLE CLNRS</t>
  </si>
  <si>
    <t>1827 N CIRCLE DR</t>
  </si>
  <si>
    <t>80909-2410</t>
  </si>
  <si>
    <t>CITY DRYCLEAN</t>
  </si>
  <si>
    <t>4855 HOPYARD ROAD, #5</t>
  </si>
  <si>
    <t>PLEASANTON</t>
  </si>
  <si>
    <t>CARR'S CLEANERS</t>
  </si>
  <si>
    <t>500 MAIN STREET</t>
  </si>
  <si>
    <t>SEVILLE CLEANERS</t>
  </si>
  <si>
    <t>9721         MISSION GORGE RD</t>
  </si>
  <si>
    <t>SANTEE</t>
  </si>
  <si>
    <t>031-1625</t>
  </si>
  <si>
    <t>LAUNDROTECH</t>
  </si>
  <si>
    <t>909 S ONEIDA ST</t>
  </si>
  <si>
    <t>80224-3582</t>
  </si>
  <si>
    <t>031-1124</t>
  </si>
  <si>
    <t>VIENNA CLNRS</t>
  </si>
  <si>
    <t>880 S PEARL ST</t>
  </si>
  <si>
    <t>80209-4222</t>
  </si>
  <si>
    <t>MIDEQ</t>
  </si>
  <si>
    <t>N6399</t>
  </si>
  <si>
    <t>MI</t>
  </si>
  <si>
    <t>Berrien</t>
  </si>
  <si>
    <t>MIDWEST INDUSTRIAL LAUNDRY SERVICES, INC.</t>
  </si>
  <si>
    <t>622  LANGLEY AVE</t>
  </si>
  <si>
    <t>SAINT JOSEPH</t>
  </si>
  <si>
    <t>031-1681</t>
  </si>
  <si>
    <t>FASHION CARE CLEANER</t>
  </si>
  <si>
    <t>741 S UNIVERSITY BLVD</t>
  </si>
  <si>
    <t>80209-4722</t>
  </si>
  <si>
    <t>AIR416</t>
  </si>
  <si>
    <t>DU PRO LUX</t>
  </si>
  <si>
    <t>597 PLAINFIELD ST</t>
  </si>
  <si>
    <t>6302         EL CAJON BL</t>
  </si>
  <si>
    <t>SUPER CLEANERS</t>
  </si>
  <si>
    <t>4150 WALNUT AVENUE</t>
  </si>
  <si>
    <t>2242 N FREMONT ST</t>
  </si>
  <si>
    <t>MONTEREY</t>
  </si>
  <si>
    <t>WRIGHT CLEANERS</t>
  </si>
  <si>
    <t>316 GRAND AVENUE</t>
  </si>
  <si>
    <t>EL SOBRANTE CLEANERS</t>
  </si>
  <si>
    <t>3650 SAN PABLO DAM ROAD</t>
  </si>
  <si>
    <t>EL SOBRANTE</t>
  </si>
  <si>
    <t>FRONTIER CLEANERS</t>
  </si>
  <si>
    <t>170          EL CAMINO REAL N</t>
  </si>
  <si>
    <t>VIP CLEANERS</t>
  </si>
  <si>
    <t>5650         LAKE MURRAY BL</t>
  </si>
  <si>
    <t>LA MESA</t>
  </si>
  <si>
    <t>LUCKY'S CLEANERS</t>
  </si>
  <si>
    <t>1972 N TEXAS STREET</t>
  </si>
  <si>
    <t>FAIRFIELD</t>
  </si>
  <si>
    <t>TOMMY'S CLEANERS</t>
  </si>
  <si>
    <t>1340 EL CAMINO REAL</t>
  </si>
  <si>
    <t>MILLBRAE</t>
  </si>
  <si>
    <t>MAGNIFICENT CLEANERS</t>
  </si>
  <si>
    <t>977 GRAND AVENUE</t>
  </si>
  <si>
    <t>1501 CALIFORNIA STREET</t>
  </si>
  <si>
    <t>SUNSHINE CLEANERS &amp; COIN LAUND</t>
  </si>
  <si>
    <t>10750 SAN PABLO AVENUE</t>
  </si>
  <si>
    <t>EL CERRITO</t>
  </si>
  <si>
    <t>CLEAN EXPRESS</t>
  </si>
  <si>
    <t>6935         FEDERAL BL</t>
  </si>
  <si>
    <t>LEMON GROVE</t>
  </si>
  <si>
    <t>WHITE OAK CLEANERS</t>
  </si>
  <si>
    <t>1200 BELMONT AVENUE</t>
  </si>
  <si>
    <t>SAN CARLOS</t>
  </si>
  <si>
    <t>003-0015</t>
  </si>
  <si>
    <t>Alamosa</t>
  </si>
  <si>
    <t>VALLEY TEXTILE RENTAL &amp; DRY CLEANING</t>
  </si>
  <si>
    <t>432 MAIN ST</t>
  </si>
  <si>
    <t>ALAMOSA</t>
  </si>
  <si>
    <t>81101-2618</t>
  </si>
  <si>
    <t>BONITA CLEANERS</t>
  </si>
  <si>
    <t>1190 HILLSDALE AVE, #160</t>
  </si>
  <si>
    <t>005-0429</t>
  </si>
  <si>
    <t>REGATTA CLEANERS</t>
  </si>
  <si>
    <t>12200V E CORNELL AVE</t>
  </si>
  <si>
    <t>80014-3341</t>
  </si>
  <si>
    <t>EXPRESS CLEANERS</t>
  </si>
  <si>
    <t>1460 E COTATI AVE, SUITE L</t>
  </si>
  <si>
    <t>ROHNERT PARK</t>
  </si>
  <si>
    <t>WALNUT CLEANERS</t>
  </si>
  <si>
    <t>3367 WALNUT AVENUE</t>
  </si>
  <si>
    <t>EDGEWATER CLEANERS</t>
  </si>
  <si>
    <t>901B EDGEWATER BOULEVARD</t>
  </si>
  <si>
    <t>27053DC968</t>
  </si>
  <si>
    <t>Northway Cleaners Inc</t>
  </si>
  <si>
    <t>11507 EXCELSIOR BLVD</t>
  </si>
  <si>
    <t>HOPKINS</t>
  </si>
  <si>
    <t>CHERRY CITY CLEANERS</t>
  </si>
  <si>
    <t>1620 WASHINGTON AVENUE</t>
  </si>
  <si>
    <t>BENSON CLEANERS</t>
  </si>
  <si>
    <t>5965 ALMADEN EXPY</t>
  </si>
  <si>
    <t>031-0726</t>
  </si>
  <si>
    <t>PARKWAY CLEANERS</t>
  </si>
  <si>
    <t>701 S MONACO PKWY</t>
  </si>
  <si>
    <t>STOPWATCH CLEANERS</t>
  </si>
  <si>
    <t>6705 WINDING WAY</t>
  </si>
  <si>
    <t>FAIR OAKS</t>
  </si>
  <si>
    <t>MISSION VALLEY HOLIDAY CLEANER</t>
  </si>
  <si>
    <t>40093 MISSION BLVD</t>
  </si>
  <si>
    <t>CORTLAND 1 HR CLEANERS</t>
  </si>
  <si>
    <t>331 CORTLAND AVENUE</t>
  </si>
  <si>
    <t>UNIVERSITY CLEANERS</t>
  </si>
  <si>
    <t>4441         EL CAJON BL</t>
  </si>
  <si>
    <t>Santa Cruz</t>
  </si>
  <si>
    <t>EAST CLIFF ONE HOUR CLEANERS</t>
  </si>
  <si>
    <t>2 1503 EAST CLIFF DRIVE</t>
  </si>
  <si>
    <t>SANTA CRUZ</t>
  </si>
  <si>
    <t>450          10TH AV</t>
  </si>
  <si>
    <t>PACHECO PLAZA CLEANERS</t>
  </si>
  <si>
    <t>446 IGNACIO BLVD</t>
  </si>
  <si>
    <t>NOVATO</t>
  </si>
  <si>
    <t>368 N ELLSWORTH AVE</t>
  </si>
  <si>
    <t>FAMILY CLEANERS</t>
  </si>
  <si>
    <t>618A MAIN STREET</t>
  </si>
  <si>
    <t>C &amp; C DRYCLEANER</t>
  </si>
  <si>
    <t>2942 COLLEGE AVENUE</t>
  </si>
  <si>
    <t>27053DC695</t>
  </si>
  <si>
    <t>Emerald Cleaners</t>
  </si>
  <si>
    <t>3022 Douglas Drive</t>
  </si>
  <si>
    <t>CRYSTAL</t>
  </si>
  <si>
    <t>Holiday Cleaners</t>
  </si>
  <si>
    <t>ONP</t>
  </si>
  <si>
    <t>2229 HOLIDAY MANOR CTR</t>
  </si>
  <si>
    <t>GATEWAY CLEANERS</t>
  </si>
  <si>
    <t>4225         OCEANSIDE BL #V</t>
  </si>
  <si>
    <t>OCEANSIDE</t>
  </si>
  <si>
    <t>J &amp; C ONE HOUR CLEANERS</t>
  </si>
  <si>
    <t>111 W 25TH AVENUE</t>
  </si>
  <si>
    <t>BOYDS NORTH SHORE CLEANERS</t>
  </si>
  <si>
    <t>7412         LA JOLLA BL</t>
  </si>
  <si>
    <t>IDEAL CLEANERS</t>
  </si>
  <si>
    <t>1154 S MAIN ST</t>
  </si>
  <si>
    <t>DRYCLEAN USA</t>
  </si>
  <si>
    <t>1322 WASHINGTON STREET</t>
  </si>
  <si>
    <t>COLE CLEANERS</t>
  </si>
  <si>
    <t>947 COLE STREET</t>
  </si>
  <si>
    <t>059-0257</t>
  </si>
  <si>
    <t>COLUMBINE LAUNDROMAT &amp; DRY CLEANING</t>
  </si>
  <si>
    <t>10373 W 6TH AVE</t>
  </si>
  <si>
    <t>80215-5786</t>
  </si>
  <si>
    <t>FONTAINE CLEANER</t>
  </si>
  <si>
    <t>168 ATLANTIC AVENUE</t>
  </si>
  <si>
    <t>Tehama</t>
  </si>
  <si>
    <t>MODERN CLEANERS</t>
  </si>
  <si>
    <t>609 WALNUT STREET</t>
  </si>
  <si>
    <t>RED BLUFF, CA</t>
  </si>
  <si>
    <t>PETALUMA QUICK CLEANERS</t>
  </si>
  <si>
    <t>214 WESTERN AVENUE</t>
  </si>
  <si>
    <t>ACE CLEANERS</t>
  </si>
  <si>
    <t>1601 MARINE WORLD PKWY, #345</t>
  </si>
  <si>
    <t>AMERICAN CLEANERS</t>
  </si>
  <si>
    <t>5837 E CAMDEN AVENUE</t>
  </si>
  <si>
    <t>HOLIDAY CLEANERS BELMONT</t>
  </si>
  <si>
    <t>880 RALSTON AVENUE</t>
  </si>
  <si>
    <t>SELIX FORMALWEAR</t>
  </si>
  <si>
    <t>22423 FOOTHILL BLVD</t>
  </si>
  <si>
    <t>SPARKLE CLEAN CLEANERS</t>
  </si>
  <si>
    <t>3128 WILLIAMS ROAD</t>
  </si>
  <si>
    <t>PICAROTO CLEANERS</t>
  </si>
  <si>
    <t>709 CENTER BOULEVARD</t>
  </si>
  <si>
    <t>059-1208</t>
  </si>
  <si>
    <t>MISSION TRACE CLEANERS</t>
  </si>
  <si>
    <t>3333 S WADSWORTH BLVD</t>
  </si>
  <si>
    <t>80227-5122</t>
  </si>
  <si>
    <t>105-0044</t>
  </si>
  <si>
    <t>Rio Grande</t>
  </si>
  <si>
    <t>SPARKLE CLEANERS</t>
  </si>
  <si>
    <t>214 ADAMS ST</t>
  </si>
  <si>
    <t>MONTE VISTA</t>
  </si>
  <si>
    <t>81144-1424</t>
  </si>
  <si>
    <t>ARGONAUT OAKS CLEANERS</t>
  </si>
  <si>
    <t>12912 SARATOGA SUNNYVL RD</t>
  </si>
  <si>
    <t>FREEPORT CLEANERS</t>
  </si>
  <si>
    <t>2001 4TH AVE</t>
  </si>
  <si>
    <t>LAKESIDE FRENCH CLEANERS</t>
  </si>
  <si>
    <t>2660 OCEAN AVENUE</t>
  </si>
  <si>
    <t>059-0335</t>
  </si>
  <si>
    <t>SWAN CLEANERS - QUAIL ST</t>
  </si>
  <si>
    <t>1585 QUAIL ST STE 14</t>
  </si>
  <si>
    <t>80215-2754</t>
  </si>
  <si>
    <t>CLEANING BY ALBERT</t>
  </si>
  <si>
    <t>452 MANOR PLAZA</t>
  </si>
  <si>
    <t>PACIFICA</t>
  </si>
  <si>
    <t>ROYAL LAUNDRY</t>
  </si>
  <si>
    <t>1120 SAN MATEO AVENUE</t>
  </si>
  <si>
    <t>MELROSE DRY CLEANERS</t>
  </si>
  <si>
    <t>1680         MELROSE DR S #109</t>
  </si>
  <si>
    <t>BEASLEY DRY CLEANERS</t>
  </si>
  <si>
    <t>3840         VALLEY CENTER DR #605</t>
  </si>
  <si>
    <t>005-1358</t>
  </si>
  <si>
    <t>NEW LOOK CLEANERS</t>
  </si>
  <si>
    <t>992 S PEORIA ST</t>
  </si>
  <si>
    <t>80012-3399</t>
  </si>
  <si>
    <t>WHITE CLEANERS</t>
  </si>
  <si>
    <t>1020 SO WHITE RD, UNIT C</t>
  </si>
  <si>
    <t>BARITEAUS OF SANTA CRUZ, INC.</t>
  </si>
  <si>
    <t>620 WATER STREET</t>
  </si>
  <si>
    <t>27055DC184</t>
  </si>
  <si>
    <t>Houston</t>
  </si>
  <si>
    <t>Apple Blossom Cleaners</t>
  </si>
  <si>
    <t>31 S. Walnut</t>
  </si>
  <si>
    <t>LA CRESCENT</t>
  </si>
  <si>
    <t>PRACTICAL CLEANERS</t>
  </si>
  <si>
    <t>3810         ROSECRANS ST</t>
  </si>
  <si>
    <t>CUSTOM CLEANERS</t>
  </si>
  <si>
    <t>2575 MAIN STREET</t>
  </si>
  <si>
    <t>OAKLEY</t>
  </si>
  <si>
    <t>EXPRESS CLEANER</t>
  </si>
  <si>
    <t>1817 MARKET STREET</t>
  </si>
  <si>
    <t>Olmsted</t>
  </si>
  <si>
    <t>27003DC691</t>
  </si>
  <si>
    <t>Lee's Cleaners &amp; Laundry</t>
  </si>
  <si>
    <t>7920 2nd Ave S</t>
  </si>
  <si>
    <t>CAMARO CLEANERS</t>
  </si>
  <si>
    <t>505 SO PASTORIA AVE, #22</t>
  </si>
  <si>
    <t>27157DC0X1</t>
  </si>
  <si>
    <t>Wabasha</t>
  </si>
  <si>
    <t>Wabasha Cleaners &amp; Linen</t>
  </si>
  <si>
    <t>234 Main St. W.</t>
  </si>
  <si>
    <t>WABASHA</t>
  </si>
  <si>
    <t>031-0738</t>
  </si>
  <si>
    <t>PARADISE CLNRS</t>
  </si>
  <si>
    <t>3310 E COLFAX AVE</t>
  </si>
  <si>
    <t>80206-1714</t>
  </si>
  <si>
    <t>059-1206</t>
  </si>
  <si>
    <t>DRY CLEAN SUPER CENTER</t>
  </si>
  <si>
    <t>7823 W JEWELL AVE</t>
  </si>
  <si>
    <t>80232-6807</t>
  </si>
  <si>
    <t>TEMPLE HEIGHTS CLEANERS</t>
  </si>
  <si>
    <t>4750         OCEANSIDE BL #A19</t>
  </si>
  <si>
    <t>CROWN CLEANERS</t>
  </si>
  <si>
    <t>568 BROADWAY</t>
  </si>
  <si>
    <t>SONOMA</t>
  </si>
  <si>
    <t>CARMEL PENNISULA CLEANERS</t>
  </si>
  <si>
    <t>26080 CARMEL RANCHO BLV STE 10</t>
  </si>
  <si>
    <t>CARMEL</t>
  </si>
  <si>
    <t>031-1958</t>
  </si>
  <si>
    <t>DRY CLEAN USA</t>
  </si>
  <si>
    <t>5145 CHAMBERS RD UNIT F</t>
  </si>
  <si>
    <t>80239-6701</t>
  </si>
  <si>
    <t>AIR674</t>
  </si>
  <si>
    <t>HERITAGE CLEANERS</t>
  </si>
  <si>
    <t>2949 HARTFORD AVE</t>
  </si>
  <si>
    <t>JOHNSTON</t>
  </si>
  <si>
    <t>KINGSMAN</t>
  </si>
  <si>
    <t>126          COAST HY N</t>
  </si>
  <si>
    <t>SUNRISE &amp; OLD AUBURN CLNR</t>
  </si>
  <si>
    <t>7601 SUNRISE BLVD</t>
  </si>
  <si>
    <t>CITRUS HEIGHTS</t>
  </si>
  <si>
    <t>VILLA ONE HR CLEANERS</t>
  </si>
  <si>
    <t>36601 NEWARK BLVD, #70</t>
  </si>
  <si>
    <t>041-0425</t>
  </si>
  <si>
    <t>1043 N ACADEMY BLVD</t>
  </si>
  <si>
    <t>80909-4401</t>
  </si>
  <si>
    <t>GREENER DRY CLEANERS</t>
  </si>
  <si>
    <t>1651 EL CAMINO REAL</t>
  </si>
  <si>
    <t>BUDGET CLEANERS</t>
  </si>
  <si>
    <t>536 DIVISADERO STREET</t>
  </si>
  <si>
    <t>701 E BIDWELL ST #1</t>
  </si>
  <si>
    <t>FOLSOM</t>
  </si>
  <si>
    <t>059-1241</t>
  </si>
  <si>
    <t>BEL-SIMM CLEANERS</t>
  </si>
  <si>
    <t>11614 W BELLEVIEW AVE STE B</t>
  </si>
  <si>
    <t>80127-1533</t>
  </si>
  <si>
    <t>041-0861</t>
  </si>
  <si>
    <t>AMERI CLEANERS</t>
  </si>
  <si>
    <t>3875 E PIKES PEAK AVE</t>
  </si>
  <si>
    <t>80909-6716</t>
  </si>
  <si>
    <t>MATHEWS CLEANERS</t>
  </si>
  <si>
    <t>3935         OHIO ST</t>
  </si>
  <si>
    <t>041-0814</t>
  </si>
  <si>
    <t>YORK CLEANERS</t>
  </si>
  <si>
    <t>6810 N ACADEMY BLVD</t>
  </si>
  <si>
    <t>80918-1125</t>
  </si>
  <si>
    <t>FAY CLEANERS</t>
  </si>
  <si>
    <t>1434 NORIEGA STREET</t>
  </si>
  <si>
    <t>081-0080</t>
  </si>
  <si>
    <t>Moffat</t>
  </si>
  <si>
    <t>A1 LAUNDROMAT &amp; FS DRY CLNR</t>
  </si>
  <si>
    <t>829 E VICTORY WAY</t>
  </si>
  <si>
    <t>CRAIG</t>
  </si>
  <si>
    <t>CUSTOM COMMERCIAL DRY CLEANERS</t>
  </si>
  <si>
    <t>3201 INVESTMENT BLVD, SUITE A</t>
  </si>
  <si>
    <t>Knox</t>
  </si>
  <si>
    <t>BELMONT VILLAGE CLEANERS</t>
  </si>
  <si>
    <t>1932 RALSTON AVENUE</t>
  </si>
  <si>
    <t>045-0290</t>
  </si>
  <si>
    <t>Garfield</t>
  </si>
  <si>
    <t>CRYSTAL RESORT CLEANERS, INC.</t>
  </si>
  <si>
    <t>319 14TH ST</t>
  </si>
  <si>
    <t>GLENWOOD SPRINGS</t>
  </si>
  <si>
    <t>81601-3949</t>
  </si>
  <si>
    <t>001-1181</t>
  </si>
  <si>
    <t>BKE, INC. DBA CAMELOT CLEANERS</t>
  </si>
  <si>
    <t>1016 W 104TH AVE</t>
  </si>
  <si>
    <t>NORTHGLENN</t>
  </si>
  <si>
    <t>80234-3802</t>
  </si>
  <si>
    <t>031600GDB</t>
  </si>
  <si>
    <t>Nu-way Cleaners</t>
  </si>
  <si>
    <t>5850 W 63rd St</t>
  </si>
  <si>
    <t>MIRACLE CLEANERS</t>
  </si>
  <si>
    <t>1708 OCEAN AVENUE</t>
  </si>
  <si>
    <t>FAIRMONT HOTEL</t>
  </si>
  <si>
    <t>950 MASON STREET</t>
  </si>
  <si>
    <t>097055ABC</t>
  </si>
  <si>
    <t>Skokie Valley Laundry</t>
  </si>
  <si>
    <t>514 Sheridan Rd</t>
  </si>
  <si>
    <t>Highwood</t>
  </si>
  <si>
    <t>VILLAGE CLEANERS</t>
  </si>
  <si>
    <t>49J NATOMA ST</t>
  </si>
  <si>
    <t>ALOHA CLEANERS</t>
  </si>
  <si>
    <t>3309 JULLIARD DR</t>
  </si>
  <si>
    <t>031600GOK</t>
  </si>
  <si>
    <t>One Hour Cleaners</t>
  </si>
  <si>
    <t>1110 W Granville Ave</t>
  </si>
  <si>
    <t>KIM'S CLASSIC CLEANERS</t>
  </si>
  <si>
    <t>6259 JARVIS AVENUE</t>
  </si>
  <si>
    <t>013-0269</t>
  </si>
  <si>
    <t>625 E SOUTH BOULDER RD</t>
  </si>
  <si>
    <t>80027-1328</t>
  </si>
  <si>
    <t>FOREST HILL PLAZA CLEANERS</t>
  </si>
  <si>
    <t>1219 D FOREST AVENUE</t>
  </si>
  <si>
    <t>SISTERS CLEANERS</t>
  </si>
  <si>
    <t>2215 MORELLO AVENUE</t>
  </si>
  <si>
    <t>PLEASANT HILL</t>
  </si>
  <si>
    <t>MERCURY CLEANERS</t>
  </si>
  <si>
    <t>1419 16TH ST</t>
  </si>
  <si>
    <t>LINCOLN AVENUE CLEANERS</t>
  </si>
  <si>
    <t>990 COE AVENUE</t>
  </si>
  <si>
    <t>043467AAS</t>
  </si>
  <si>
    <t>DuPage</t>
  </si>
  <si>
    <t>CD One Price Cleaners 13</t>
  </si>
  <si>
    <t>1592 W Ogden Ave Ste 124</t>
  </si>
  <si>
    <t>Naperville</t>
  </si>
  <si>
    <t>THE RESTORATION CLEANUP COMPAN</t>
  </si>
  <si>
    <t>198 HARBOR COURT</t>
  </si>
  <si>
    <t>27099DC587</t>
  </si>
  <si>
    <t>Mower</t>
  </si>
  <si>
    <t>Austin Drycleaners &amp; Laundromat, Inc.</t>
  </si>
  <si>
    <t>911 W. Oakland Ave.</t>
  </si>
  <si>
    <t>AUSTIN</t>
  </si>
  <si>
    <t>AIR1133</t>
  </si>
  <si>
    <t>CHINA MERCHANT, INC.</t>
  </si>
  <si>
    <t>5627 POST RD</t>
  </si>
  <si>
    <t>1296 W 11TH STREET</t>
  </si>
  <si>
    <t>TRACY</t>
  </si>
  <si>
    <t>059-1210</t>
  </si>
  <si>
    <t>SUITE SUCCESS DRYCLEANERS</t>
  </si>
  <si>
    <t>7777 W 38TH AVE # A-112</t>
  </si>
  <si>
    <t>WHEATRIDGE</t>
  </si>
  <si>
    <t>80033-6168</t>
  </si>
  <si>
    <t>005-0283</t>
  </si>
  <si>
    <t>BRITTANY CLEANERS</t>
  </si>
  <si>
    <t>7562 S UNIVERSITY BLVD</t>
  </si>
  <si>
    <t>80122-3159</t>
  </si>
  <si>
    <t>RIVER CITY CLEANERS</t>
  </si>
  <si>
    <t>4700 MACK RD</t>
  </si>
  <si>
    <t>CRAY CLEANERS</t>
  </si>
  <si>
    <t>33 W 37TH AVENUE</t>
  </si>
  <si>
    <t>ALADDIN CLEANERS</t>
  </si>
  <si>
    <t>105 TERRACE BLVD</t>
  </si>
  <si>
    <t>HEALDSBURG</t>
  </si>
  <si>
    <t>95448-0000</t>
  </si>
  <si>
    <t>13522        POWAY RD</t>
  </si>
  <si>
    <t>POWAY</t>
  </si>
  <si>
    <t>001-0659</t>
  </si>
  <si>
    <t>CLOTHESLINE LAUNDRY</t>
  </si>
  <si>
    <t>10941 E COLFAX AVE</t>
  </si>
  <si>
    <t>80010-2420</t>
  </si>
  <si>
    <t>PLESANTON LUCKY CLEANERS</t>
  </si>
  <si>
    <t>6051 W LAS POSITAS BLVD</t>
  </si>
  <si>
    <t>YOUNGS CLEANERS</t>
  </si>
  <si>
    <t>10700 MCARTHUR BLVD, SUITE 20D</t>
  </si>
  <si>
    <t>27053DC743</t>
  </si>
  <si>
    <t>Pilgrim Drycleaners Inc.</t>
  </si>
  <si>
    <t>4606 42nd Ave n Robbinsdale</t>
  </si>
  <si>
    <t>ROBBINSDALE</t>
  </si>
  <si>
    <t>AIR3932</t>
  </si>
  <si>
    <t>DIAMOND CLEANERS</t>
  </si>
  <si>
    <t>681 BEVERAGE HILL AVE</t>
  </si>
  <si>
    <t>059-1202</t>
  </si>
  <si>
    <t>LAKE PLAZA CLEANERS</t>
  </si>
  <si>
    <t>9014 W 88TH AVE</t>
  </si>
  <si>
    <t>WESTMINSTER</t>
  </si>
  <si>
    <t>80005-1586</t>
  </si>
  <si>
    <t>CLEAN TOUCH</t>
  </si>
  <si>
    <t>945          MARKET ST E</t>
  </si>
  <si>
    <t>27023DC695</t>
  </si>
  <si>
    <t>Chippewa</t>
  </si>
  <si>
    <t>Monte Cleaners</t>
  </si>
  <si>
    <t>403 S. 1st St.</t>
  </si>
  <si>
    <t>MONTEVIDEO</t>
  </si>
  <si>
    <t>001-0849</t>
  </si>
  <si>
    <t>JELINA LLC DBA JAY CLEANERS</t>
  </si>
  <si>
    <t>3901 E 112TH AVE UNIT L</t>
  </si>
  <si>
    <t>THORNTON</t>
  </si>
  <si>
    <t>80233-2546</t>
  </si>
  <si>
    <t>KEM'S CLEANERS</t>
  </si>
  <si>
    <t>1110 GRANT AVENUE</t>
  </si>
  <si>
    <t>100 LONGBROOK WAY, #6</t>
  </si>
  <si>
    <t>CLEANING CIRCUS</t>
  </si>
  <si>
    <t>3213 MARYSVILLE BL</t>
  </si>
  <si>
    <t>035-0423</t>
  </si>
  <si>
    <t>YOUNG'S CLEANERS</t>
  </si>
  <si>
    <t>312 ALLEN ST</t>
  </si>
  <si>
    <t>80108-7600</t>
  </si>
  <si>
    <t>SNOW WHITE CLEANERS</t>
  </si>
  <si>
    <t>2650 CLEMENT STREET</t>
  </si>
  <si>
    <t>LETTY &amp; J DRY CLEANERS</t>
  </si>
  <si>
    <t>521C         VANDEGRIFT BL</t>
  </si>
  <si>
    <t>MANOR CLEANERS</t>
  </si>
  <si>
    <t>20857 REDWOOD ROAD</t>
  </si>
  <si>
    <t>Tulare</t>
  </si>
  <si>
    <t>MILLER'S CLEANERS</t>
  </si>
  <si>
    <t>2235 WEST WHITENDALE AVE</t>
  </si>
  <si>
    <t>VISALIA</t>
  </si>
  <si>
    <t>035-0692</t>
  </si>
  <si>
    <t>ROCK CLEANERS</t>
  </si>
  <si>
    <t>729 BARRANCA DR UNIT 109</t>
  </si>
  <si>
    <t>80104-7418</t>
  </si>
  <si>
    <t>MARSHALL STEEL DRYCLEANERS</t>
  </si>
  <si>
    <t>5280 CLAYTON ROAD</t>
  </si>
  <si>
    <t>ESRIK CLEANERS</t>
  </si>
  <si>
    <t>2429 CALIFORNIA STREET</t>
  </si>
  <si>
    <t>ART CLEANERS</t>
  </si>
  <si>
    <t>27312 HESPERIAN BLVD</t>
  </si>
  <si>
    <t>041-1552</t>
  </si>
  <si>
    <t>6780 N ACADEMY BLVD</t>
  </si>
  <si>
    <t>80918-1207</t>
  </si>
  <si>
    <t>031-1751</t>
  </si>
  <si>
    <t>YBK ENTERPRISES - SINGER DRY CLEANERS</t>
  </si>
  <si>
    <t>3647 W 44TH AVE</t>
  </si>
  <si>
    <t>80211-1301</t>
  </si>
  <si>
    <t>DON HEIM &amp; SON THE DRY CLEANER</t>
  </si>
  <si>
    <t>1350 FREEDOM BLVD</t>
  </si>
  <si>
    <t>WATSONVILLE</t>
  </si>
  <si>
    <t>RUSSELL HEATH CLEANERS</t>
  </si>
  <si>
    <t>1056 E 14TH STREET</t>
  </si>
  <si>
    <t>AIR1277</t>
  </si>
  <si>
    <t>REX CLEANERS</t>
  </si>
  <si>
    <t>2838 PAWTUCKET AVE</t>
  </si>
  <si>
    <t>EAST PROVIDENCE</t>
  </si>
  <si>
    <t>BENJAMIN'S CLEANERS</t>
  </si>
  <si>
    <t>2997 UNION AVENUE</t>
  </si>
  <si>
    <t>2420 LIME KILN LANE</t>
  </si>
  <si>
    <t>059-0249</t>
  </si>
  <si>
    <t>CARDINAL CLNRS</t>
  </si>
  <si>
    <t>1575 CARR ST</t>
  </si>
  <si>
    <t>80215-3125</t>
  </si>
  <si>
    <t>Mendocino</t>
  </si>
  <si>
    <t>COAST CLEANERS</t>
  </si>
  <si>
    <t>327 N. FRANKLIN</t>
  </si>
  <si>
    <t>FORT BRAGG</t>
  </si>
  <si>
    <t>27053DC510</t>
  </si>
  <si>
    <t>Humboldt Square Cleaners</t>
  </si>
  <si>
    <t>6814 HUMBOLDT AVE N</t>
  </si>
  <si>
    <t>BROOKLYN CENTER</t>
  </si>
  <si>
    <t>HOSANNA CLEANERS</t>
  </si>
  <si>
    <t>1946 CONTRA COSTA BLVD</t>
  </si>
  <si>
    <t>MISSION GORGE DRYCLEANING</t>
  </si>
  <si>
    <t>10330        FRIARS RD</t>
  </si>
  <si>
    <t>MART CLEANERS</t>
  </si>
  <si>
    <t>8733         LA MESA BL</t>
  </si>
  <si>
    <t>MIKE'S ONE HOUR CLEANERS</t>
  </si>
  <si>
    <t>3886 EL CAMINO REAL</t>
  </si>
  <si>
    <t>KLEEN RITE CLEANERS</t>
  </si>
  <si>
    <t>8755         LA MESA BL</t>
  </si>
  <si>
    <t>27053DC540</t>
  </si>
  <si>
    <t>3217 85th Avenue N.</t>
  </si>
  <si>
    <t>BROOKLYN PARK</t>
  </si>
  <si>
    <t>5420 YGNACIO VALLEY RD, STE 60</t>
  </si>
  <si>
    <t>013-0649</t>
  </si>
  <si>
    <t>CONTINENTAL CLEANERS - LOUISVILLE</t>
  </si>
  <si>
    <t>305 MCCASLIN BLVD</t>
  </si>
  <si>
    <t>80027-2940</t>
  </si>
  <si>
    <t>POLY CLEANERS</t>
  </si>
  <si>
    <t>3471 MCKEE ROAD</t>
  </si>
  <si>
    <t>MAJ Enterprises Cleaners</t>
  </si>
  <si>
    <t>4223 BARDSTOWN RD</t>
  </si>
  <si>
    <t>LELES CLEANERS</t>
  </si>
  <si>
    <t>4465         CLAIREMONT MESA BL</t>
  </si>
  <si>
    <t>FORD CLEANERS</t>
  </si>
  <si>
    <t>1822 MILMONT DRIVE</t>
  </si>
  <si>
    <t>MILPITAS</t>
  </si>
  <si>
    <t>San Luis Obispo</t>
  </si>
  <si>
    <t>VILLAGE CENTER DRY CLEANERS</t>
  </si>
  <si>
    <t>750 NAPA AVE</t>
  </si>
  <si>
    <t>MORRO BAY</t>
  </si>
  <si>
    <t>27163DC157</t>
  </si>
  <si>
    <t>Shorty Cleaners &amp; Ldrer.</t>
  </si>
  <si>
    <t>121 Chestnut St.   Stillwater</t>
  </si>
  <si>
    <t>STILLWATER</t>
  </si>
  <si>
    <t>SHARON HEIGHT DRYCLEANING CENT</t>
  </si>
  <si>
    <t>325 SHARON PARK DRIVE</t>
  </si>
  <si>
    <t>001-1330</t>
  </si>
  <si>
    <t>L.K. CLEANERS</t>
  </si>
  <si>
    <t>2683 E 120TH AVE # A-2</t>
  </si>
  <si>
    <t>80233-6501</t>
  </si>
  <si>
    <t>QUALITY CLEANER</t>
  </si>
  <si>
    <t>3607 THORNTON AVE</t>
  </si>
  <si>
    <t>YOUR CLEANERS</t>
  </si>
  <si>
    <t>609 TENNESSEE STREET</t>
  </si>
  <si>
    <t>043-0121</t>
  </si>
  <si>
    <t>Fremont</t>
  </si>
  <si>
    <t>NEW METHOD LAUNDRY &amp; CLEANERS</t>
  </si>
  <si>
    <t>315 MAIN ST</t>
  </si>
  <si>
    <t>CANON CITY</t>
  </si>
  <si>
    <t>81212-3731</t>
  </si>
  <si>
    <t>ARROW CLEANERS</t>
  </si>
  <si>
    <t>6700 SANTA RITA RD, SUITE G</t>
  </si>
  <si>
    <t>6816 BANCROFT AVE</t>
  </si>
  <si>
    <t>TRIDENT CLEANERS</t>
  </si>
  <si>
    <t>12265        SCRIPPS POWAY PY #B102</t>
  </si>
  <si>
    <t>041-1600</t>
  </si>
  <si>
    <t>CONTINENTAL CLEANERS - CO SPRINGS</t>
  </si>
  <si>
    <t>1638 S NEVADA AVE</t>
  </si>
  <si>
    <t>80906-2222</t>
  </si>
  <si>
    <t>BALBOA CREST CLEANERS</t>
  </si>
  <si>
    <t>6391         BALBOA AV</t>
  </si>
  <si>
    <t>005-0609</t>
  </si>
  <si>
    <t>NORMAN'S DRAPERY CLEANERS (WAS COIT)</t>
  </si>
  <si>
    <t>2880 S TEJON ST</t>
  </si>
  <si>
    <t>80110-1232</t>
  </si>
  <si>
    <t>LIBERTY CLEANERS</t>
  </si>
  <si>
    <t>3884         4TH AV</t>
  </si>
  <si>
    <t>1010 FULL SERVICE DRY CLEANER</t>
  </si>
  <si>
    <t>1010 CLEMENT STREET</t>
  </si>
  <si>
    <t>27141DC0X1</t>
  </si>
  <si>
    <t>Sherburne</t>
  </si>
  <si>
    <t>GG Cleaners</t>
  </si>
  <si>
    <t>59 Lake St. S.</t>
  </si>
  <si>
    <t>BIG LAKE</t>
  </si>
  <si>
    <t>CLEANING &amp; ALTERATION SHOP</t>
  </si>
  <si>
    <t>571 W ALMA STREET</t>
  </si>
  <si>
    <t>HIGHLAND CLEANERS</t>
  </si>
  <si>
    <t>26775 HAYWARD BLVD, #F</t>
  </si>
  <si>
    <t>MARKET PLACE CLEANERS</t>
  </si>
  <si>
    <t>4305 CLAYTON ROAD, #C</t>
  </si>
  <si>
    <t>TONI CLEANERS</t>
  </si>
  <si>
    <t>270 NOE STREET</t>
  </si>
  <si>
    <t>TOWN &amp; COUNTRY CLEANERS</t>
  </si>
  <si>
    <t>855 EL CAMINO REAL</t>
  </si>
  <si>
    <t>CANYON PLAZA CLEANERS</t>
  </si>
  <si>
    <t>515          TELEGRAPH CANYON RD</t>
  </si>
  <si>
    <t>SPECIAL CLEANER</t>
  </si>
  <si>
    <t>851 E STANLEY BLVD</t>
  </si>
  <si>
    <t>LIVERMORE</t>
  </si>
  <si>
    <t>GATITO CLEANERS</t>
  </si>
  <si>
    <t>312 N SANTA CRUZ AVE</t>
  </si>
  <si>
    <t>005-0112</t>
  </si>
  <si>
    <t>KIMS LAVENTANA_CLEANERS</t>
  </si>
  <si>
    <t>10243 E ILIFF AVE</t>
  </si>
  <si>
    <t>80247-3621</t>
  </si>
  <si>
    <t>Classic Cleaners</t>
  </si>
  <si>
    <t>031-1566</t>
  </si>
  <si>
    <t>BUBBLES CLEANERS</t>
  </si>
  <si>
    <t>2131 S SHERIDAN BLVD UNIT B</t>
  </si>
  <si>
    <t>80227-3775</t>
  </si>
  <si>
    <t>HAMLIN CLEANERS</t>
  </si>
  <si>
    <t>3516 GOLDEN GATE WAY</t>
  </si>
  <si>
    <t>LAFAYETTE</t>
  </si>
  <si>
    <t>AIR334</t>
  </si>
  <si>
    <t>CRYSTAL CLEANSERS</t>
  </si>
  <si>
    <t>1 COVENTRY SHOPPERS PARK</t>
  </si>
  <si>
    <t>COVENTRY</t>
  </si>
  <si>
    <t>001-0666</t>
  </si>
  <si>
    <t>PARK CENTRE CLEANERS</t>
  </si>
  <si>
    <t>12055 PECOS ST</t>
  </si>
  <si>
    <t>005-1359</t>
  </si>
  <si>
    <t>HOT PINK CLEANERS</t>
  </si>
  <si>
    <t>12253 E ILIFF AVE</t>
  </si>
  <si>
    <t>80014-7320</t>
  </si>
  <si>
    <t>ELITE CLEANERS</t>
  </si>
  <si>
    <t>128 SAN TOMAS AQUINO RD</t>
  </si>
  <si>
    <t>JAMACHA CLEANERS</t>
  </si>
  <si>
    <t>544          JAMACHA RD</t>
  </si>
  <si>
    <t>075-0061</t>
  </si>
  <si>
    <t>Logan</t>
  </si>
  <si>
    <t>NEW METHOD CLEANERS - STERLING</t>
  </si>
  <si>
    <t>110 HAMILTON ST</t>
  </si>
  <si>
    <t>STERLING</t>
  </si>
  <si>
    <t>80751-4132</t>
  </si>
  <si>
    <t>SOLANO CLEANING CENTER</t>
  </si>
  <si>
    <t>1219 SOLANO AVENUE</t>
  </si>
  <si>
    <t>ALBANY</t>
  </si>
  <si>
    <t>SEA BREEZE CLEANERS</t>
  </si>
  <si>
    <t>1420 CASTRO STREET</t>
  </si>
  <si>
    <t>CARLMONT VILLAGE CLEANERS</t>
  </si>
  <si>
    <t>1011 ALAMEDA</t>
  </si>
  <si>
    <t>CUSTOM CLEANERS #2</t>
  </si>
  <si>
    <t>4440 PEARL AVENUE</t>
  </si>
  <si>
    <t>ARYA CLEANERS</t>
  </si>
  <si>
    <t>750          OTAY LAKES RD</t>
  </si>
  <si>
    <t>500 MISSION BLVD, SUITE D</t>
  </si>
  <si>
    <t>PLAZA CLEANERS</t>
  </si>
  <si>
    <t>121 N MCDOWELL BLVD</t>
  </si>
  <si>
    <t>B &amp; T ONE HOUR CLEANERS</t>
  </si>
  <si>
    <t>190 14TH STREET</t>
  </si>
  <si>
    <t>27137DC620</t>
  </si>
  <si>
    <t>Affordable Dry Cleaners</t>
  </si>
  <si>
    <t>103 E. Chestnut</t>
  </si>
  <si>
    <t>VIRGINIA</t>
  </si>
  <si>
    <t>005-1349</t>
  </si>
  <si>
    <t>MAYFAIR CLEANERS, LYMAX INC.</t>
  </si>
  <si>
    <t>5250 E ARAPAHOE RD</t>
  </si>
  <si>
    <t>80122-2361</t>
  </si>
  <si>
    <t>037-0081</t>
  </si>
  <si>
    <t>Eagle</t>
  </si>
  <si>
    <t>NATIONAL VELVET- THE DRY CLEANER, INC.</t>
  </si>
  <si>
    <t>210D EDWARDS VILLAGE BLVD</t>
  </si>
  <si>
    <t>AVON, 2.3 MI W OF</t>
  </si>
  <si>
    <t>GOOD IMAGE CLEANERS &amp; LAUNDRY</t>
  </si>
  <si>
    <t>1611 LOMBARD STREET</t>
  </si>
  <si>
    <t>PENINSULA FRENCH LAUNDRY, INC</t>
  </si>
  <si>
    <t>1251 CALIFORNIA DRIVE</t>
  </si>
  <si>
    <t>ULTIMATE FABRICARE</t>
  </si>
  <si>
    <t>1230         ROSECRANS ST</t>
  </si>
  <si>
    <t>Stearns</t>
  </si>
  <si>
    <t>NORTH BAY CLEANERS</t>
  </si>
  <si>
    <t>1559 SO NOVATO BLVD</t>
  </si>
  <si>
    <t>041-0649</t>
  </si>
  <si>
    <t>WEST SIDE COIN OP LAUNDRY &amp; DRY CLEANING</t>
  </si>
  <si>
    <t>2323 W COLORADO AVE</t>
  </si>
  <si>
    <t>5540 MONTEREY ROAD</t>
  </si>
  <si>
    <t>EMBASSY CLEANERS</t>
  </si>
  <si>
    <t>4320         VOLTAIRE ST</t>
  </si>
  <si>
    <t>ANNABELLE'S FRENCH CLEANER</t>
  </si>
  <si>
    <t>363 W PORTAL AVENUE</t>
  </si>
  <si>
    <t>ROY'S CLEANERS</t>
  </si>
  <si>
    <t>1100 EL CAMINO REAL</t>
  </si>
  <si>
    <t>ALAMO 1 HOUR CLEANERS</t>
  </si>
  <si>
    <t>2515 N MAIN STREET</t>
  </si>
  <si>
    <t>005-0474</t>
  </si>
  <si>
    <t>ARAPAHOE CLEANERS</t>
  </si>
  <si>
    <t>7300 S COLORADO BLVD</t>
  </si>
  <si>
    <t>80122-2200</t>
  </si>
  <si>
    <t>7000 BANCROFT AVE</t>
  </si>
  <si>
    <t>27053DC449</t>
  </si>
  <si>
    <t>Prestige Cleaners &amp; Launderers</t>
  </si>
  <si>
    <t>724 98th St. W.</t>
  </si>
  <si>
    <t>BLOOMINGTON</t>
  </si>
  <si>
    <t>005-1227</t>
  </si>
  <si>
    <t>USA CLEANERS</t>
  </si>
  <si>
    <t>16748 E SMOKY HILL RD</t>
  </si>
  <si>
    <t>041-1627</t>
  </si>
  <si>
    <t>POWERS CENTER CLEANERS</t>
  </si>
  <si>
    <t>5519 POWERS CENTER PT</t>
  </si>
  <si>
    <t>80920-7104</t>
  </si>
  <si>
    <t>2458 AVALON DR</t>
  </si>
  <si>
    <t>005-0290</t>
  </si>
  <si>
    <t>AFFORDABLE CLEANERS</t>
  </si>
  <si>
    <t>4318 S BROADWAY</t>
  </si>
  <si>
    <t>80110-5720</t>
  </si>
  <si>
    <t>BROWN VALLEY CLEANERS</t>
  </si>
  <si>
    <t>3259 BROWNS VALLEY RD</t>
  </si>
  <si>
    <t>014-1312</t>
  </si>
  <si>
    <t>C.J.B., INC. - WESTLAKE VILLAGE CLEANERS</t>
  </si>
  <si>
    <t>12920 LOWELL BLVD</t>
  </si>
  <si>
    <t>80020-5449</t>
  </si>
  <si>
    <t>MORADA DRY CLEANERS</t>
  </si>
  <si>
    <t>10060 N HIGHWAY 99</t>
  </si>
  <si>
    <t>Fresno</t>
  </si>
  <si>
    <t>REGENCY CLEANERS</t>
  </si>
  <si>
    <t>7718 N FIRST ST</t>
  </si>
  <si>
    <t>FRESNO</t>
  </si>
  <si>
    <t>CHICO CLEANERS</t>
  </si>
  <si>
    <t>641 WALNUT STREET</t>
  </si>
  <si>
    <t>SUNBRITE CLEANERS</t>
  </si>
  <si>
    <t>1468 GRAND AVE.</t>
  </si>
  <si>
    <t>ARROYO GRANDE</t>
  </si>
  <si>
    <t>005-1222</t>
  </si>
  <si>
    <t>BEST CLNRS</t>
  </si>
  <si>
    <t>1402 S PARKER RD # 112</t>
  </si>
  <si>
    <t>80231-2758</t>
  </si>
  <si>
    <t>MERIT CLEANERS</t>
  </si>
  <si>
    <t>1779 SOLANO AVENUE</t>
  </si>
  <si>
    <t>8971         MIRA MESA BL</t>
  </si>
  <si>
    <t>RODGERS CLEANING</t>
  </si>
  <si>
    <t>339 RHEEM BOULEVARD</t>
  </si>
  <si>
    <t>MORAGA</t>
  </si>
  <si>
    <t>3166 CAMPUS DRIVE</t>
  </si>
  <si>
    <t>REDWOOD EMPIRE CLEANERS</t>
  </si>
  <si>
    <t>69 W. MENDOCINO AVE.</t>
  </si>
  <si>
    <t>WILLITS</t>
  </si>
  <si>
    <t>059-0829</t>
  </si>
  <si>
    <t>MAJESTIC CLEANERS</t>
  </si>
  <si>
    <t>7456 S SIMMS ST</t>
  </si>
  <si>
    <t>80127-3286</t>
  </si>
  <si>
    <t>HOOVER DRY CLEANERS</t>
  </si>
  <si>
    <t>944          SANTA FE AV S</t>
  </si>
  <si>
    <t>041-1557</t>
  </si>
  <si>
    <t>FAIRWAY CLEANERS</t>
  </si>
  <si>
    <t>582 S ACADEMY BLVD</t>
  </si>
  <si>
    <t>80910-2636</t>
  </si>
  <si>
    <t>ECONOMY CLEANERS</t>
  </si>
  <si>
    <t>840 PLAYA</t>
  </si>
  <si>
    <t>SAND CITY</t>
  </si>
  <si>
    <t>27053DC701</t>
  </si>
  <si>
    <t>7843 Portland Ave. S.   Bloomington</t>
  </si>
  <si>
    <t>031-1930</t>
  </si>
  <si>
    <t>SPRING CLEANERS</t>
  </si>
  <si>
    <t>1037 LINCOLN ST</t>
  </si>
  <si>
    <t>80203-2713</t>
  </si>
  <si>
    <t>27053DC483</t>
  </si>
  <si>
    <t>W.F. Sharpe Enterprises</t>
  </si>
  <si>
    <t>6605 Nicollet Ave. S.</t>
  </si>
  <si>
    <t>RICHFIELD</t>
  </si>
  <si>
    <t>YOUNG'S ONE HOUR MARTINIZING</t>
  </si>
  <si>
    <t>600 GRAND AVE, SUITE 100</t>
  </si>
  <si>
    <t>101-0254</t>
  </si>
  <si>
    <t>JIM'S FORMAL WEAR CO.</t>
  </si>
  <si>
    <t>3124 N FREEWAY RD</t>
  </si>
  <si>
    <t>81008-1013</t>
  </si>
  <si>
    <t>ONE HOUR CLEANERS</t>
  </si>
  <si>
    <t>10472        CLAIREMONT MESA BL</t>
  </si>
  <si>
    <t>041-1579</t>
  </si>
  <si>
    <t>SUPER QUALITY CLEANERS</t>
  </si>
  <si>
    <t>2340 MONTEBELLO SQUARE DR</t>
  </si>
  <si>
    <t>80918-6978</t>
  </si>
  <si>
    <t>1356         VALLEY PY W #G</t>
  </si>
  <si>
    <t>LUX CLEANERS</t>
  </si>
  <si>
    <t>1560 TROUSDALE DRIVE</t>
  </si>
  <si>
    <t>238 SOUTH MAIN STREET</t>
  </si>
  <si>
    <t>96080-0000</t>
  </si>
  <si>
    <t>1605         MELROSE DR S #D</t>
  </si>
  <si>
    <t>041-0424</t>
  </si>
  <si>
    <t>WOODMAN VALLEY DRY CLEANERS</t>
  </si>
  <si>
    <t>6974 N ACADEMY BLVD</t>
  </si>
  <si>
    <t>80918-1127</t>
  </si>
  <si>
    <t>3201 W. BENJAMIN HOLT DR.</t>
  </si>
  <si>
    <t>Silvercrest Cleaners</t>
  </si>
  <si>
    <t>1036 S 4TH ST</t>
  </si>
  <si>
    <t>40204-3208</t>
  </si>
  <si>
    <t>ONE HOUR BLOSSOM HILL CLEANERS</t>
  </si>
  <si>
    <t>445 BLOSSOM HILL RD</t>
  </si>
  <si>
    <t>27163DC457</t>
  </si>
  <si>
    <t>Clean N Press Oakdale (East Metro)</t>
  </si>
  <si>
    <t>186 Marie Ave E</t>
  </si>
  <si>
    <t>WEST ST. PAUL</t>
  </si>
  <si>
    <t>001-1674</t>
  </si>
  <si>
    <t>METRO DRY CLEANERS, LLC</t>
  </si>
  <si>
    <t>1440 W 104TH AVE</t>
  </si>
  <si>
    <t>80234-3712</t>
  </si>
  <si>
    <t>PRIMROSE CLEANERS</t>
  </si>
  <si>
    <t>339 PRIMROSE ROAD</t>
  </si>
  <si>
    <t>031081AET</t>
  </si>
  <si>
    <t>Schwartzhoff Cleaners</t>
  </si>
  <si>
    <t>600 Oakton St</t>
  </si>
  <si>
    <t>Evanston</t>
  </si>
  <si>
    <t>059-1221</t>
  </si>
  <si>
    <t>CONTINENTAL CLEANERS-SHERIDAN</t>
  </si>
  <si>
    <t>8769 SHERIDAN BLVD</t>
  </si>
  <si>
    <t>80003-1440</t>
  </si>
  <si>
    <t>QUALITY CLEANERS</t>
  </si>
  <si>
    <t>450 MILLER AVENUE</t>
  </si>
  <si>
    <t>ORCHID FRENCH CLEANERS</t>
  </si>
  <si>
    <t>1531 SO NOVATO BLVD</t>
  </si>
  <si>
    <t>005-1157</t>
  </si>
  <si>
    <t>SOUTHBRIDGE CLEANERS</t>
  </si>
  <si>
    <t>151 W MINERAL AVE STE 112</t>
  </si>
  <si>
    <t>80120-4510</t>
  </si>
  <si>
    <t>427 INDUSTRIAL PKWY</t>
  </si>
  <si>
    <t>3546         ASHFORD ST</t>
  </si>
  <si>
    <t>San Benito</t>
  </si>
  <si>
    <t>1709 AIRLINE HIGHWAY,STE G</t>
  </si>
  <si>
    <t>HOLLISTER</t>
  </si>
  <si>
    <t>HELENS CLEANERS</t>
  </si>
  <si>
    <t>1594 WOODSIDE ROAD</t>
  </si>
  <si>
    <t>MORGAN HILL DISCOUNT CLEANERS</t>
  </si>
  <si>
    <t>16990 MONTEREY ROAD, #130</t>
  </si>
  <si>
    <t>MORGAN HILL</t>
  </si>
  <si>
    <t>ST FRANCIS CLEANERS</t>
  </si>
  <si>
    <t>112 CALISTOGA ROAD</t>
  </si>
  <si>
    <t>059-1274</t>
  </si>
  <si>
    <t>WESTBROOK DRY CLEANERS &amp; LAUNDRY</t>
  </si>
  <si>
    <t>9140 W 100TH AVE UNIT A-4</t>
  </si>
  <si>
    <t>80021-6810</t>
  </si>
  <si>
    <t>PENINSULA CLEANERS</t>
  </si>
  <si>
    <t>266 RESERVATION ROAD#N</t>
  </si>
  <si>
    <t>MARINA</t>
  </si>
  <si>
    <t>NEW A-1 CLEANERS</t>
  </si>
  <si>
    <t>17 E 4TH AVENUE</t>
  </si>
  <si>
    <t>SHELTON CLEANERS</t>
  </si>
  <si>
    <t>1417 2ND STREET</t>
  </si>
  <si>
    <t>059-1228</t>
  </si>
  <si>
    <t>BRIAL INC. DBA MAJESTIC CLEANERS</t>
  </si>
  <si>
    <t>11187 SHERIDAN BLVD UNIT 10</t>
  </si>
  <si>
    <t>80020-3230</t>
  </si>
  <si>
    <t>Del Norte</t>
  </si>
  <si>
    <t>101 LAUNDROMAT &amp; DRY CLEANERS</t>
  </si>
  <si>
    <t>503 L STREET</t>
  </si>
  <si>
    <t>CRESCENT CITY</t>
  </si>
  <si>
    <t>95531-0000</t>
  </si>
  <si>
    <t>ZEPHYR CLEANERS</t>
  </si>
  <si>
    <t>4001 BALBOA STREET</t>
  </si>
  <si>
    <t>031-1355</t>
  </si>
  <si>
    <t>HANNECK CLNRS 6TH AVE</t>
  </si>
  <si>
    <t>1138 E 6TH AVE</t>
  </si>
  <si>
    <t>80218-3413</t>
  </si>
  <si>
    <t>4415         GENESEE AV</t>
  </si>
  <si>
    <t>CLEANERS CLUB</t>
  </si>
  <si>
    <t>370          EL CAMINO REAL N</t>
  </si>
  <si>
    <t>VAPOR CLEANERS</t>
  </si>
  <si>
    <t>285 WATER STREET</t>
  </si>
  <si>
    <t>AIR4117</t>
  </si>
  <si>
    <t>SWAN CLEANERS</t>
  </si>
  <si>
    <t>371 BENEFIT ST</t>
  </si>
  <si>
    <t>031-0723</t>
  </si>
  <si>
    <t>WINTER MAJESTIC CLNRS OF DENVER</t>
  </si>
  <si>
    <t>2110 S MONACO PKWY</t>
  </si>
  <si>
    <t>80222-5812</t>
  </si>
  <si>
    <t>679 PARKER AVENUE</t>
  </si>
  <si>
    <t>RODEO</t>
  </si>
  <si>
    <t>NORTH COAST CLEANERS</t>
  </si>
  <si>
    <t>8915         TOWNE CENTER DR #120</t>
  </si>
  <si>
    <t>041-1550</t>
  </si>
  <si>
    <t>COUTURE'S FABRIC CARE</t>
  </si>
  <si>
    <t>801 N TEJON ST</t>
  </si>
  <si>
    <t>80903-4707</t>
  </si>
  <si>
    <t>059-1308</t>
  </si>
  <si>
    <t>DRY CLEANING STATION</t>
  </si>
  <si>
    <t>9940 WADSWORTH PKWY # 500</t>
  </si>
  <si>
    <t>80021-4248</t>
  </si>
  <si>
    <t>FANTASTIC CLEANERS</t>
  </si>
  <si>
    <t>15225 WASHINGTON AVENUE</t>
  </si>
  <si>
    <t>814 SAN PABLO AVE</t>
  </si>
  <si>
    <t>NEW TROY LAUNDRY</t>
  </si>
  <si>
    <t>101 FOURTH STREET</t>
  </si>
  <si>
    <t>MARSHALL STEEL CLEANERS</t>
  </si>
  <si>
    <t>1297 PARKSIDE DRIVE</t>
  </si>
  <si>
    <t>037-0080</t>
  </si>
  <si>
    <t>PRESTIGE CLEANERS INC. - EAGLE</t>
  </si>
  <si>
    <t>936 CHAMBERS CT</t>
  </si>
  <si>
    <t>EAGLE</t>
  </si>
  <si>
    <t>TOWNE CLEANERS</t>
  </si>
  <si>
    <t>1075         MISSION RD S #F</t>
  </si>
  <si>
    <t>FALLBROOK</t>
  </si>
  <si>
    <t>EUROPEAN CLEANERS</t>
  </si>
  <si>
    <t>1426K FILLMORE STREET</t>
  </si>
  <si>
    <t>005-0649</t>
  </si>
  <si>
    <t>FOX RIDGE CLEANERS (WAS MI-MI CLEANERS)</t>
  </si>
  <si>
    <t>8184 S HOLLY ST</t>
  </si>
  <si>
    <t>80122-4004</t>
  </si>
  <si>
    <t>BERKLAND DRY CLEANERS</t>
  </si>
  <si>
    <t>2979 SACRAMENTO ST</t>
  </si>
  <si>
    <t>SUN BEAM CLEANERS</t>
  </si>
  <si>
    <t>128 N RENGSTORFF AVENUE</t>
  </si>
  <si>
    <t>MOUNTAIN VIEW</t>
  </si>
  <si>
    <t>SNAZZY CLEANERS</t>
  </si>
  <si>
    <t>459          COLLEGE BL #4</t>
  </si>
  <si>
    <t>HARDEN RANCH CLEANERS</t>
  </si>
  <si>
    <t>1540 NORTH MAIN STREET</t>
  </si>
  <si>
    <t>STERLING CLEANERS</t>
  </si>
  <si>
    <t>3425 MOUNT DIABLO BLVD</t>
  </si>
  <si>
    <t>Lyon</t>
  </si>
  <si>
    <t>FINE ARTS CLEANERS</t>
  </si>
  <si>
    <t>2379 CHESTNUT STREET</t>
  </si>
  <si>
    <t>WINDSOR CLEANERS</t>
  </si>
  <si>
    <t>9082 BROOKS ROAD</t>
  </si>
  <si>
    <t>WINDSOR</t>
  </si>
  <si>
    <t>A1922</t>
  </si>
  <si>
    <t>Jackson</t>
  </si>
  <si>
    <t>LIBRA INDUSTRIES, INC. OF MICHIGAN</t>
  </si>
  <si>
    <t>1435 N. BLACKSTONE ST</t>
  </si>
  <si>
    <t>JACKSON</t>
  </si>
  <si>
    <t>005-1342</t>
  </si>
  <si>
    <t>SUMMIT CLEANERS</t>
  </si>
  <si>
    <t>555 HAVANA ST</t>
  </si>
  <si>
    <t>80010-4343</t>
  </si>
  <si>
    <t>031-1122</t>
  </si>
  <si>
    <t>CAROUSEL CLNRS</t>
  </si>
  <si>
    <t>4040 W 38TH AVE</t>
  </si>
  <si>
    <t>80212-1945</t>
  </si>
  <si>
    <t>ANTHONY CLEANERS</t>
  </si>
  <si>
    <t>1417 WEBSTER STREET</t>
  </si>
  <si>
    <t>031-1538</t>
  </si>
  <si>
    <t>THE HANGER CLEANER</t>
  </si>
  <si>
    <t>2404 S FEDERAL BLVD</t>
  </si>
  <si>
    <t>80219-5903</t>
  </si>
  <si>
    <t>RED HILL HOLIDAY CLEANERS</t>
  </si>
  <si>
    <t>912 SIR FRANCIS DRAK BLVD</t>
  </si>
  <si>
    <t>STAR ONE CLEANERS</t>
  </si>
  <si>
    <t>16374 SAN PABLO AVE</t>
  </si>
  <si>
    <t>SAN PABLO</t>
  </si>
  <si>
    <t>VERIBEST CLEANERS</t>
  </si>
  <si>
    <t>419          ROBINSON AV</t>
  </si>
  <si>
    <t>LAMOURE'S INC</t>
  </si>
  <si>
    <t>2901 S MOONEY</t>
  </si>
  <si>
    <t>1735 FULTON STREET</t>
  </si>
  <si>
    <t>MARK CLEANERS</t>
  </si>
  <si>
    <t>755 SO WOLFE ROAD</t>
  </si>
  <si>
    <t>031-2019</t>
  </si>
  <si>
    <t>CHERRY HILLS CLEANERS</t>
  </si>
  <si>
    <t>2455 S UNIVERSITY BLVD</t>
  </si>
  <si>
    <t>FAIRFIELD CLEANERS</t>
  </si>
  <si>
    <t>625 JACKSON STREET</t>
  </si>
  <si>
    <t>A &amp; W CLEANERS</t>
  </si>
  <si>
    <t>3437 ARDEN WAY</t>
  </si>
  <si>
    <t>7360         EL CAJON BL</t>
  </si>
  <si>
    <t>Kern</t>
  </si>
  <si>
    <t>SUZETTE'S CLEANERS</t>
  </si>
  <si>
    <t>1107 KERN ST #8</t>
  </si>
  <si>
    <t>TAFT</t>
  </si>
  <si>
    <t>QUEEN CLEANERS</t>
  </si>
  <si>
    <t>2511 SO KING ROAD</t>
  </si>
  <si>
    <t>005-0642</t>
  </si>
  <si>
    <t>4680 S YOSEMITE ST</t>
  </si>
  <si>
    <t>GREENWOOD VILLAGE</t>
  </si>
  <si>
    <t>80111-1227</t>
  </si>
  <si>
    <t>031-1180</t>
  </si>
  <si>
    <t>KIPLING SQUARE CLNRS</t>
  </si>
  <si>
    <t>4550 S KIPLING ST</t>
  </si>
  <si>
    <t>073065ABA</t>
  </si>
  <si>
    <t>Henry</t>
  </si>
  <si>
    <t>Peoples Cleaners</t>
  </si>
  <si>
    <t>315 W Second St</t>
  </si>
  <si>
    <t>Kewanee</t>
  </si>
  <si>
    <t>8680         NAVAJO RD</t>
  </si>
  <si>
    <t>NEW BONDED CLEANERS</t>
  </si>
  <si>
    <t>1242 SO BASCOM AVE</t>
  </si>
  <si>
    <t>AIR707</t>
  </si>
  <si>
    <t>HUDSON DRY CLEANERS</t>
  </si>
  <si>
    <t>755 MAIN ST</t>
  </si>
  <si>
    <t>WEST WARWICK</t>
  </si>
  <si>
    <t>840 N WINCHESTER BLVD</t>
  </si>
  <si>
    <t>ONE HOUR MARTINIZING-MONTEREY</t>
  </si>
  <si>
    <t>724 LIGHTHOUSE AVENUE</t>
  </si>
  <si>
    <t>COIT DRAPERY &amp; CARPET CLEANERS</t>
  </si>
  <si>
    <t>897 HINCKLEY ROAD</t>
  </si>
  <si>
    <t>1071 E CHAMPLAIN DRIVE</t>
  </si>
  <si>
    <t>015-0039</t>
  </si>
  <si>
    <t>Chaffee</t>
  </si>
  <si>
    <t>WHITEWATER DRYCLEANERS &amp; LAUNDROMAT, INC</t>
  </si>
  <si>
    <t>119 N F ST</t>
  </si>
  <si>
    <t>SALIDA</t>
  </si>
  <si>
    <t>81201-2185</t>
  </si>
  <si>
    <t>069-0349</t>
  </si>
  <si>
    <t>Larimer</t>
  </si>
  <si>
    <t>PALUMBO CLEANERS</t>
  </si>
  <si>
    <t>1005 W STUART ST # A2</t>
  </si>
  <si>
    <t>FORT COLLINS</t>
  </si>
  <si>
    <t>80526-5652</t>
  </si>
  <si>
    <t>CLEANING CONNECTION, THE</t>
  </si>
  <si>
    <t>6032 CLARK ROAD</t>
  </si>
  <si>
    <t>PARADISE</t>
  </si>
  <si>
    <t>95969-0000</t>
  </si>
  <si>
    <t>AB BRITE CLEANERS</t>
  </si>
  <si>
    <t>674          PALM AV</t>
  </si>
  <si>
    <t>IMPERIAL BEACH</t>
  </si>
  <si>
    <t>HILLTOP CLEANERS</t>
  </si>
  <si>
    <t>2936 HILLTOP MALL RD</t>
  </si>
  <si>
    <t>RICHMOND</t>
  </si>
  <si>
    <t>RHEEM VALLEY CLEANERS</t>
  </si>
  <si>
    <t>568 CENTER STREET</t>
  </si>
  <si>
    <t>031600GUQ</t>
  </si>
  <si>
    <t>Kings Gard Cleaners</t>
  </si>
  <si>
    <t>8800 S Ashland Ave</t>
  </si>
  <si>
    <t>644          MISSION AV W</t>
  </si>
  <si>
    <t>5865 JARVIS AVENUE</t>
  </si>
  <si>
    <t>MAJOR CLEANERS</t>
  </si>
  <si>
    <t>144 W 25TH AVENUE</t>
  </si>
  <si>
    <t>285 BROADWAY</t>
  </si>
  <si>
    <t>031-1126</t>
  </si>
  <si>
    <t>JH BROTHER DBA PLAZA CLEANERS</t>
  </si>
  <si>
    <t>1355 SANTA FE DR</t>
  </si>
  <si>
    <t>80204-2579</t>
  </si>
  <si>
    <t>BO-MAR CLEANERS</t>
  </si>
  <si>
    <t>34460 FREMONT BLVD, #A</t>
  </si>
  <si>
    <t>035-0185</t>
  </si>
  <si>
    <t>6086 E COUNTY LINE RD</t>
  </si>
  <si>
    <t>CENTENNIAL AREA</t>
  </si>
  <si>
    <t>80126-3919</t>
  </si>
  <si>
    <t>2612 WATT AVE</t>
  </si>
  <si>
    <t>FLORIN CLEANERS</t>
  </si>
  <si>
    <t>6612 FLORIN RD</t>
  </si>
  <si>
    <t>UPTOWN CLEANERS</t>
  </si>
  <si>
    <t>1020         UNIVERSITY AV #D 105</t>
  </si>
  <si>
    <t>059-1313</t>
  </si>
  <si>
    <t>885 LUPINE ST</t>
  </si>
  <si>
    <t>GOLDEN AREA</t>
  </si>
  <si>
    <t>80401-3999</t>
  </si>
  <si>
    <t>BRITE CLEANERS</t>
  </si>
  <si>
    <t>340 CENTER ST</t>
  </si>
  <si>
    <t>031-0709</t>
  </si>
  <si>
    <t>WELLSHIRE DRY CLEANERS</t>
  </si>
  <si>
    <t>2320 S COLORADO BLVD</t>
  </si>
  <si>
    <t>80222-5905</t>
  </si>
  <si>
    <t>PURPLETIE</t>
  </si>
  <si>
    <t>500 HOWLAND STREET</t>
  </si>
  <si>
    <t>CASCADE CLEANERS</t>
  </si>
  <si>
    <t>6145         EL CAJON BL #3K</t>
  </si>
  <si>
    <t>MILLS PARK CLEANERS</t>
  </si>
  <si>
    <t>709 CAMINO PLAZA</t>
  </si>
  <si>
    <t>BRENDA'S CLASSIC CLEANERS</t>
  </si>
  <si>
    <t>1280 1ST ST, UNIT D</t>
  </si>
  <si>
    <t>1500 9TH AVENUE</t>
  </si>
  <si>
    <t>COUNTRY OAKS CLEANERS</t>
  </si>
  <si>
    <t>8711 ELK GROVE BLVD</t>
  </si>
  <si>
    <t>ELK GROVE</t>
  </si>
  <si>
    <t>097-0011</t>
  </si>
  <si>
    <t>Pitkin</t>
  </si>
  <si>
    <t>CLNRS EXPRESS LTD</t>
  </si>
  <si>
    <t>435 E MAIN</t>
  </si>
  <si>
    <t>ASPEN</t>
  </si>
  <si>
    <t>SAGAN CLEANERS</t>
  </si>
  <si>
    <t>989 POST STREET</t>
  </si>
  <si>
    <t>AIR125</t>
  </si>
  <si>
    <t>ATWOOD CLEANERS</t>
  </si>
  <si>
    <t>807 ATWOOD AVE</t>
  </si>
  <si>
    <t>KINGS CLEANERS-SCOTTS VALLEY</t>
  </si>
  <si>
    <t>222 K MOUNT HERMON ROAD</t>
  </si>
  <si>
    <t>SCOTTS VALLEY</t>
  </si>
  <si>
    <t>MARTINIZING CLEANERS</t>
  </si>
  <si>
    <t>1208         ROSECRANS ST</t>
  </si>
  <si>
    <t>WILLOW CLEANERS</t>
  </si>
  <si>
    <t>844 WILLOW AVENUE</t>
  </si>
  <si>
    <t>HERCULES</t>
  </si>
  <si>
    <t>001-1278</t>
  </si>
  <si>
    <t>HIGH TECH CLEANERS</t>
  </si>
  <si>
    <t>8946 WASHINGTON ST</t>
  </si>
  <si>
    <t>80229-4537</t>
  </si>
  <si>
    <t>PETER PAN CLEANERS</t>
  </si>
  <si>
    <t>2231 MENDOCINO AVENUE</t>
  </si>
  <si>
    <t>Fashion Care Cleaners</t>
  </si>
  <si>
    <t>290 N HUBBARDS LN</t>
  </si>
  <si>
    <t>40207-2233</t>
  </si>
  <si>
    <t>ONE HOUR ALBANY CLEANERS</t>
  </si>
  <si>
    <t>1187 SOLANO AVENUE</t>
  </si>
  <si>
    <t>VONNIES ONE HOUR CLEANERS</t>
  </si>
  <si>
    <t>2217J SAN RAMON VALLEY BLVD</t>
  </si>
  <si>
    <t>ORCHID CLEANERS</t>
  </si>
  <si>
    <t>120 BELLAM BOULEVARD</t>
  </si>
  <si>
    <t>27003DC895</t>
  </si>
  <si>
    <t>Nokomis Cleaners, Inc.</t>
  </si>
  <si>
    <t>3747 Bloomington Ave. S.</t>
  </si>
  <si>
    <t>27003DC919</t>
  </si>
  <si>
    <t>Best Cleaning &amp; Restoration</t>
  </si>
  <si>
    <t>2508 24th Ave. S.</t>
  </si>
  <si>
    <t>CLUB CLEANERS</t>
  </si>
  <si>
    <t>9525 N SOMMERVILLE, SUITE 119</t>
  </si>
  <si>
    <t>EUROPEAN TAILORING &amp; CLEANERS</t>
  </si>
  <si>
    <t>237 SHORELINE HIGHWAY</t>
  </si>
  <si>
    <t>1600 MCHENRY AVE.</t>
  </si>
  <si>
    <t>031288AJU</t>
  </si>
  <si>
    <t>Kenny The Kleener</t>
  </si>
  <si>
    <t>3358 W Dempster</t>
  </si>
  <si>
    <t>Skokie</t>
  </si>
  <si>
    <t>Newport</t>
  </si>
  <si>
    <t>097-0026</t>
  </si>
  <si>
    <t>ST. REGIS ASPEN</t>
  </si>
  <si>
    <t>315 E DEAN ST</t>
  </si>
  <si>
    <t>81611-1807</t>
  </si>
  <si>
    <t>27003DC679</t>
  </si>
  <si>
    <t>Bargain Cleaners Inc. DBA: US $2.79 Cleaners</t>
  </si>
  <si>
    <t>4729 Hiawatha Ave., Mpls.</t>
  </si>
  <si>
    <t>1431 LEIMERT BLVD</t>
  </si>
  <si>
    <t>M &amp; P ONE HOUR CLEANER</t>
  </si>
  <si>
    <t>10579 SAN PABLO AVENUE</t>
  </si>
  <si>
    <t>LORENZO CLEANERS</t>
  </si>
  <si>
    <t>18200 HESPERIAN BLVD</t>
  </si>
  <si>
    <t>SAN LORENZO</t>
  </si>
  <si>
    <t>MAY CLEANERS</t>
  </si>
  <si>
    <t>1924 PARK BOULEVARD</t>
  </si>
  <si>
    <t>HALF MOON BAY CLEANERS</t>
  </si>
  <si>
    <t>160B SAN MATEO ROAD</t>
  </si>
  <si>
    <t>HALF MOON BAY</t>
  </si>
  <si>
    <t>059-1474</t>
  </si>
  <si>
    <t>MOUNTAIN CLEANERS - PREVIOUSLY 059/0282</t>
  </si>
  <si>
    <t>7111 W ALAMEDA AVE</t>
  </si>
  <si>
    <t>80226-3302</t>
  </si>
  <si>
    <t>031-0672</t>
  </si>
  <si>
    <t>CORONA LAUNDRY &amp; DRY CLNRS</t>
  </si>
  <si>
    <t>847 CORONA ST</t>
  </si>
  <si>
    <t>80218-3410</t>
  </si>
  <si>
    <t>A&amp;P CLEANERS</t>
  </si>
  <si>
    <t>48           BROADWAY</t>
  </si>
  <si>
    <t>005-1211</t>
  </si>
  <si>
    <t>STARCHYS CLNRS</t>
  </si>
  <si>
    <t>12201 E ARAPAHOE RD STE A4</t>
  </si>
  <si>
    <t>80112-3918</t>
  </si>
  <si>
    <t>005-0320</t>
  </si>
  <si>
    <t>EBEN EZER CLEANERS</t>
  </si>
  <si>
    <t>1678 S CHAMBERS RD</t>
  </si>
  <si>
    <t>80017-5058</t>
  </si>
  <si>
    <t>031600GJD</t>
  </si>
  <si>
    <t>Thrifty Dry Clean &amp; Laundry</t>
  </si>
  <si>
    <t>4200 S Martin Luther King Dr</t>
  </si>
  <si>
    <t>CARLTON CLASSIC CLEANERS</t>
  </si>
  <si>
    <t>9636         CARLTON HILLS BL</t>
  </si>
  <si>
    <t>609 SOQUEL AVENUE</t>
  </si>
  <si>
    <t>QUITO PARK DRY CLEANERS</t>
  </si>
  <si>
    <t>18808 COX AVENUE</t>
  </si>
  <si>
    <t>APTOS VILLAGE CLEANERS</t>
  </si>
  <si>
    <t>415 TROUT GULCH ROAD</t>
  </si>
  <si>
    <t>APTOS</t>
  </si>
  <si>
    <t>005-1424</t>
  </si>
  <si>
    <t>CLEANERS</t>
  </si>
  <si>
    <t>16876 E ILIFF AVE</t>
  </si>
  <si>
    <t>80013-1137</t>
  </si>
  <si>
    <t>031-1320</t>
  </si>
  <si>
    <t>U.S.A. CLEANERS #7</t>
  </si>
  <si>
    <t>1230 E 6TH AVE</t>
  </si>
  <si>
    <t>80218-3415</t>
  </si>
  <si>
    <t>KWIK MILADY CLEANERS</t>
  </si>
  <si>
    <t>664 BROCKMAN ROAD</t>
  </si>
  <si>
    <t>DRYCLEAN 1 HOUR</t>
  </si>
  <si>
    <t>7257 REGIONAL ST</t>
  </si>
  <si>
    <t>CALIFORNIA OAK CLEANERS</t>
  </si>
  <si>
    <t>4723 GEARY BOULEVARD</t>
  </si>
  <si>
    <t>031-0706</t>
  </si>
  <si>
    <t>GIGANTIC CLEANERS NO 2</t>
  </si>
  <si>
    <t>3405 E 1ST AVE</t>
  </si>
  <si>
    <t>80206-5401</t>
  </si>
  <si>
    <t>BLOSSOM HILL CLEANERS</t>
  </si>
  <si>
    <t>15944 LOS GATOS BLVD</t>
  </si>
  <si>
    <t>Benton</t>
  </si>
  <si>
    <t>COBAS CLEANERS</t>
  </si>
  <si>
    <t>2544 BERRYESSA ROAD</t>
  </si>
  <si>
    <t>EXECUTIVE ONE HOUR MARTINIZING</t>
  </si>
  <si>
    <t>2210I SOUTHSHORE DR</t>
  </si>
  <si>
    <t>CRYSTAL CLEANING CENTER</t>
  </si>
  <si>
    <t>110 CRYSTAL SPRINGS, SHOPPING</t>
  </si>
  <si>
    <t>005-1406</t>
  </si>
  <si>
    <t>JOHNS CLEANERS</t>
  </si>
  <si>
    <t>18121 E HAMPDEN AVE # J</t>
  </si>
  <si>
    <t>80013-3591</t>
  </si>
  <si>
    <t>1883 EL CAMINO REAL</t>
  </si>
  <si>
    <t>COIT SERVICES OF NORTH BAY INC</t>
  </si>
  <si>
    <t>5277 AERO DRIVE</t>
  </si>
  <si>
    <t>059-0245</t>
  </si>
  <si>
    <t>YOUR ONE HOUR CLNRS</t>
  </si>
  <si>
    <t>1515 PIERCE ST</t>
  </si>
  <si>
    <t>80214-1405</t>
  </si>
  <si>
    <t>031600GPA</t>
  </si>
  <si>
    <t>Dawazam II LLC</t>
  </si>
  <si>
    <t>4855 N Broadway</t>
  </si>
  <si>
    <t>VOGUE ENTERPRISES CLEANERS</t>
  </si>
  <si>
    <t>5723 COTTLE ROAD</t>
  </si>
  <si>
    <t>RYTINA FINE CLEANERS</t>
  </si>
  <si>
    <t>630 FULTON AVE</t>
  </si>
  <si>
    <t>27017DC0X1</t>
  </si>
  <si>
    <t>Carlton</t>
  </si>
  <si>
    <t>Cloquet Cleaners</t>
  </si>
  <si>
    <t>1301 Avenue C, Cloquet, MN, 55720</t>
  </si>
  <si>
    <t>CLOQUET</t>
  </si>
  <si>
    <t>7800 EL CAMINO REAL</t>
  </si>
  <si>
    <t>ATASCADERO</t>
  </si>
  <si>
    <t>031165ABL</t>
  </si>
  <si>
    <t>Dryclean Depot</t>
  </si>
  <si>
    <t>3320 W Devon Ave</t>
  </si>
  <si>
    <t>Lincolnwood</t>
  </si>
  <si>
    <t>TIP TOP CLEANERS</t>
  </si>
  <si>
    <t>33 HENRY STREET</t>
  </si>
  <si>
    <t>COTATI</t>
  </si>
  <si>
    <t>COLONY CLEANER</t>
  </si>
  <si>
    <t>11885        CARMEL MOUNTAIN RD #910</t>
  </si>
  <si>
    <t>031-1923</t>
  </si>
  <si>
    <t>CHERRY CREEK CLEANERS</t>
  </si>
  <si>
    <t>75 ADAMS ST</t>
  </si>
  <si>
    <t>80206-5704</t>
  </si>
  <si>
    <t>4130 3RD STREET</t>
  </si>
  <si>
    <t>ARDENWOOD CLEANERS</t>
  </si>
  <si>
    <t>4946 PASEO PADRE PKWY</t>
  </si>
  <si>
    <t>27037DC599</t>
  </si>
  <si>
    <t>Midway Cleaners</t>
  </si>
  <si>
    <t>1802 St. Clair Ave.   St. Paul</t>
  </si>
  <si>
    <t>013-1346</t>
  </si>
  <si>
    <t>JOHNS CLEANERS INC</t>
  </si>
  <si>
    <t>440 BLACK DIAMOND</t>
  </si>
  <si>
    <t>PLAZA DEL ORO CLEANERS</t>
  </si>
  <si>
    <t>4140         OCEANSIDE BL #149</t>
  </si>
  <si>
    <t>BOBSON'S CLEANERS</t>
  </si>
  <si>
    <t>600 N. MAIN</t>
  </si>
  <si>
    <t>MANTECA</t>
  </si>
  <si>
    <t>PR CLEANERS #1</t>
  </si>
  <si>
    <t>12403        WOODSIDE AV</t>
  </si>
  <si>
    <t>LAKESIDE</t>
  </si>
  <si>
    <t>RED HANGER KLEANERS</t>
  </si>
  <si>
    <t>319 37TH STREET</t>
  </si>
  <si>
    <t>JIFFY CLEANERS</t>
  </si>
  <si>
    <t>512 MAGNOLIA AVENUE</t>
  </si>
  <si>
    <t>MARGARETS CLEANERS</t>
  </si>
  <si>
    <t>7519         LA JOLLA BL</t>
  </si>
  <si>
    <t>013-1228</t>
  </si>
  <si>
    <t>ESPRIT CLEANERS</t>
  </si>
  <si>
    <t>2130 MAIN ST STE 10</t>
  </si>
  <si>
    <t>LONGMONT</t>
  </si>
  <si>
    <t>80501-1416</t>
  </si>
  <si>
    <t>ROCKRIDGE ROYAL CLEANERS</t>
  </si>
  <si>
    <t>5455 COLLEGE AVENUE</t>
  </si>
  <si>
    <t>OMEGA CLEANERS</t>
  </si>
  <si>
    <t>5167         CLAIREMONT MESA BL</t>
  </si>
  <si>
    <t>HILLSIDE CLEANERS</t>
  </si>
  <si>
    <t>6379 MISSION STREET</t>
  </si>
  <si>
    <t>MARKS CLEANERS</t>
  </si>
  <si>
    <t>5619 FREEPORT BLVD</t>
  </si>
  <si>
    <t>1145 OLIVEWOOD ST</t>
  </si>
  <si>
    <t>059-1317</t>
  </si>
  <si>
    <t>B'S QUALITY CLEANERS</t>
  </si>
  <si>
    <t>8127 W 94TH AVE</t>
  </si>
  <si>
    <t>MAGIC LEATHER CLEANER</t>
  </si>
  <si>
    <t>5841         MISSION GORGE RD</t>
  </si>
  <si>
    <t>ARDEN PLAZA CLEANERS</t>
  </si>
  <si>
    <t>4373 ARDEN WAY</t>
  </si>
  <si>
    <t>NORGE VILLAGE</t>
  </si>
  <si>
    <t>3908 GRAND AVENUE</t>
  </si>
  <si>
    <t>085-0092</t>
  </si>
  <si>
    <t>Montrose</t>
  </si>
  <si>
    <t>CANYON CLEANERS, INC.</t>
  </si>
  <si>
    <t>1445 HAWK PKWY STE II</t>
  </si>
  <si>
    <t>MONTROSE</t>
  </si>
  <si>
    <t>81401-6440</t>
  </si>
  <si>
    <t>Franklin</t>
  </si>
  <si>
    <t>001-0372</t>
  </si>
  <si>
    <t>PECOS KREST CLEANERS</t>
  </si>
  <si>
    <t>7072 PECOS ST</t>
  </si>
  <si>
    <t>80221-7213</t>
  </si>
  <si>
    <t>113-0101</t>
  </si>
  <si>
    <t>San Miguel</t>
  </si>
  <si>
    <t>VILLAGE CENTER CLEANERS</t>
  </si>
  <si>
    <t>1441 GRAND AVE</t>
  </si>
  <si>
    <t>NORWOOD</t>
  </si>
  <si>
    <t>15310 LOS GATOS BLVD</t>
  </si>
  <si>
    <t>NELSON'S CLEANERS</t>
  </si>
  <si>
    <t>53 WASHINGTON STREET</t>
  </si>
  <si>
    <t>PAULS CLEANERS</t>
  </si>
  <si>
    <t>7115 SOUTH LAND PARK DR</t>
  </si>
  <si>
    <t>WEST COAST CLEANERS</t>
  </si>
  <si>
    <t>33366 ALVARADO NILES RD</t>
  </si>
  <si>
    <t>UNION CITY</t>
  </si>
  <si>
    <t>KWIK KLEENERS</t>
  </si>
  <si>
    <t>122 PELTON CENTER</t>
  </si>
  <si>
    <t>CARSON CLEANERS</t>
  </si>
  <si>
    <t>2441         CENTER CITY PY S</t>
  </si>
  <si>
    <t>CLEAN N' SAVE</t>
  </si>
  <si>
    <t>647 BOSWORTH STREET</t>
  </si>
  <si>
    <t>NORGE VILLAGE CLEANERS</t>
  </si>
  <si>
    <t>220 GOLF CLUB ROAD</t>
  </si>
  <si>
    <t>960 MORAGA ROAD</t>
  </si>
  <si>
    <t>031201AEP</t>
  </si>
  <si>
    <t>Nissi Cleaners</t>
  </si>
  <si>
    <t>7427 N Harlem</t>
  </si>
  <si>
    <t>Niles</t>
  </si>
  <si>
    <t>BUCHANAN CLEANERS</t>
  </si>
  <si>
    <t>2137 BUCHANAN STREET</t>
  </si>
  <si>
    <t>CURLY'S CLEANERS</t>
  </si>
  <si>
    <t>7424 SUNSET AVE</t>
  </si>
  <si>
    <t>VETERANS CLEANERS</t>
  </si>
  <si>
    <t>10161 FOLSOM BLVD</t>
  </si>
  <si>
    <t>RANCHO CORDOVA</t>
  </si>
  <si>
    <t>27037DC559</t>
  </si>
  <si>
    <t>Annex Cleaners</t>
  </si>
  <si>
    <t>355 15th Ave. No.</t>
  </si>
  <si>
    <t>SOUTH ST. PAUL</t>
  </si>
  <si>
    <t>2343 MCKEE ROAD</t>
  </si>
  <si>
    <t>005-0546</t>
  </si>
  <si>
    <t>NEW VALET CLNRS</t>
  </si>
  <si>
    <t>5915 S UNIVERSITY BLVD</t>
  </si>
  <si>
    <t>80121-2835</t>
  </si>
  <si>
    <t>DANA CLEANERS</t>
  </si>
  <si>
    <t>32 DANA PLAZA</t>
  </si>
  <si>
    <t>JACKSON CLEANERS</t>
  </si>
  <si>
    <t>203 JACKSON STREET</t>
  </si>
  <si>
    <t>L CO QUALITY CLEANERS</t>
  </si>
  <si>
    <t>6955-A STOCKTON BLVD</t>
  </si>
  <si>
    <t>DLITE CLEANERS &amp; LAUNDRY</t>
  </si>
  <si>
    <t>5165         WARING RD</t>
  </si>
  <si>
    <t>SWIFT CLEANER &amp; DRAPERIES</t>
  </si>
  <si>
    <t>1409 BIRD AVENUE</t>
  </si>
  <si>
    <t>3717 BUCHANAN STREET</t>
  </si>
  <si>
    <t>1693 BRANHAM LANE</t>
  </si>
  <si>
    <t>EAST AVENUE CLEANERS</t>
  </si>
  <si>
    <t>4074 EAST AVENUE</t>
  </si>
  <si>
    <t>11605        DUENDA RD #C</t>
  </si>
  <si>
    <t>27083DC530</t>
  </si>
  <si>
    <t>Midwest Cleaners Inc.</t>
  </si>
  <si>
    <t>429 W. Main St.</t>
  </si>
  <si>
    <t>MARSHALL</t>
  </si>
  <si>
    <t>BRALEYS CLEANERS</t>
  </si>
  <si>
    <t>415          3RD AV</t>
  </si>
  <si>
    <t>417 E EL CAMINO REAL</t>
  </si>
  <si>
    <t>EMPIRE CLEANERS</t>
  </si>
  <si>
    <t>203 SANTA ROSA AVENUE</t>
  </si>
  <si>
    <t>PAUL'S DRY CLEANERS</t>
  </si>
  <si>
    <t>214 HIGUERA ST.</t>
  </si>
  <si>
    <t>SAN LUIS OBISPO</t>
  </si>
  <si>
    <t>029-0047</t>
  </si>
  <si>
    <t>Delta</t>
  </si>
  <si>
    <t>PAONIA CLEANERS, LLC</t>
  </si>
  <si>
    <t>604 2ND ST</t>
  </si>
  <si>
    <t>PAONIA</t>
  </si>
  <si>
    <t>ONE HOUR ANGELS CLEANER</t>
  </si>
  <si>
    <t>1635 A GRAND AVE.</t>
  </si>
  <si>
    <t>GROVER BEACH</t>
  </si>
  <si>
    <t>19TH AVENUE CLEANER</t>
  </si>
  <si>
    <t>4099 19TH AVENUE</t>
  </si>
  <si>
    <t>WEST PORTAL CLEAN CENTER</t>
  </si>
  <si>
    <t>161 W PORTAL AVENUE</t>
  </si>
  <si>
    <t>FARAHS CLEANERS &amp; TAILORING</t>
  </si>
  <si>
    <t>9724         CARMEL MOUNTAIN RD #C</t>
  </si>
  <si>
    <t>A-1 CLEANERS</t>
  </si>
  <si>
    <t>26953 MISSION BLVD, #K</t>
  </si>
  <si>
    <t>059-0466</t>
  </si>
  <si>
    <t>GIGANTIC CLNRS NO 8</t>
  </si>
  <si>
    <t>9601 W 57TH PL</t>
  </si>
  <si>
    <t>80002-2124</t>
  </si>
  <si>
    <t>005-0626</t>
  </si>
  <si>
    <t>CHARTER CLEANERS</t>
  </si>
  <si>
    <t>16961 E QUINCY AVE</t>
  </si>
  <si>
    <t>80015-2763</t>
  </si>
  <si>
    <t>AIR749</t>
  </si>
  <si>
    <t>POLO CLEANERS</t>
  </si>
  <si>
    <t>700 AQUIDNECK AVE</t>
  </si>
  <si>
    <t>MIDDLETOWN</t>
  </si>
  <si>
    <t>W CLEANERS</t>
  </si>
  <si>
    <t>2590 SO BASCOM AVE, SUITE B</t>
  </si>
  <si>
    <t>035-0175</t>
  </si>
  <si>
    <t>KC &amp; H INC.</t>
  </si>
  <si>
    <t>9385 S COLORADO BLVD UNIT 108</t>
  </si>
  <si>
    <t>HIGHLANDS RANCH</t>
  </si>
  <si>
    <t>80126-5241</t>
  </si>
  <si>
    <t>Monroe</t>
  </si>
  <si>
    <t>059-0270</t>
  </si>
  <si>
    <t>GOLDEN BEAD ENT DBA APPLE CLEANERS</t>
  </si>
  <si>
    <t>7972 S DEPEW ST</t>
  </si>
  <si>
    <t>80128-5921</t>
  </si>
  <si>
    <t>POWAY CLEANERS</t>
  </si>
  <si>
    <t>14969        POMERADO RD #D</t>
  </si>
  <si>
    <t>ADVANTAGE CLEANERS RANCHO SAN DIEGO</t>
  </si>
  <si>
    <t>2522         JAMACHA RD #101</t>
  </si>
  <si>
    <t>OHEPA</t>
  </si>
  <si>
    <t>OH</t>
  </si>
  <si>
    <t>Lucas</t>
  </si>
  <si>
    <t>Complete Laundering Service Inc (0448020078)</t>
  </si>
  <si>
    <t>638 N. Lallendorf Road</t>
  </si>
  <si>
    <t>Oregon</t>
  </si>
  <si>
    <t>031-1783</t>
  </si>
  <si>
    <t>MONTBELLO DRY CLEANERS</t>
  </si>
  <si>
    <t>4701 PEORIA ST UNIT 115</t>
  </si>
  <si>
    <t>80239-2850</t>
  </si>
  <si>
    <t>059-0770</t>
  </si>
  <si>
    <t>FOOTHILL DRY CLEANERS</t>
  </si>
  <si>
    <t>5500 S SIMMS ST</t>
  </si>
  <si>
    <t>80127-2139</t>
  </si>
  <si>
    <t>2020 STANDIFORD AVE</t>
  </si>
  <si>
    <t>HOWARD CLEANERS AND SHIRT</t>
  </si>
  <si>
    <t>295 N. MAIN ST.</t>
  </si>
  <si>
    <t>UKIAH</t>
  </si>
  <si>
    <t>CUFF &amp; COLLAR CLEANERS</t>
  </si>
  <si>
    <t>9671 FOLSOM BLVD</t>
  </si>
  <si>
    <t>005-0286</t>
  </si>
  <si>
    <t>14581 E MISSISSIPPI AVE</t>
  </si>
  <si>
    <t>80012-4682</t>
  </si>
  <si>
    <t>005-1116</t>
  </si>
  <si>
    <t>AVON CLEANERS</t>
  </si>
  <si>
    <t>1930 S HAVANA ST</t>
  </si>
  <si>
    <t>80014-1068</t>
  </si>
  <si>
    <t>CARRIAGE CLEANERS</t>
  </si>
  <si>
    <t>115 E FREMONT AVENUE</t>
  </si>
  <si>
    <t>27035DC151</t>
  </si>
  <si>
    <t>Crow Wing</t>
  </si>
  <si>
    <t>Meyer Cleaners</t>
  </si>
  <si>
    <t>423 Washington St</t>
  </si>
  <si>
    <t>BRAINERD</t>
  </si>
  <si>
    <t>566 DUTTON AVENUE</t>
  </si>
  <si>
    <t>081-0082</t>
  </si>
  <si>
    <t>LOYD'S CLEANERS</t>
  </si>
  <si>
    <t>552 BREEZE ST</t>
  </si>
  <si>
    <t>COFFEE 1 HR MARTINIZING</t>
  </si>
  <si>
    <t>2400 COFFEE ROAD</t>
  </si>
  <si>
    <t>031600FVV</t>
  </si>
  <si>
    <t>K Cleaners</t>
  </si>
  <si>
    <t>1417 E 87th St</t>
  </si>
  <si>
    <t>005-0300</t>
  </si>
  <si>
    <t>KWIK-WAY, INC DBA KWIK-WAY CLEANERS</t>
  </si>
  <si>
    <t>3507 S LOGAN ST</t>
  </si>
  <si>
    <t>80110-3730</t>
  </si>
  <si>
    <t>D LUX CLEANERS</t>
  </si>
  <si>
    <t>9280         CLAIREMONT MESA BL</t>
  </si>
  <si>
    <t>CLEANERS CONNECTION</t>
  </si>
  <si>
    <t>12300 SARATOGA SUNNYVL RD</t>
  </si>
  <si>
    <t>005-0644</t>
  </si>
  <si>
    <t>CONTINENTAL CLNRS</t>
  </si>
  <si>
    <t>15231 E MISSISSIPPI AVE</t>
  </si>
  <si>
    <t>031600FIY</t>
  </si>
  <si>
    <t>Libra Industries Inc</t>
  </si>
  <si>
    <t>1823 W Webster Ave</t>
  </si>
  <si>
    <t>013-1326</t>
  </si>
  <si>
    <t>MAIN STREET CLEANERS</t>
  </si>
  <si>
    <t>936 MAIN ST</t>
  </si>
  <si>
    <t>80501-4569</t>
  </si>
  <si>
    <t>5707 N FIRST ST</t>
  </si>
  <si>
    <t>ISLAND CLEANERS</t>
  </si>
  <si>
    <t>822          ORANGE AV</t>
  </si>
  <si>
    <t>CORONADO</t>
  </si>
  <si>
    <t>JIN'S CLEANERS</t>
  </si>
  <si>
    <t>765 LAUREL STREET</t>
  </si>
  <si>
    <t>TERRA LINDA CLEANERS, INC</t>
  </si>
  <si>
    <t>669 DEL GANADO ROAD</t>
  </si>
  <si>
    <t>PURE CLEANERS</t>
  </si>
  <si>
    <t>1663 SO BASCOM AVE</t>
  </si>
  <si>
    <t>WASH WORLD INC</t>
  </si>
  <si>
    <t>8417 INTERNATIONAL BLVD</t>
  </si>
  <si>
    <t>27053DC439</t>
  </si>
  <si>
    <t>Carriage Cleaners &amp; Launders</t>
  </si>
  <si>
    <t>5416 Hwy 12, Maple Plain</t>
  </si>
  <si>
    <t>MAPLE PLAIN</t>
  </si>
  <si>
    <t>230 F STREET</t>
  </si>
  <si>
    <t>041-0875</t>
  </si>
  <si>
    <t>TU YI YIM DBA EUROPEAN DRY CLEANERS INC</t>
  </si>
  <si>
    <t>802 ARCTURUS ROAD #A</t>
  </si>
  <si>
    <t>FOUNTAIN CLEANER</t>
  </si>
  <si>
    <t>7110 INTERNATIONAL BLVD</t>
  </si>
  <si>
    <t>COMET CLEANERS</t>
  </si>
  <si>
    <t>930 COLUMBUS AVENUE</t>
  </si>
  <si>
    <t>CHESTNUT STREET CLEANERS</t>
  </si>
  <si>
    <t>1327 CHESTNUT STREET</t>
  </si>
  <si>
    <t>PENGUIN CLEANERS</t>
  </si>
  <si>
    <t>3322A MT DIABLO BLVD</t>
  </si>
  <si>
    <t>2709B MARCONI AVE</t>
  </si>
  <si>
    <t>099-0076</t>
  </si>
  <si>
    <t>Prowers</t>
  </si>
  <si>
    <t>QUALITY DRY CLEANERS</t>
  </si>
  <si>
    <t>116 W OLIVE ST</t>
  </si>
  <si>
    <t>LAMAR</t>
  </si>
  <si>
    <t>81052-2704</t>
  </si>
  <si>
    <t>DRYCLEAN PRO</t>
  </si>
  <si>
    <t>20379 STEVENS CREEK BLVD</t>
  </si>
  <si>
    <t>BELL CLEANERS</t>
  </si>
  <si>
    <t>2233         1ST AV</t>
  </si>
  <si>
    <t>295 MACARTHUR BOULEVARD</t>
  </si>
  <si>
    <t>LA RIVIERA CLEANERS</t>
  </si>
  <si>
    <t>8718 LA RIVIERA DR</t>
  </si>
  <si>
    <t>OLD TOWN CLEANERS</t>
  </si>
  <si>
    <t>2240         SAN DIEGO AV</t>
  </si>
  <si>
    <t>041-0677</t>
  </si>
  <si>
    <t>GALAXY CLEANERS</t>
  </si>
  <si>
    <t>6819 SPACE VILLAGE AVE</t>
  </si>
  <si>
    <t>BALBOA CLEANERS</t>
  </si>
  <si>
    <t>5639         BALBOA AV</t>
  </si>
  <si>
    <t>097190AGF</t>
  </si>
  <si>
    <t>Bairds Delmar Cleaners</t>
  </si>
  <si>
    <t>2308 Washington St</t>
  </si>
  <si>
    <t>Waukegan</t>
  </si>
  <si>
    <t>059-0465</t>
  </si>
  <si>
    <t>WHITE GLOVE CLNRS</t>
  </si>
  <si>
    <t>8763 WADSWORTH BLVD</t>
  </si>
  <si>
    <t>80003-0907</t>
  </si>
  <si>
    <t>AIR3109</t>
  </si>
  <si>
    <t>8 CEDAR SWANP RD</t>
  </si>
  <si>
    <t>SMITHFIELD</t>
  </si>
  <si>
    <t>BASCOM BEST CLEANERS</t>
  </si>
  <si>
    <t>3970 SO BASCOM AVE</t>
  </si>
  <si>
    <t>059-1492</t>
  </si>
  <si>
    <t>VILLA CLNRS - GOLDEN LOCATION</t>
  </si>
  <si>
    <t>710 GOLDEN RIDGE RD STE 116</t>
  </si>
  <si>
    <t>80401-9566</t>
  </si>
  <si>
    <t>5435 CLAYTON RD, SUITE M</t>
  </si>
  <si>
    <t>CLAYTON</t>
  </si>
  <si>
    <t>LAND PARK CLEANERS</t>
  </si>
  <si>
    <t>5862 SOUTH LAND PARK DR</t>
  </si>
  <si>
    <t>HOMESTEAD CLEANERS</t>
  </si>
  <si>
    <t>3587 HOMESTEAD ROAD</t>
  </si>
  <si>
    <t>ALEX'S DRYCLEANING VALET</t>
  </si>
  <si>
    <t>628 LINDARO STREET</t>
  </si>
  <si>
    <t>LA COSTA REAL CLEANERS</t>
  </si>
  <si>
    <t>7720         EL CAMINO REAL #L</t>
  </si>
  <si>
    <t>CARLSBAD</t>
  </si>
  <si>
    <t>MICHAEL'S CLEANERS</t>
  </si>
  <si>
    <t>2235 POLK STREET</t>
  </si>
  <si>
    <t>PLAZA SOUTH CLEANERS</t>
  </si>
  <si>
    <t>2620         EL CAMINO REAL #B</t>
  </si>
  <si>
    <t>DOLLAR CLEANERS</t>
  </si>
  <si>
    <t>4868 TELEGRAPH AVE</t>
  </si>
  <si>
    <t>BEL AIR CLEANERS</t>
  </si>
  <si>
    <t>4478 TREAT BOULEVARD</t>
  </si>
  <si>
    <t>BURNS CLEANERS</t>
  </si>
  <si>
    <t>809 ULLOA STREET</t>
  </si>
  <si>
    <t>DAVIS CLEANERS</t>
  </si>
  <si>
    <t>635 DAVIS STREET</t>
  </si>
  <si>
    <t>069-0151</t>
  </si>
  <si>
    <t>COUNTRY CLEAN</t>
  </si>
  <si>
    <t>116 E FOOTHILLS PKWY</t>
  </si>
  <si>
    <t>80525-2659</t>
  </si>
  <si>
    <t>001-0600</t>
  </si>
  <si>
    <t>ELEGANCE DRY CLEANERS</t>
  </si>
  <si>
    <t>3875 E 120TH AVE</t>
  </si>
  <si>
    <t>80233-1658</t>
  </si>
  <si>
    <t>FANTA CLEANERS</t>
  </si>
  <si>
    <t>1564 BUSH STREET</t>
  </si>
  <si>
    <t>218 TENNANT STATION</t>
  </si>
  <si>
    <t>HEARTLAND CLEANERS</t>
  </si>
  <si>
    <t>999          WASHINGTON AV E</t>
  </si>
  <si>
    <t>27165DC188</t>
  </si>
  <si>
    <t>Watonwan</t>
  </si>
  <si>
    <t>St. James Cleaners</t>
  </si>
  <si>
    <t>120 Armstrong Blvd.</t>
  </si>
  <si>
    <t>ST. JAMES</t>
  </si>
  <si>
    <t>1809 SANTA RITA ROAD</t>
  </si>
  <si>
    <t>PRESIDIO CLEANERS</t>
  </si>
  <si>
    <t>430          WASHINGTON ST W</t>
  </si>
  <si>
    <t>1027 E CAPITOL EXPY</t>
  </si>
  <si>
    <t>CREEKSIDE PLAZA CLEANERS</t>
  </si>
  <si>
    <t>16145B MONTEREY ROAD</t>
  </si>
  <si>
    <t>AIR1904</t>
  </si>
  <si>
    <t>Right Touch Cleaners</t>
  </si>
  <si>
    <t>791 Reservoir Ave</t>
  </si>
  <si>
    <t>Cranston</t>
  </si>
  <si>
    <t>VISTA WAY CLEANERS</t>
  </si>
  <si>
    <t>955          VISTA WY E</t>
  </si>
  <si>
    <t>LOMAS SANTA FE CLEANERS</t>
  </si>
  <si>
    <t>917          LOMAS SANTA FE DR</t>
  </si>
  <si>
    <t>SOLANA BEACH</t>
  </si>
  <si>
    <t>041-1565</t>
  </si>
  <si>
    <t>SEOUL CLEANERS</t>
  </si>
  <si>
    <t>9 S CIRCLE DR</t>
  </si>
  <si>
    <t>80910-3021</t>
  </si>
  <si>
    <t>1280C NEWELL AVENUE</t>
  </si>
  <si>
    <t>UNITED DRY CLEANER</t>
  </si>
  <si>
    <t>35754 FREMONT BLVD</t>
  </si>
  <si>
    <t>031448AAT</t>
  </si>
  <si>
    <t>Cleaners Depot #5</t>
  </si>
  <si>
    <t>7306 N Barrington Rd</t>
  </si>
  <si>
    <t>Hanover Park</t>
  </si>
  <si>
    <t>HALFORD'S CLEANERS</t>
  </si>
  <si>
    <t>941 MCHENRY AVE.</t>
  </si>
  <si>
    <t>95354-0000</t>
  </si>
  <si>
    <t>PALOMAR LAUNDRY &amp; LINEN INC</t>
  </si>
  <si>
    <t>2221         LAS PALMAS DR #F</t>
  </si>
  <si>
    <t>MIKE'S CLEANERS</t>
  </si>
  <si>
    <t>1516 1ST STREET</t>
  </si>
  <si>
    <t>27123DC503</t>
  </si>
  <si>
    <t>Bel-Aire Cleaners Inc.</t>
  </si>
  <si>
    <t>3577 WHITE BEAR AVE</t>
  </si>
  <si>
    <t>WHITE BEAR LAKE</t>
  </si>
  <si>
    <t>031600GKI</t>
  </si>
  <si>
    <t>Poly Cleaners</t>
  </si>
  <si>
    <t>8206 S Ashland</t>
  </si>
  <si>
    <t>THINK CLEAN CLEANERS</t>
  </si>
  <si>
    <t>389 MILLER AVENUE</t>
  </si>
  <si>
    <t>EUREKA CLEANERS</t>
  </si>
  <si>
    <t>160 EUREKA SQUARE</t>
  </si>
  <si>
    <t>SAVING CLEANERS</t>
  </si>
  <si>
    <t>1641 MCKEE ROAD</t>
  </si>
  <si>
    <t>031234ADL</t>
  </si>
  <si>
    <t>Cleaners Depot #6</t>
  </si>
  <si>
    <t>1240 E Dundee Rd</t>
  </si>
  <si>
    <t>Palatine</t>
  </si>
  <si>
    <t>035-0413</t>
  </si>
  <si>
    <t>CASTLE PINES NORTH CLEANERS</t>
  </si>
  <si>
    <t>363 VILLAGE SQUARE LN STE 135</t>
  </si>
  <si>
    <t>FIVE STAR CLEANERS</t>
  </si>
  <si>
    <t>2145 RUMRILL BOULEVARD</t>
  </si>
  <si>
    <t>WOODSIDE CLEANERS &amp; ALTERATION</t>
  </si>
  <si>
    <t>317 WOODSIDE ROAD</t>
  </si>
  <si>
    <t>HILLS CLEANERS</t>
  </si>
  <si>
    <t>746 POLHEMUS ROAD</t>
  </si>
  <si>
    <t>APADANA CLEANERS</t>
  </si>
  <si>
    <t>7610         HAZARD CENTER DR # 515</t>
  </si>
  <si>
    <t>CLEANERS DIRECT, LLC</t>
  </si>
  <si>
    <t>3506 E MT DIABLO BLVD</t>
  </si>
  <si>
    <t>163010AFE</t>
  </si>
  <si>
    <t>St. Clair</t>
  </si>
  <si>
    <t>One Hour Martinizing</t>
  </si>
  <si>
    <t>701 E Main St</t>
  </si>
  <si>
    <t>Belleville</t>
  </si>
  <si>
    <t>Ozone_8-hr.2008.St_Louis</t>
  </si>
  <si>
    <t>St. Louis-St. Charles-Farmington</t>
  </si>
  <si>
    <t>St. Louis-St. Charles-Farmington, MO-IL</t>
  </si>
  <si>
    <t>NATIONAL CLEANERS</t>
  </si>
  <si>
    <t>7375 MISSION STREET</t>
  </si>
  <si>
    <t>717 W MAIN STREET</t>
  </si>
  <si>
    <t>SAN CARLOS PLAZA DRY CLEANERS</t>
  </si>
  <si>
    <t>81 EL CAMINO REAL</t>
  </si>
  <si>
    <t>059-0469</t>
  </si>
  <si>
    <t>GIGANTIC CLEANERS #21</t>
  </si>
  <si>
    <t>6400 WADSWORTH BLVD</t>
  </si>
  <si>
    <t>80003-4436</t>
  </si>
  <si>
    <t>031-0731</t>
  </si>
  <si>
    <t>MCMAHAN CLEANERS (ANDRAS TAILORS, INC)</t>
  </si>
  <si>
    <t>373 S PEARL ST</t>
  </si>
  <si>
    <t>80209-2019</t>
  </si>
  <si>
    <t>C&amp;D CLEANING SOLU LLC/SARA'S DRY CLNRS</t>
  </si>
  <si>
    <t>1080 WEST F ST</t>
  </si>
  <si>
    <t>1249 SAN CARLOS AVENUE</t>
  </si>
  <si>
    <t>1160A ARNOLD DRIVE</t>
  </si>
  <si>
    <t>MARTINEZ</t>
  </si>
  <si>
    <t>CENTRAL CLEANERS</t>
  </si>
  <si>
    <t>386 GRAND AVENUE</t>
  </si>
  <si>
    <t>AIR169</t>
  </si>
  <si>
    <t>BOB'S ONE-STOP CLEANSERS</t>
  </si>
  <si>
    <t>287 CUMBERLAND ST</t>
  </si>
  <si>
    <t>WOONSOCKET</t>
  </si>
  <si>
    <t>005-0327</t>
  </si>
  <si>
    <t>13132 E MISSISSIPPI AVE</t>
  </si>
  <si>
    <t>80012-3427</t>
  </si>
  <si>
    <t>005-1142</t>
  </si>
  <si>
    <t>JH CLEANERS INC</t>
  </si>
  <si>
    <t>1338 S VALENTIA ST STE 175</t>
  </si>
  <si>
    <t>ENCLAVE</t>
  </si>
  <si>
    <t>80247-2181</t>
  </si>
  <si>
    <t>005-1418</t>
  </si>
  <si>
    <t>YNJ, INC DBA VILLAGE DRY CLEANERS</t>
  </si>
  <si>
    <t>11800 E OSWEGO ST # D30</t>
  </si>
  <si>
    <t>LONE TREE AREA</t>
  </si>
  <si>
    <t>80112-5956</t>
  </si>
  <si>
    <t>AIR434</t>
  </si>
  <si>
    <t>EAGLE LAUNDRY &amp; CLEANSERS</t>
  </si>
  <si>
    <t>411 CHARLES ST</t>
  </si>
  <si>
    <t>013-0392</t>
  </si>
  <si>
    <t>TABLE MESA CLEANERS</t>
  </si>
  <si>
    <t>607 S BROADWAY ST STE D</t>
  </si>
  <si>
    <t>80305-5956</t>
  </si>
  <si>
    <t>TOKAY CLEANERS</t>
  </si>
  <si>
    <t>2525 S. HUTCHINS</t>
  </si>
  <si>
    <t>GLEN CLEANERS</t>
  </si>
  <si>
    <t>3190         ADAMS AV</t>
  </si>
  <si>
    <t>27037DC969</t>
  </si>
  <si>
    <t>Zephyr Cleaners</t>
  </si>
  <si>
    <t>214 Ramsey St.</t>
  </si>
  <si>
    <t>HASTINGS</t>
  </si>
  <si>
    <t>27109DC798</t>
  </si>
  <si>
    <t>Fabric Service Inc. DBA  Clothing Care Inc</t>
  </si>
  <si>
    <t>2307 7th St. NW</t>
  </si>
  <si>
    <t>ROCHESTER</t>
  </si>
  <si>
    <t>077-0298</t>
  </si>
  <si>
    <t>Mesa</t>
  </si>
  <si>
    <t>NORTH AVE CLEANERS</t>
  </si>
  <si>
    <t>604 NORTH AVE</t>
  </si>
  <si>
    <t>GRAND JUNCTION</t>
  </si>
  <si>
    <t>81501-7544</t>
  </si>
  <si>
    <t>005-1154</t>
  </si>
  <si>
    <t>VON P CORP DBA CONTINENTAL CLNRS.</t>
  </si>
  <si>
    <t>6787 S CLINTON ST</t>
  </si>
  <si>
    <t>80112-3672</t>
  </si>
  <si>
    <t>031-1565</t>
  </si>
  <si>
    <t>PARK HILL CLNRS</t>
  </si>
  <si>
    <t>4614 E 23RD AVE</t>
  </si>
  <si>
    <t>80207-3139</t>
  </si>
  <si>
    <t>2000 W WHITENDALE AVE</t>
  </si>
  <si>
    <t>031-1799</t>
  </si>
  <si>
    <t>2786 S WADSWORTH BLVD</t>
  </si>
  <si>
    <t>80227-3408</t>
  </si>
  <si>
    <t>001-0574</t>
  </si>
  <si>
    <t>FASHION RITE CLEANERS</t>
  </si>
  <si>
    <t>9140 FEDERAL BLVD</t>
  </si>
  <si>
    <t>FEDERAL HEIGHTS</t>
  </si>
  <si>
    <t>80260-5823</t>
  </si>
  <si>
    <t>KINGS CLEANERS-CAPITOLA</t>
  </si>
  <si>
    <t>3908 CAPITOLA ROAD</t>
  </si>
  <si>
    <t>CAPITOLA</t>
  </si>
  <si>
    <t>035-0156</t>
  </si>
  <si>
    <t>10841 S PARKER RD</t>
  </si>
  <si>
    <t>KERFUL CLEANERS</t>
  </si>
  <si>
    <t>20472 SARATOGA LOS GTS RD</t>
  </si>
  <si>
    <t>ENCINITAS CLEANERS</t>
  </si>
  <si>
    <t>130          ENCINITAS BL</t>
  </si>
  <si>
    <t>013-0548</t>
  </si>
  <si>
    <t>LAMPLIGHTER CLEANERS</t>
  </si>
  <si>
    <t>1678 N. MAIN ST</t>
  </si>
  <si>
    <t>80501-2615</t>
  </si>
  <si>
    <t>THOMAS CAMBRIAN CLEANERS</t>
  </si>
  <si>
    <t>2037 WOODARD ROAD</t>
  </si>
  <si>
    <t>059-0745</t>
  </si>
  <si>
    <t>GOLDEN COIN OP LAUNDRY &amp; D CLN</t>
  </si>
  <si>
    <t>1100 ARAPAHOE ST</t>
  </si>
  <si>
    <t>80401-1122</t>
  </si>
  <si>
    <t>MC CLEANERS</t>
  </si>
  <si>
    <t>2335         VALLEY PY E #A</t>
  </si>
  <si>
    <t>DELTA FAIR CLEANERS</t>
  </si>
  <si>
    <t>2362 BUCHANAN ROAD</t>
  </si>
  <si>
    <t>ANTIOCH</t>
  </si>
  <si>
    <t>031600GBB</t>
  </si>
  <si>
    <t>Bel Aire Cleaners</t>
  </si>
  <si>
    <t>4454 S Kedzie</t>
  </si>
  <si>
    <t>BROADWAY CLEANERS</t>
  </si>
  <si>
    <t>1681 MAIN STREET</t>
  </si>
  <si>
    <t>7089 N MARKS AVE</t>
  </si>
  <si>
    <t>ALPINE CLEANERS</t>
  </si>
  <si>
    <t>22286 FOOTHILL BLVD</t>
  </si>
  <si>
    <t>OGDENS CLEANERS INC</t>
  </si>
  <si>
    <t>1294         UNIVERSITY AV</t>
  </si>
  <si>
    <t>041-0835</t>
  </si>
  <si>
    <t>WESTWIND CLEANERS, INC.</t>
  </si>
  <si>
    <t>4337 CENTENNIAL BLVD</t>
  </si>
  <si>
    <t>80907-3769</t>
  </si>
  <si>
    <t>5010         CASS ST #A&amp;B</t>
  </si>
  <si>
    <t>136 W. WALNUT</t>
  </si>
  <si>
    <t>95204-0000</t>
  </si>
  <si>
    <t>014-0959</t>
  </si>
  <si>
    <t>MONARCH CLEANERS</t>
  </si>
  <si>
    <t>12720 LOWELL BLVD</t>
  </si>
  <si>
    <t>80020-5807</t>
  </si>
  <si>
    <t>101-0222</t>
  </si>
  <si>
    <t>ACME CLEANER &amp; RUDOLPH TUXEDO RENTAL</t>
  </si>
  <si>
    <t>1127 W NORTHERN AVE</t>
  </si>
  <si>
    <t>81004-2857</t>
  </si>
  <si>
    <t>WATERFALL CLEANERS #2</t>
  </si>
  <si>
    <t>3131 WILSON RD</t>
  </si>
  <si>
    <t>BAKERSFIELD</t>
  </si>
  <si>
    <t>DOUGLAS SQUARE CLEANERS</t>
  </si>
  <si>
    <t>650          DOUGLAS DR #102</t>
  </si>
  <si>
    <t>LEIBELS CLEANERS</t>
  </si>
  <si>
    <t>10679 FOLSOM BLVD</t>
  </si>
  <si>
    <t>013-0650</t>
  </si>
  <si>
    <t>THE CLEANERS IN BOULDER, INC.</t>
  </si>
  <si>
    <t>6367 ARAPAHOE RD # A-4</t>
  </si>
  <si>
    <t>80303-8400</t>
  </si>
  <si>
    <t>MEADOW CLEANERS</t>
  </si>
  <si>
    <t>41200C BLACOW ROAD</t>
  </si>
  <si>
    <t>REVELATION CLEANERS</t>
  </si>
  <si>
    <t>2309 ENCINAL AVENUE</t>
  </si>
  <si>
    <t>069-0158</t>
  </si>
  <si>
    <t>NEW METHOD CLNRS</t>
  </si>
  <si>
    <t>1653 S COLLEGE AVE</t>
  </si>
  <si>
    <t>80525-1006</t>
  </si>
  <si>
    <t>031600GKB</t>
  </si>
  <si>
    <t>Yoo Cleaners</t>
  </si>
  <si>
    <t>707 N Western Ave</t>
  </si>
  <si>
    <t>101-1129</t>
  </si>
  <si>
    <t>IMPERIAL DELUXE CLEANERS</t>
  </si>
  <si>
    <t>1347 E 4TH ST</t>
  </si>
  <si>
    <t>81001-3905</t>
  </si>
  <si>
    <t>069-0160</t>
  </si>
  <si>
    <t>SCOTCHIES CLNRS</t>
  </si>
  <si>
    <t>1827 E MULBERRY ST</t>
  </si>
  <si>
    <t>FORT COLLINS AREA</t>
  </si>
  <si>
    <t>80524-3525</t>
  </si>
  <si>
    <t>FABRICARE CLEANERS</t>
  </si>
  <si>
    <t>2345 MISSION STREET</t>
  </si>
  <si>
    <t>SANTA FE CLEANERS</t>
  </si>
  <si>
    <t>1450         SANTA FE AV N</t>
  </si>
  <si>
    <t>031600FVT</t>
  </si>
  <si>
    <t>3044  W Madison</t>
  </si>
  <si>
    <t>Concord Cleaners</t>
  </si>
  <si>
    <t>12911 SHELBYVILLE RD</t>
  </si>
  <si>
    <t>40223-0648</t>
  </si>
  <si>
    <t>BAY BREEZE CLEANERS</t>
  </si>
  <si>
    <t>1018 HYDE STREET</t>
  </si>
  <si>
    <t>CAMPBELL PLAZA CLEANERS</t>
  </si>
  <si>
    <t>2345 SO WINCHSTR BLVD, #D</t>
  </si>
  <si>
    <t>KILLARNEY CLEANERS</t>
  </si>
  <si>
    <t>3550 HOMESTEAD ROAD</t>
  </si>
  <si>
    <t>CITY CLEANERS</t>
  </si>
  <si>
    <t>102 RACE STREET</t>
  </si>
  <si>
    <t>Pacific Cleaners</t>
  </si>
  <si>
    <t>8113 OLD LA GRANGE RD</t>
  </si>
  <si>
    <t>40222-3817</t>
  </si>
  <si>
    <t>FOUR MILE CLEANERS</t>
  </si>
  <si>
    <t>1441 TARA HILLS DR</t>
  </si>
  <si>
    <t>PINOLE</t>
  </si>
  <si>
    <t>SAVINGS ONE HOUR CLEANERS</t>
  </si>
  <si>
    <t>39480 FREMONT BLVD</t>
  </si>
  <si>
    <t>TIDY CLEANERS</t>
  </si>
  <si>
    <t>51 ST FRANCIS SQUARE</t>
  </si>
  <si>
    <t>AIR1634</t>
  </si>
  <si>
    <t>WARWICK CLEANERS</t>
  </si>
  <si>
    <t>3349 POST RD</t>
  </si>
  <si>
    <t>001-1309</t>
  </si>
  <si>
    <t>3784 E 104TH AVE</t>
  </si>
  <si>
    <t>80233-4434</t>
  </si>
  <si>
    <t>1461 CHURCH STREET</t>
  </si>
  <si>
    <t>IMIG PARK CLEANERS</t>
  </si>
  <si>
    <t>4705         FEDERAL BL</t>
  </si>
  <si>
    <t>1212         10TH ST</t>
  </si>
  <si>
    <t>2400 OLYMPIC BOULEVARD, #8</t>
  </si>
  <si>
    <t>PORTAL CLEANERS</t>
  </si>
  <si>
    <t>181 W PORTAL</t>
  </si>
  <si>
    <t>031-0708</t>
  </si>
  <si>
    <t>HANNECK CLEANERS</t>
  </si>
  <si>
    <t>606 E 6TH AVE</t>
  </si>
  <si>
    <t>80203-3806</t>
  </si>
  <si>
    <t>PURITY CLEANERS &amp; LAUNDRY INC</t>
  </si>
  <si>
    <t>183 N LIVERMORE</t>
  </si>
  <si>
    <t>BRET HARTE CLEANERS</t>
  </si>
  <si>
    <t>6934 ALMADEN EXPY</t>
  </si>
  <si>
    <t>WEST CLEANERS</t>
  </si>
  <si>
    <t>3676 LONE TREE WAY</t>
  </si>
  <si>
    <t>CREEKSIDE CLEANERS</t>
  </si>
  <si>
    <t>6051 GREENBACK LANE</t>
  </si>
  <si>
    <t>A&amp;D CLEANERS &amp; LAUNDRY</t>
  </si>
  <si>
    <t>4234         MARKET ST</t>
  </si>
  <si>
    <t>SUNNY PIEDMONT CLEANERS</t>
  </si>
  <si>
    <t>4364 PIEDMONT AVE</t>
  </si>
  <si>
    <t>MARIN SQUARE CLEANERS</t>
  </si>
  <si>
    <t>55C BELLAM BOULEVARD</t>
  </si>
  <si>
    <t>MCHENERY 1 HR MARTINIZING</t>
  </si>
  <si>
    <t>2221-A MCHENERY</t>
  </si>
  <si>
    <t>PARADISE CLEANERS</t>
  </si>
  <si>
    <t>6915         PARADISE VALLEY RD #5</t>
  </si>
  <si>
    <t>BAY DRYCLEANERS</t>
  </si>
  <si>
    <t>1574 BRANHAM LANE</t>
  </si>
  <si>
    <t>ONE HOUR MARTINIZING DRY CLEANING</t>
  </si>
  <si>
    <t>2240         ENCINITAS BL</t>
  </si>
  <si>
    <t>SONG'S DRY CLEANERS</t>
  </si>
  <si>
    <t>936 7TH AVE, SUITE P</t>
  </si>
  <si>
    <t>SAVE-ON 1HR CLEANERS</t>
  </si>
  <si>
    <t>34375 ALVARADO NILES RD</t>
  </si>
  <si>
    <t>MAGIC CLEANERS</t>
  </si>
  <si>
    <t>1754         MAIN ST E</t>
  </si>
  <si>
    <t>087-0071</t>
  </si>
  <si>
    <t>Morgan</t>
  </si>
  <si>
    <t>MODEL CLEANERS (2)</t>
  </si>
  <si>
    <t>618 E PLATTE AVE</t>
  </si>
  <si>
    <t>FT MORGAN</t>
  </si>
  <si>
    <t>80701-3339</t>
  </si>
  <si>
    <t>CAMBRIAN PLAZA DRY CLEANERS</t>
  </si>
  <si>
    <t>14414 UNION AVENUE</t>
  </si>
  <si>
    <t>031-0752</t>
  </si>
  <si>
    <t>TILLIES COIN OP</t>
  </si>
  <si>
    <t>1900 W 46TH AVE</t>
  </si>
  <si>
    <t>80211-1242</t>
  </si>
  <si>
    <t>5309 PROSPECT ROAD</t>
  </si>
  <si>
    <t>027050AAI</t>
  </si>
  <si>
    <t>Clinton</t>
  </si>
  <si>
    <t>Jim's Formal Wear</t>
  </si>
  <si>
    <t>#1 Tuxedo Pk</t>
  </si>
  <si>
    <t>Trenton</t>
  </si>
  <si>
    <t>PRO-DISCOUNT CLEANERS</t>
  </si>
  <si>
    <t>2400 COFFEE RD</t>
  </si>
  <si>
    <t>005-0548</t>
  </si>
  <si>
    <t>MARTIN'S CLEANERS</t>
  </si>
  <si>
    <t>1736 S CHAMBERS RD</t>
  </si>
  <si>
    <t>80017-5023</t>
  </si>
  <si>
    <t>269 BONIFACIO PLACE</t>
  </si>
  <si>
    <t>20TH AVENUE CLEANER</t>
  </si>
  <si>
    <t>1845 IRVING STREET</t>
  </si>
  <si>
    <t>COURTSIDE CLEANERS</t>
  </si>
  <si>
    <t>478 BLOSSOM HILL RD</t>
  </si>
  <si>
    <t>MODESTO STEAM LAUNDRY&amp;CLEANERS</t>
  </si>
  <si>
    <t>1201 8TH STREET</t>
  </si>
  <si>
    <t>COIT DRAPERY CAPET &amp; UPHOLSTER</t>
  </si>
  <si>
    <t>1146 ENTERPRISE STREET</t>
  </si>
  <si>
    <t>035-0124</t>
  </si>
  <si>
    <t>2680 E COUNTY LINE RD UNIT H</t>
  </si>
  <si>
    <t>80126-3235</t>
  </si>
  <si>
    <t>BEST CLEANERS</t>
  </si>
  <si>
    <t>3456 CLAYTON ROAD</t>
  </si>
  <si>
    <t>27015DC544</t>
  </si>
  <si>
    <t>Brown</t>
  </si>
  <si>
    <t>Jerry's Cleaners &amp; Laundry</t>
  </si>
  <si>
    <t>618 16th St. N</t>
  </si>
  <si>
    <t>NEW ULM</t>
  </si>
  <si>
    <t>27037DC697</t>
  </si>
  <si>
    <t>Clo Spin Cleaners</t>
  </si>
  <si>
    <t>1398 St. Clair</t>
  </si>
  <si>
    <t>035-0121</t>
  </si>
  <si>
    <t>LITTLE VILLAGE CLNRS</t>
  </si>
  <si>
    <t>834 S PERRY ST STE D</t>
  </si>
  <si>
    <t>80104-1941</t>
  </si>
  <si>
    <t>101-0243</t>
  </si>
  <si>
    <t>BEST CLEANERS (WAS BELMONT CARE CLNR)</t>
  </si>
  <si>
    <t>1012 CONSTITUTION RD</t>
  </si>
  <si>
    <t>81001-1809</t>
  </si>
  <si>
    <t>JOYS CLEANERS</t>
  </si>
  <si>
    <t>130          EL NORTE PY W</t>
  </si>
  <si>
    <t>DONS ONE HOUR DRY CLNG-KING CI</t>
  </si>
  <si>
    <t>620 1 BROADWAY</t>
  </si>
  <si>
    <t>KING CITY</t>
  </si>
  <si>
    <t>059-0515</t>
  </si>
  <si>
    <t>MASTER VALET CLEANERS</t>
  </si>
  <si>
    <t>10060 W 26TH AVE</t>
  </si>
  <si>
    <t>80215-1429</t>
  </si>
  <si>
    <t>001-0457</t>
  </si>
  <si>
    <t>KIM'S CLEANERS AND SHOE REPAIR</t>
  </si>
  <si>
    <t>15097 E COLFAX AVE UNIT A</t>
  </si>
  <si>
    <t>80011-5775</t>
  </si>
  <si>
    <t>005-0319</t>
  </si>
  <si>
    <t>J.C. CLEANERS</t>
  </si>
  <si>
    <t>12507 E MISSISSIPPI AVE</t>
  </si>
  <si>
    <t>80012-3479</t>
  </si>
  <si>
    <t>COUNTY LINE CLEANERS</t>
  </si>
  <si>
    <t>5960 MISSION STREET</t>
  </si>
  <si>
    <t>398 W SAN CARLOS</t>
  </si>
  <si>
    <t>CAMEO CLEANERS</t>
  </si>
  <si>
    <t>2920 DIAMOND STREET</t>
  </si>
  <si>
    <t>031-0718</t>
  </si>
  <si>
    <t>KLEAN RITE CLEANERS</t>
  </si>
  <si>
    <t>2604 E 12TH AVE</t>
  </si>
  <si>
    <t>80206-3208</t>
  </si>
  <si>
    <t>137 PLAZA DRIVE, #317</t>
  </si>
  <si>
    <t>005-0658</t>
  </si>
  <si>
    <t>15442 E ORCHARD RD</t>
  </si>
  <si>
    <t>TOWNSHIP CLEANERS</t>
  </si>
  <si>
    <t>43464 ELLSWORTH ST</t>
  </si>
  <si>
    <t>MAXWELL THE CLEANER</t>
  </si>
  <si>
    <t>1401 LARKSPUR LANDING CIR</t>
  </si>
  <si>
    <t>005-1249</t>
  </si>
  <si>
    <t>KIMS CLNRS</t>
  </si>
  <si>
    <t>2293 S PEORIA ST</t>
  </si>
  <si>
    <t>80014-1193</t>
  </si>
  <si>
    <t>GUILD CLEANERS</t>
  </si>
  <si>
    <t>1420 W. KETTLEMAN LANE</t>
  </si>
  <si>
    <t>COLONIAL CLEANERS</t>
  </si>
  <si>
    <t>355 SOUTH STREET</t>
  </si>
  <si>
    <t>035-0189</t>
  </si>
  <si>
    <t>TOWN CENTER MARTINIZING</t>
  </si>
  <si>
    <t>9249 S BROADWAY UNIT 500</t>
  </si>
  <si>
    <t>80129-5695</t>
  </si>
  <si>
    <t>PINECREST CLEANERS</t>
  </si>
  <si>
    <t>1176 PINE STREET</t>
  </si>
  <si>
    <t>DRI CLEAN EXPERT</t>
  </si>
  <si>
    <t>998 OAK STREET</t>
  </si>
  <si>
    <t>VINTAGE HILLS CLEANERS</t>
  </si>
  <si>
    <t>3500 BERNAL AVENUE, #160</t>
  </si>
  <si>
    <t>SHELTER ISLAND VILLAGE CLEANERS</t>
  </si>
  <si>
    <t>2907         ISLAND VILLAGE DR #109A</t>
  </si>
  <si>
    <t>456 W HARDER ROAD</t>
  </si>
  <si>
    <t>AIR456</t>
  </si>
  <si>
    <t>Eden Park Cleansers</t>
  </si>
  <si>
    <t>541 Pontiac Ave</t>
  </si>
  <si>
    <t>7521         GIRARD AV</t>
  </si>
  <si>
    <t>27053DC735</t>
  </si>
  <si>
    <t>4783 S. Hwy. 101, Minnetonka</t>
  </si>
  <si>
    <t>MINNETONKA</t>
  </si>
  <si>
    <t>059-0751</t>
  </si>
  <si>
    <t>CONTINENTAL CLNRS 133</t>
  </si>
  <si>
    <t>5066 S WADSWORTH WAY UNIT 133</t>
  </si>
  <si>
    <t>80123-1249</t>
  </si>
  <si>
    <t>031-1795</t>
  </si>
  <si>
    <t>FABRIC RESTORATION SERVICES INC.</t>
  </si>
  <si>
    <t>4001 HOLLY ST STE 7</t>
  </si>
  <si>
    <t>80216-4546</t>
  </si>
  <si>
    <t>WESTLAKE FRENCH CLEANERS</t>
  </si>
  <si>
    <t>330 SO MAYFAIR AVENUE</t>
  </si>
  <si>
    <t>089-0066</t>
  </si>
  <si>
    <t>Otero</t>
  </si>
  <si>
    <t>E &amp; M CLEANERS</t>
  </si>
  <si>
    <t>722 E 3RD ST</t>
  </si>
  <si>
    <t>LA JUNTA</t>
  </si>
  <si>
    <t>81050-1840</t>
  </si>
  <si>
    <t>FLAIR CUSTOM CLEANERS</t>
  </si>
  <si>
    <t>660 MANGROVE AVENUE</t>
  </si>
  <si>
    <t>SWIFT CLEANERS</t>
  </si>
  <si>
    <t>1628 SO DE ANZA ROAD</t>
  </si>
  <si>
    <t>SUPERWAY CLEANERS</t>
  </si>
  <si>
    <t>17090        BERNARDO CENTER DR #127</t>
  </si>
  <si>
    <t>27037DC525</t>
  </si>
  <si>
    <t>505 East County Rd. 42   Burnsville</t>
  </si>
  <si>
    <t>27053DC639</t>
  </si>
  <si>
    <t>10516 France Ave. S.Bloomington</t>
  </si>
  <si>
    <t>BAL CLEANERS</t>
  </si>
  <si>
    <t>1430 148TH AVENUE</t>
  </si>
  <si>
    <t>KOLLER'S TOWN &amp; COUNTRY CLEANE</t>
  </si>
  <si>
    <t>1010 PETALUMA BLVD, NORTH</t>
  </si>
  <si>
    <t>005-1422</t>
  </si>
  <si>
    <t>FOX CLEANERS</t>
  </si>
  <si>
    <t>6700 S PARKER RD UNIT B</t>
  </si>
  <si>
    <t>80016-3401</t>
  </si>
  <si>
    <t>CHESTNUT CLEANERS</t>
  </si>
  <si>
    <t>26 CHESTNUT AVENUE</t>
  </si>
  <si>
    <t>SWANSONS CLEANERS</t>
  </si>
  <si>
    <t>5211 MADISON AVE</t>
  </si>
  <si>
    <t>HOOT N' TOOT CLEANERS</t>
  </si>
  <si>
    <t>875 SANTA CRUZ AVENUE</t>
  </si>
  <si>
    <t>ALEX CLEANERS</t>
  </si>
  <si>
    <t>10245        TIERRASANTA BL #110</t>
  </si>
  <si>
    <t>5595         CLAIREMONT MESA BL</t>
  </si>
  <si>
    <t>10085 N MAPLE</t>
  </si>
  <si>
    <t>031600GOZ</t>
  </si>
  <si>
    <t>Cleaners Depot</t>
  </si>
  <si>
    <t>2815 N Broadway</t>
  </si>
  <si>
    <t>805 SIR FRANCIS DRAK BLVD</t>
  </si>
  <si>
    <t>CARMEL CLEANERS</t>
  </si>
  <si>
    <t>JUNIPERO NEAR 3RD ST</t>
  </si>
  <si>
    <t>031-1541</t>
  </si>
  <si>
    <t>REGIS SQUARE DISCOUNT CLNRS</t>
  </si>
  <si>
    <t>5115 FEDERAL BLVD UNIT 24</t>
  </si>
  <si>
    <t>80221-1158</t>
  </si>
  <si>
    <t>NORMAN CLEANERS</t>
  </si>
  <si>
    <t>2255 CHESTNUT STREET</t>
  </si>
  <si>
    <t>AIR708</t>
  </si>
  <si>
    <t>HUDSON SERVICES INC.</t>
  </si>
  <si>
    <t>101 CRANSTON ST</t>
  </si>
  <si>
    <t>Perry</t>
  </si>
  <si>
    <t>LEE LOY CLEANERS</t>
  </si>
  <si>
    <t>4144 18TH STREET</t>
  </si>
  <si>
    <t>PARK WOODS CLEANERS</t>
  </si>
  <si>
    <t>1762 W. HAMMER LANE</t>
  </si>
  <si>
    <t>SUNNY FRESH CLEANERS #11</t>
  </si>
  <si>
    <t>1478         MELROSE AV</t>
  </si>
  <si>
    <t>001-0384</t>
  </si>
  <si>
    <t>NORTH FEDERAL SUNSHINE CTR</t>
  </si>
  <si>
    <t>7880 FEDERAL BLVD</t>
  </si>
  <si>
    <t>80030-4202</t>
  </si>
  <si>
    <t>PEARL STREET CLEANERS</t>
  </si>
  <si>
    <t>454          PEARL ST</t>
  </si>
  <si>
    <t>ROSE CLEANERS</t>
  </si>
  <si>
    <t>1945         EL CAJON BL</t>
  </si>
  <si>
    <t>ALL SERVICE CLEANERS</t>
  </si>
  <si>
    <t>1031         ROOSEVELT AV</t>
  </si>
  <si>
    <t>001-1276</t>
  </si>
  <si>
    <t>8991 WASHINGTON ST</t>
  </si>
  <si>
    <t>80229-4536</t>
  </si>
  <si>
    <t>059-0724</t>
  </si>
  <si>
    <t>COZY CLNRS</t>
  </si>
  <si>
    <t>27790 HIGHWAY 74</t>
  </si>
  <si>
    <t>EVERGREEN</t>
  </si>
  <si>
    <t>80439-5820</t>
  </si>
  <si>
    <t>NORGE CLEANERS &amp; LAUNDRY</t>
  </si>
  <si>
    <t>398 SAN PABLO AVE</t>
  </si>
  <si>
    <t>031-1905</t>
  </si>
  <si>
    <t>Miss Jenny's Inc</t>
  </si>
  <si>
    <t>490 SANTA FE DR</t>
  </si>
  <si>
    <t>80204-5024</t>
  </si>
  <si>
    <t>FAIRFAX FRENCH LAUNDRY &amp; CLEAN</t>
  </si>
  <si>
    <t>101 BOLINAS ROAD</t>
  </si>
  <si>
    <t>069-0358</t>
  </si>
  <si>
    <t>CABANA DRY CLEANERS</t>
  </si>
  <si>
    <t>1119 W DRAKE RD</t>
  </si>
  <si>
    <t>80526-6029</t>
  </si>
  <si>
    <t>167120ANQ</t>
  </si>
  <si>
    <t>Sangamon</t>
  </si>
  <si>
    <t>Starcrest Cleaners</t>
  </si>
  <si>
    <t>2701 W White Oaks Dr</t>
  </si>
  <si>
    <t>Springfield</t>
  </si>
  <si>
    <t>27123DC592</t>
  </si>
  <si>
    <t>Blue Earth</t>
  </si>
  <si>
    <t>Camelot Cleaners</t>
  </si>
  <si>
    <t>Belle Mar Mall, 201 Victory Drive #271</t>
  </si>
  <si>
    <t>MANKATO</t>
  </si>
  <si>
    <t>9122         FLETCHER PY</t>
  </si>
  <si>
    <t>J C CLEANERS</t>
  </si>
  <si>
    <t>76 SO PARK VICTORIA DR</t>
  </si>
  <si>
    <t>045-0515</t>
  </si>
  <si>
    <t>4TH STREET CLEANERS</t>
  </si>
  <si>
    <t>142 E 4TH ST</t>
  </si>
  <si>
    <t>RIFLE</t>
  </si>
  <si>
    <t>81650-2322</t>
  </si>
  <si>
    <t>013-0270</t>
  </si>
  <si>
    <t>WILLIAMS VILLAGE CLNRS</t>
  </si>
  <si>
    <t>679 30TH ST</t>
  </si>
  <si>
    <t>80303-2310</t>
  </si>
  <si>
    <t>MISSION HILL FABRIC CARE CENTER</t>
  </si>
  <si>
    <t>1604         LEWIS ST W</t>
  </si>
  <si>
    <t>CYPRESS CLEANERS</t>
  </si>
  <si>
    <t>230 GRAND AVENUE</t>
  </si>
  <si>
    <t>031-1981</t>
  </si>
  <si>
    <t>COLORADO CLEANERS</t>
  </si>
  <si>
    <t>1220 30TH ST</t>
  </si>
  <si>
    <t>80205-2348</t>
  </si>
  <si>
    <t>041-0421</t>
  </si>
  <si>
    <t>2322 N WAHSATCH AVE</t>
  </si>
  <si>
    <t>80907-6941</t>
  </si>
  <si>
    <t>081030ACW</t>
  </si>
  <si>
    <t>Mt Vernon Fast Service Dry Cleaners Inc</t>
  </si>
  <si>
    <t>225 N 10th St</t>
  </si>
  <si>
    <t>Mt  Vernon</t>
  </si>
  <si>
    <t>AIR3039</t>
  </si>
  <si>
    <t>CRANSTON CLEANERS INC</t>
  </si>
  <si>
    <t>912 CRANSTON ST</t>
  </si>
  <si>
    <t>OGDENS CLEANERS</t>
  </si>
  <si>
    <t>945          PEARL ST</t>
  </si>
  <si>
    <t>NU-WAY CLEANERS</t>
  </si>
  <si>
    <t>2110 COLLEGE AVE., SUITE B</t>
  </si>
  <si>
    <t>2050 SO BASCOM AVE</t>
  </si>
  <si>
    <t>EZ CLEANER &amp; SHOE REPAIR</t>
  </si>
  <si>
    <t>540 N SANTA CRUZ AVE, #I</t>
  </si>
  <si>
    <t>MICHAELS CLEANERS</t>
  </si>
  <si>
    <t>1309 JACKLIN ROAD</t>
  </si>
  <si>
    <t>N J UNITED DBA MAXWELL THE CLE</t>
  </si>
  <si>
    <t>1101 3RD STREET</t>
  </si>
  <si>
    <t>031-1171</t>
  </si>
  <si>
    <t>ASPEN CLEANERS</t>
  </si>
  <si>
    <t>2050 W MISSISSIPPI AVE</t>
  </si>
  <si>
    <t>80223-2939</t>
  </si>
  <si>
    <t>EXCELLENT CLEANERS</t>
  </si>
  <si>
    <t>725 LARKIN STREET</t>
  </si>
  <si>
    <t>AIR1175</t>
  </si>
  <si>
    <t>PERSONAL TOUCH CLEANERS</t>
  </si>
  <si>
    <t>175 EDDIE DOWLING HWY</t>
  </si>
  <si>
    <t>NORTH SMITHFIELD</t>
  </si>
  <si>
    <t>27003DC846</t>
  </si>
  <si>
    <t>St. Anthony Cleaners</t>
  </si>
  <si>
    <t>3007 37th Ave. NE</t>
  </si>
  <si>
    <t>ST. ANTHONY</t>
  </si>
  <si>
    <t>PROGRESS CLEANERS</t>
  </si>
  <si>
    <t>1555 FILLMORE STREET</t>
  </si>
  <si>
    <t>1370 SOUTH MAIN STREET</t>
  </si>
  <si>
    <t>WESTSIDE CLEANERS</t>
  </si>
  <si>
    <t>15817        BERNARDO CENTER DR #108</t>
  </si>
  <si>
    <t>041-0676</t>
  </si>
  <si>
    <t>POWERS CLNRS</t>
  </si>
  <si>
    <t>5851 PALMER PARK BLVD</t>
  </si>
  <si>
    <t>031-0686</t>
  </si>
  <si>
    <t>DEPENDABLE CLNRS NO 24</t>
  </si>
  <si>
    <t>3525 S MONACO PKWY</t>
  </si>
  <si>
    <t>80237-1228</t>
  </si>
  <si>
    <t>NINO'S CLEANERS</t>
  </si>
  <si>
    <t>826 E FREMONT AVE, #A</t>
  </si>
  <si>
    <t>415 N MARY AVENUE</t>
  </si>
  <si>
    <t>013-1232</t>
  </si>
  <si>
    <t>PRO CLEANERS</t>
  </si>
  <si>
    <t>313 WANEKA PKWY</t>
  </si>
  <si>
    <t>80026-2746</t>
  </si>
  <si>
    <t>NEW ECONOMY LAUNDRY</t>
  </si>
  <si>
    <t>3200 SACRAMENTO ST</t>
  </si>
  <si>
    <t>041-1610</t>
  </si>
  <si>
    <t>RIDGEVIEW CLEANERS</t>
  </si>
  <si>
    <t>5998 STETSON HILLS BLVD</t>
  </si>
  <si>
    <t>80922-3567</t>
  </si>
  <si>
    <t>A.C.T. CLEANERS</t>
  </si>
  <si>
    <t>236 WEST EAST AVENUE, STE. C</t>
  </si>
  <si>
    <t>077-0271</t>
  </si>
  <si>
    <t>VILLAGE CLEANERS OF GRAND JUNCTION INC</t>
  </si>
  <si>
    <t>1133 PATTERSON RD</t>
  </si>
  <si>
    <t>81506-8848</t>
  </si>
  <si>
    <t>003-0025</t>
  </si>
  <si>
    <t>WEISS DRY CLEANERS</t>
  </si>
  <si>
    <t>627 MAIN ST</t>
  </si>
  <si>
    <t>81101-2557</t>
  </si>
  <si>
    <t>031-2002</t>
  </si>
  <si>
    <t>PLAZA ON THE GREEN CLEANERS</t>
  </si>
  <si>
    <t>8100 W CRESTLINE AVE UNIT A14</t>
  </si>
  <si>
    <t>80123-1200</t>
  </si>
  <si>
    <t>035-0193</t>
  </si>
  <si>
    <t>CASTLE CLEANERS LLC</t>
  </si>
  <si>
    <t>206 5TH ST</t>
  </si>
  <si>
    <t>80104-2406</t>
  </si>
  <si>
    <t>MARY'S CLEANERS</t>
  </si>
  <si>
    <t>3425 LAKESHORE AVE</t>
  </si>
  <si>
    <t>BRITE 1 HR CLEANERS</t>
  </si>
  <si>
    <t>1607 PARK STREET</t>
  </si>
  <si>
    <t>Nevada</t>
  </si>
  <si>
    <t>BALLERINA CLEANERS</t>
  </si>
  <si>
    <t>147 S AUBURN STREET</t>
  </si>
  <si>
    <t>GRASS VALLEY</t>
  </si>
  <si>
    <t>Ozone_8-hr.2008.Nevada_Co</t>
  </si>
  <si>
    <t>Nevada County (Western part)</t>
  </si>
  <si>
    <t>Nevada County (Western part), CA</t>
  </si>
  <si>
    <t>005-0639</t>
  </si>
  <si>
    <t>SAI ENTERPRISES DBA CROWN CLEANERS</t>
  </si>
  <si>
    <t>15104 E HAMPDEN AVE</t>
  </si>
  <si>
    <t>80014-3906</t>
  </si>
  <si>
    <t>FRANCISCO BAY CLEANERS &amp; LAUND</t>
  </si>
  <si>
    <t>369 BAY STREET</t>
  </si>
  <si>
    <t>1234 W HILLSDALE BLVD</t>
  </si>
  <si>
    <t>ORCHARD CLEANERS</t>
  </si>
  <si>
    <t>6162 BOLLINGER RD, D 11</t>
  </si>
  <si>
    <t>059-0305</t>
  </si>
  <si>
    <t>ASPEN LEAF DRY CLEANERS</t>
  </si>
  <si>
    <t>10143 W CHATFIELD AVE</t>
  </si>
  <si>
    <t>80127-4266</t>
  </si>
  <si>
    <t>PETALUMA FRENCH CLEANERS</t>
  </si>
  <si>
    <t>2000 LAKEVILLE HWY</t>
  </si>
  <si>
    <t>13573        POWAY RD</t>
  </si>
  <si>
    <t>069-0311</t>
  </si>
  <si>
    <t>BURKE CLEANERS</t>
  </si>
  <si>
    <t>5635 BOEING DR</t>
  </si>
  <si>
    <t>LOVELAND</t>
  </si>
  <si>
    <t>80538-8811</t>
  </si>
  <si>
    <t>AIR480</t>
  </si>
  <si>
    <t>Elmwood Cleansers Inc</t>
  </si>
  <si>
    <t>1889 Elmwood Ave</t>
  </si>
  <si>
    <t>ONE HOUR DRY CLEANING</t>
  </si>
  <si>
    <t>110 HAZELWOOD</t>
  </si>
  <si>
    <t>2654         JAMACHA RD #119</t>
  </si>
  <si>
    <t>CLEANERS EXPRESS</t>
  </si>
  <si>
    <t>1107 KERN STREET #8</t>
  </si>
  <si>
    <t>PR CLEANERS #2</t>
  </si>
  <si>
    <t>9534         WINTER GARDENS BL</t>
  </si>
  <si>
    <t>DRYCLEAN ABC</t>
  </si>
  <si>
    <t>641 BERNARDO AVENUE</t>
  </si>
  <si>
    <t>BETTY BRITE CLEANERS</t>
  </si>
  <si>
    <t>631 GRAPE AVENUE</t>
  </si>
  <si>
    <t>2660 41ST AVENUE</t>
  </si>
  <si>
    <t>SOQUEL</t>
  </si>
  <si>
    <t>031-0741</t>
  </si>
  <si>
    <t>PEOPLES CLEANERS LLC</t>
  </si>
  <si>
    <t>6467 E HAMPDEN AVE</t>
  </si>
  <si>
    <t>80222-7604</t>
  </si>
  <si>
    <t>005-1395</t>
  </si>
  <si>
    <t>DOOR-TO-DOOR DRY CLEANING</t>
  </si>
  <si>
    <t>15230 E ILIFF AVE #G</t>
  </si>
  <si>
    <t>80014-4546</t>
  </si>
  <si>
    <t>CLEANER CLEANERS THE</t>
  </si>
  <si>
    <t>1920         SHADOWRIDGE DR #111</t>
  </si>
  <si>
    <t>60 RACE STREET</t>
  </si>
  <si>
    <t>001-0304</t>
  </si>
  <si>
    <t>CHAMBERS SQUARE CLEANERS</t>
  </si>
  <si>
    <t>15355 E COLFAX AVE # H-1</t>
  </si>
  <si>
    <t>80011-5989</t>
  </si>
  <si>
    <t>BLUE RIBBON CLEANERS</t>
  </si>
  <si>
    <t>22 2ND AVENUE</t>
  </si>
  <si>
    <t>EXCEL CLEANERS</t>
  </si>
  <si>
    <t>1082 E EL CAMINO REAL, #1</t>
  </si>
  <si>
    <t>031102ACA</t>
  </si>
  <si>
    <t>Dry Cleaning Factory The</t>
  </si>
  <si>
    <t>1803 Waukegan Rd</t>
  </si>
  <si>
    <t>Glenview</t>
  </si>
  <si>
    <t>BRALEY CLEANERS</t>
  </si>
  <si>
    <t>4506         BONITA RD</t>
  </si>
  <si>
    <t>BONITA</t>
  </si>
  <si>
    <t>GRAND OAKS SUNSHINE CNTR</t>
  </si>
  <si>
    <t>8104 AUBURN BLVD</t>
  </si>
  <si>
    <t>031-1778</t>
  </si>
  <si>
    <t>CONTINENTAL CLEANERS (EVANS)</t>
  </si>
  <si>
    <t>6265 E EVANS AVE STE 9</t>
  </si>
  <si>
    <t>80222-5822</t>
  </si>
  <si>
    <t>PERRY'S DRY CLEANERS</t>
  </si>
  <si>
    <t>1223 SOUTH MAIN STREET</t>
  </si>
  <si>
    <t>SANG'S CLEANERS</t>
  </si>
  <si>
    <t>1303 SO WINCHESTER BLVD, SUITE</t>
  </si>
  <si>
    <t>099080ABW</t>
  </si>
  <si>
    <t>La Salle</t>
  </si>
  <si>
    <t>909 Clinton</t>
  </si>
  <si>
    <t>Ottawa</t>
  </si>
  <si>
    <t>OAK HILLS CLEANERS</t>
  </si>
  <si>
    <t>5410 SUNOL BOULEVARD</t>
  </si>
  <si>
    <t>GREEN AND FRESH CLEANERS</t>
  </si>
  <si>
    <t>580 N RENGSTORFF AVENUE</t>
  </si>
  <si>
    <t>941 MC HENRY AVE</t>
  </si>
  <si>
    <t>PACIFIC AVENUE CLEANERS</t>
  </si>
  <si>
    <t>3018 PACIFIC AVENUE</t>
  </si>
  <si>
    <t>595 BRYANT STREET</t>
  </si>
  <si>
    <t>WOODLAKE CLEANERS</t>
  </si>
  <si>
    <t>2401 W. TURNER RD.</t>
  </si>
  <si>
    <t>MAGIC CLEANER</t>
  </si>
  <si>
    <t>3325 SONOMA BLVD, #70</t>
  </si>
  <si>
    <t>001-0409</t>
  </si>
  <si>
    <t>JAE WON KIM ENTERPRISES, INC. DBA BEST P</t>
  </si>
  <si>
    <t>3884 E 120TH AVE</t>
  </si>
  <si>
    <t>031-1195</t>
  </si>
  <si>
    <t>DEPENDABLE CLEANERS NO 14</t>
  </si>
  <si>
    <t>101 ADAMS ST</t>
  </si>
  <si>
    <t>80206-5211</t>
  </si>
  <si>
    <t>6496 BROADWAY</t>
  </si>
  <si>
    <t>029025ADD</t>
  </si>
  <si>
    <t>Coles</t>
  </si>
  <si>
    <t>Courtesy Cleaners Of Mattoon</t>
  </si>
  <si>
    <t>1821 Charleston Ave</t>
  </si>
  <si>
    <t>Mattoon</t>
  </si>
  <si>
    <t>MCCLELLAN SQUARE CLEANERS</t>
  </si>
  <si>
    <t>10477 DE ANZA BLVD</t>
  </si>
  <si>
    <t>Greenwood Cleaners</t>
  </si>
  <si>
    <t>6411 GREENWOOD RD</t>
  </si>
  <si>
    <t>40258-2505</t>
  </si>
  <si>
    <t>ARLENE'S CLEANERS</t>
  </si>
  <si>
    <t>2017 CHESTNUT STREET</t>
  </si>
  <si>
    <t>STONY POINT CLEANERS</t>
  </si>
  <si>
    <t>469 STONY POINT ROAD</t>
  </si>
  <si>
    <t>PRO ONE CLEANERS</t>
  </si>
  <si>
    <t>1116 TARAVAL STREET</t>
  </si>
  <si>
    <t>SWISS CLEANERS</t>
  </si>
  <si>
    <t>14540 CAMDEN AVENUE</t>
  </si>
  <si>
    <t>471 GRAND AVENUE</t>
  </si>
  <si>
    <t>069-0270</t>
  </si>
  <si>
    <t>ZORIC CLNRS</t>
  </si>
  <si>
    <t>210 E OAK ST</t>
  </si>
  <si>
    <t>80524-2827</t>
  </si>
  <si>
    <t>BEST DRY CLEANERS - MCKINLEYVILLE</t>
  </si>
  <si>
    <t>1541 CITY CENTER ROAD</t>
  </si>
  <si>
    <t>MCKINLEYVILLE</t>
  </si>
  <si>
    <t>95510-0000</t>
  </si>
  <si>
    <t>077-0327</t>
  </si>
  <si>
    <t>HOLIDAY CLEANERS INC.</t>
  </si>
  <si>
    <t>1251 N 3RD ST</t>
  </si>
  <si>
    <t>81501-7568</t>
  </si>
  <si>
    <t>SPARKLE ONE HOUR CLEANERS</t>
  </si>
  <si>
    <t>35284 NEWARK BLVD</t>
  </si>
  <si>
    <t>DRI CLEAN EXPRESS</t>
  </si>
  <si>
    <t>1973 OCEAN AVENUE</t>
  </si>
  <si>
    <t>KLASS CLEANERS</t>
  </si>
  <si>
    <t>1141 MAIN STREET</t>
  </si>
  <si>
    <t>SAINT HELENA</t>
  </si>
  <si>
    <t>LUCKY CLEANERS</t>
  </si>
  <si>
    <t>4401 CALIFORNIA STREET</t>
  </si>
  <si>
    <t>PEGASUS CLEANERS</t>
  </si>
  <si>
    <t>34257 FREMONT BLVD</t>
  </si>
  <si>
    <t>AMERICAN CLEANER</t>
  </si>
  <si>
    <t>639 E BIDWELL ST</t>
  </si>
  <si>
    <t>031-0744</t>
  </si>
  <si>
    <t>ROBERTS DRAPERY CLNRS</t>
  </si>
  <si>
    <t>2335 S PLATTE RIVER DR</t>
  </si>
  <si>
    <t>80223-4201</t>
  </si>
  <si>
    <t>ORINDA CLEANERS</t>
  </si>
  <si>
    <t>37 MORAGA WAY</t>
  </si>
  <si>
    <t>ORINDA</t>
  </si>
  <si>
    <t>031-1841</t>
  </si>
  <si>
    <t>WOLF INDUSTRIES LLC DBA GIGANTIC</t>
  </si>
  <si>
    <t>1495 S HOLLY ST</t>
  </si>
  <si>
    <t>80222-3509</t>
  </si>
  <si>
    <t>STADIUM CLEANERS</t>
  </si>
  <si>
    <t>5694         MISSION CENTER RD #601</t>
  </si>
  <si>
    <t>UNIVERSITY CITY CLEANERS</t>
  </si>
  <si>
    <t>3212         GOVERNOR DR</t>
  </si>
  <si>
    <t>HAZEL CLEANERS</t>
  </si>
  <si>
    <t>4309 HAZEL AVE</t>
  </si>
  <si>
    <t>SUNSHINE CENTER CLEANERS</t>
  </si>
  <si>
    <t>22530 2ND STREET</t>
  </si>
  <si>
    <t>961 FRONT STREET</t>
  </si>
  <si>
    <t>902 WHIPPLE AVENUE</t>
  </si>
  <si>
    <t>SUZY CLEANERS</t>
  </si>
  <si>
    <t>1654         VALLEY PY E</t>
  </si>
  <si>
    <t>1319 UNIVERSITY AVE</t>
  </si>
  <si>
    <t>PESHON'S CLEANING SPECIALIST</t>
  </si>
  <si>
    <t>1381 FRANQUETTE, UNIT C 1</t>
  </si>
  <si>
    <t>005-0580</t>
  </si>
  <si>
    <t>SIM KIM DBA INFINITY CLEANERS</t>
  </si>
  <si>
    <t>5180 S LOWELL BLVD</t>
  </si>
  <si>
    <t>80123-2971</t>
  </si>
  <si>
    <t>041-0836</t>
  </si>
  <si>
    <t>ROYAL 1-HOUR CLEANERS</t>
  </si>
  <si>
    <t>1736 LAKE WOODMOOR DR</t>
  </si>
  <si>
    <t>MONUMENT</t>
  </si>
  <si>
    <t>80132-9074</t>
  </si>
  <si>
    <t>LAKEWOOD CLEANERS</t>
  </si>
  <si>
    <t>8778 LAKEWOOD DRIVE</t>
  </si>
  <si>
    <t>SOUTHGATE CLEANERS</t>
  </si>
  <si>
    <t>7131 B GOVERNERS CIRCLE</t>
  </si>
  <si>
    <t>005-1155</t>
  </si>
  <si>
    <t>ISLAND CLNRS</t>
  </si>
  <si>
    <t>6600 S QUEBEC ST STE C</t>
  </si>
  <si>
    <t>80111-4679</t>
  </si>
  <si>
    <t>FOUR M CLEANERS</t>
  </si>
  <si>
    <t>165 E GLENN ST</t>
  </si>
  <si>
    <t>COALINGA</t>
  </si>
  <si>
    <t>VERMONT CLEANERS</t>
  </si>
  <si>
    <t>600 VERMONT STREET</t>
  </si>
  <si>
    <t>041-1590</t>
  </si>
  <si>
    <t>SUNDANCE CAPITAL DBA SUMMIT CLEANERS</t>
  </si>
  <si>
    <t>8710 N UNION BLVD</t>
  </si>
  <si>
    <t>80920-7797</t>
  </si>
  <si>
    <t>LAKESIDE CLEANERS</t>
  </si>
  <si>
    <t>4211 MONTGOMERY</t>
  </si>
  <si>
    <t>872 23RD STREET</t>
  </si>
  <si>
    <t>005-0463</t>
  </si>
  <si>
    <t>HVS CLEANERS</t>
  </si>
  <si>
    <t>3140 S PARKER RD</t>
  </si>
  <si>
    <t>80014-6214</t>
  </si>
  <si>
    <t>031-0953</t>
  </si>
  <si>
    <t>JOY AND HAPPY INV., INC. DBA BONNIE BRAE</t>
  </si>
  <si>
    <t>715 S UNIVERSITY BLVD</t>
  </si>
  <si>
    <t>OFF BROADWAY CLEANERS INC</t>
  </si>
  <si>
    <t>19485 SONOMA HWY, #A</t>
  </si>
  <si>
    <t>197080AAT</t>
  </si>
  <si>
    <t>Will</t>
  </si>
  <si>
    <t>2123 Rt 59</t>
  </si>
  <si>
    <t>Plainfield</t>
  </si>
  <si>
    <t>HILLCREST CLEANERS</t>
  </si>
  <si>
    <t>4361 HILLCREST AVE</t>
  </si>
  <si>
    <t>JONES CLEANING CENTER</t>
  </si>
  <si>
    <t>2089 W SHAW AVE</t>
  </si>
  <si>
    <t>CURLY'S ELITE CLEANERS</t>
  </si>
  <si>
    <t>7101 FRANKLIN BLVD</t>
  </si>
  <si>
    <t>069-0143</t>
  </si>
  <si>
    <t>STANLEY VILLAGE DRY CLEANERS</t>
  </si>
  <si>
    <t>457 E WONDER VIEW AVE # C6</t>
  </si>
  <si>
    <t>ESTES PARK</t>
  </si>
  <si>
    <t>80517-9663</t>
  </si>
  <si>
    <t>1 HR CITY CLEANERS INC</t>
  </si>
  <si>
    <t>1077 MACARTHUR BOULEVARD</t>
  </si>
  <si>
    <t>305 N CAPITOL AVENUE</t>
  </si>
  <si>
    <t>005-0279</t>
  </si>
  <si>
    <t>15084 E MISSISSIPPI AVE</t>
  </si>
  <si>
    <t>80012-3728</t>
  </si>
  <si>
    <t>013-1320</t>
  </si>
  <si>
    <t>CURT'S CLEANERS, LTD.</t>
  </si>
  <si>
    <t>504 MOUNTAIN VIEW AVE</t>
  </si>
  <si>
    <t>80501-3321</t>
  </si>
  <si>
    <t>031-1925</t>
  </si>
  <si>
    <t>SUPREME CLEANER AND SHIRT LAUNDRY</t>
  </si>
  <si>
    <t>2021 E 13TH AVE</t>
  </si>
  <si>
    <t>80206-2003</t>
  </si>
  <si>
    <t>SHINE CLEANERS</t>
  </si>
  <si>
    <t>1260 BENTON STREET</t>
  </si>
  <si>
    <t>L M ONE HOUR CLEANERS</t>
  </si>
  <si>
    <t>124 CORTE MADERA AVENUE</t>
  </si>
  <si>
    <t>CORTE MADERA</t>
  </si>
  <si>
    <t>BUCK &amp; CHANGE CLEANERS</t>
  </si>
  <si>
    <t>675 SAN MATEO AVENUE</t>
  </si>
  <si>
    <t>ABC CLEANERS</t>
  </si>
  <si>
    <t>568          SANTA FE DR</t>
  </si>
  <si>
    <t>1709 TULLY ROAD</t>
  </si>
  <si>
    <t>FALLBROOK CLEANERS</t>
  </si>
  <si>
    <t>1115         MAIN AV S</t>
  </si>
  <si>
    <t>O K CLEANERS</t>
  </si>
  <si>
    <t>6109 POTRERO AVENUE</t>
  </si>
  <si>
    <t>PERKINS CLEANERS</t>
  </si>
  <si>
    <t>447 PERKINS STREET</t>
  </si>
  <si>
    <t>MACK'S VALET CLEANERS</t>
  </si>
  <si>
    <t>766 POST STREET</t>
  </si>
  <si>
    <t>160 DONAHUE STREET, # G</t>
  </si>
  <si>
    <t>1946 SO EL CAMINO REAL</t>
  </si>
  <si>
    <t>059-1297</t>
  </si>
  <si>
    <t>BIG APPLE CLEANER</t>
  </si>
  <si>
    <t>16255 W 64TH AVE</t>
  </si>
  <si>
    <t>80007-7400</t>
  </si>
  <si>
    <t>031600GFJ</t>
  </si>
  <si>
    <t>North Park Cleaners</t>
  </si>
  <si>
    <t>3246 W Foster</t>
  </si>
  <si>
    <t>CLASSIC CLEANING OF WALNUT CRE</t>
  </si>
  <si>
    <t>1350 MT DIABLO BOULEVARD</t>
  </si>
  <si>
    <t>27145DC610</t>
  </si>
  <si>
    <t>Clothing Diversified Inc.</t>
  </si>
  <si>
    <t>23 12th Ave. N</t>
  </si>
  <si>
    <t>WAITE PARK</t>
  </si>
  <si>
    <t>RANCH CLEANERS</t>
  </si>
  <si>
    <t>13173        BLACK MOUNTAIN RD #7</t>
  </si>
  <si>
    <t>ONE STOP CLEANERS</t>
  </si>
  <si>
    <t>1557 FARMERS LANE</t>
  </si>
  <si>
    <t>031-0648</t>
  </si>
  <si>
    <t>EZ CLEAN II</t>
  </si>
  <si>
    <t>4307 S LOWELL BLVD</t>
  </si>
  <si>
    <t>80236-3601</t>
  </si>
  <si>
    <t>3250 GRAND AVENUE</t>
  </si>
  <si>
    <t>VINEYARD CLEANERS</t>
  </si>
  <si>
    <t>259 VINEYARD TOWN CTR</t>
  </si>
  <si>
    <t>101-0225</t>
  </si>
  <si>
    <t>PRAIRIE CLEANERS, INC.</t>
  </si>
  <si>
    <t>1705 S PRAIRIE AVE</t>
  </si>
  <si>
    <t>81005-2227</t>
  </si>
  <si>
    <t>MARIN CLEANERS</t>
  </si>
  <si>
    <t>700 A STREET</t>
  </si>
  <si>
    <t>252          EL CAMINO REAL N #3</t>
  </si>
  <si>
    <t>27169DC244</t>
  </si>
  <si>
    <t>Winona</t>
  </si>
  <si>
    <t>Sunshine Cleaners</t>
  </si>
  <si>
    <t>129 E 3rd St Winona</t>
  </si>
  <si>
    <t>WINONA</t>
  </si>
  <si>
    <t>AIR413</t>
  </si>
  <si>
    <t>SUPERB CLEANERS</t>
  </si>
  <si>
    <t>697 QUAKER LN</t>
  </si>
  <si>
    <t>085-0959</t>
  </si>
  <si>
    <t>MILPRO JFPC, LLC</t>
  </si>
  <si>
    <t>836 S TOWNSEND AVE</t>
  </si>
  <si>
    <t>81401-4332</t>
  </si>
  <si>
    <t>23660        SAN VICENTE RD</t>
  </si>
  <si>
    <t>PEACOCK CLEANERS</t>
  </si>
  <si>
    <t>1450         MISSION RD W #S</t>
  </si>
  <si>
    <t>EL NORTE CLEANERS</t>
  </si>
  <si>
    <t>245          EL NORTE PY W</t>
  </si>
  <si>
    <t>SUPERIOR FRENCH DRYCLEANERS</t>
  </si>
  <si>
    <t>2006 W BULLARD</t>
  </si>
  <si>
    <t>FRESNOT2</t>
  </si>
  <si>
    <t>AIR3074</t>
  </si>
  <si>
    <t>EXECUTIVE DRY CLEANERS AND TAILORS</t>
  </si>
  <si>
    <t>589 RESERVOIR AVE</t>
  </si>
  <si>
    <t>069-0144</t>
  </si>
  <si>
    <t>VANS CLEANERS</t>
  </si>
  <si>
    <t>702 N LINCOLN AVE</t>
  </si>
  <si>
    <t>80537-4841</t>
  </si>
  <si>
    <t>043467AAT</t>
  </si>
  <si>
    <t>340 E Ogden Ave</t>
  </si>
  <si>
    <t>60563-3159</t>
  </si>
  <si>
    <t>HOLIDAY CLEANERS OF AMERICA</t>
  </si>
  <si>
    <t>19720 STEVENS CREEK BLVD</t>
  </si>
  <si>
    <t>CLAIREMONT TOWN SQUARE CLEANERS</t>
  </si>
  <si>
    <t>4839         CLAIREMONT DR #E</t>
  </si>
  <si>
    <t>WINDMILL CLEANERS</t>
  </si>
  <si>
    <t>16310 E 14TH STREET</t>
  </si>
  <si>
    <t>041-1561</t>
  </si>
  <si>
    <t>TRINITY DYNAMICS, INC.</t>
  </si>
  <si>
    <t>1710 MONTEREY RD</t>
  </si>
  <si>
    <t>80910-1824</t>
  </si>
  <si>
    <t>031-1179</t>
  </si>
  <si>
    <t>COLORADO LACE</t>
  </si>
  <si>
    <t>200 E 7TH AVE</t>
  </si>
  <si>
    <t>80203-3505</t>
  </si>
  <si>
    <t>031-1123</t>
  </si>
  <si>
    <t>1070 OGDEN ST</t>
  </si>
  <si>
    <t>80218-2808</t>
  </si>
  <si>
    <t>27035DC614</t>
  </si>
  <si>
    <t>416 S. 8th St.</t>
  </si>
  <si>
    <t>031288AGV</t>
  </si>
  <si>
    <t>Chicagoland Laundry &amp; Dry Cleaning</t>
  </si>
  <si>
    <t>8138 Floral Ave</t>
  </si>
  <si>
    <t>SAVINGS CLEANERS DBA DOLLAR CL</t>
  </si>
  <si>
    <t>15576 HESPERIAN BLVD</t>
  </si>
  <si>
    <t>DAISY CLEANERS</t>
  </si>
  <si>
    <t>9876         MAGNOLIA AV N</t>
  </si>
  <si>
    <t>FRENCH CLEANERS</t>
  </si>
  <si>
    <t>416 W. YOSEMITE AVENUE</t>
  </si>
  <si>
    <t>3580 MT DIABLO BLVD</t>
  </si>
  <si>
    <t>005-0468</t>
  </si>
  <si>
    <t>1235 E HAMPDEN AVE</t>
  </si>
  <si>
    <t>80110-2916</t>
  </si>
  <si>
    <t>FAULTLESS CLEANERS</t>
  </si>
  <si>
    <t>427 E 10TH</t>
  </si>
  <si>
    <t>7680 GREENBACK LN</t>
  </si>
  <si>
    <t>2233 MARKET STREET</t>
  </si>
  <si>
    <t>CALIFORNIA CLEANERS</t>
  </si>
  <si>
    <t>2425 CALIFORNIA STREET</t>
  </si>
  <si>
    <t>005-0306</t>
  </si>
  <si>
    <t>NO 1 CLNRS</t>
  </si>
  <si>
    <t>5050 S FEDERAL BLVD UNIT 8</t>
  </si>
  <si>
    <t>80110-6342</t>
  </si>
  <si>
    <t>OCEAN CLEANERS</t>
  </si>
  <si>
    <t>7523         FAY AV</t>
  </si>
  <si>
    <t>PARK LAKE CLEANERS</t>
  </si>
  <si>
    <t>1572C SYCAMORE AVE</t>
  </si>
  <si>
    <t>VALLEY CLEANERS OF CASTRO VALL</t>
  </si>
  <si>
    <t>2676 CASTRO VALLEY BLVD</t>
  </si>
  <si>
    <t>ANGELA'S DRYCLEANING</t>
  </si>
  <si>
    <t>110 E FREMONT AVENUE</t>
  </si>
  <si>
    <t>LAKE COUNTY CLEANERS/LOWER LAK</t>
  </si>
  <si>
    <t>9800 STATE HIGHWAY 53</t>
  </si>
  <si>
    <t>LOWER LAKE</t>
  </si>
  <si>
    <t>FAIRMONT HOTEL, SAN JOSE</t>
  </si>
  <si>
    <t>170 SO MARKET STREET</t>
  </si>
  <si>
    <t>035-0702</t>
  </si>
  <si>
    <t>17916 COTTONWOOD DR</t>
  </si>
  <si>
    <t>AIR3095</t>
  </si>
  <si>
    <t>DEXTER CLEANSERS</t>
  </si>
  <si>
    <t>1669 MINERAL SPRING AVE</t>
  </si>
  <si>
    <t>NORTH PROVIDENCE</t>
  </si>
  <si>
    <t>27053DC555</t>
  </si>
  <si>
    <t>Us Cleaners</t>
  </si>
  <si>
    <t>7043 Cahill Rd,  Edina</t>
  </si>
  <si>
    <t>EDINA</t>
  </si>
  <si>
    <t>005-1410</t>
  </si>
  <si>
    <t>PARKER CLEANERS</t>
  </si>
  <si>
    <t>3108 S PARKER RD</t>
  </si>
  <si>
    <t>80014-6216</t>
  </si>
  <si>
    <t>GLEN PARK CLEANERS</t>
  </si>
  <si>
    <t>701 CHENERY STREET</t>
  </si>
  <si>
    <t>SUNNY CLEANERS</t>
  </si>
  <si>
    <t>4801 VALLEYVIEW ROAD</t>
  </si>
  <si>
    <t>461 N SANTA CRUZ AVE</t>
  </si>
  <si>
    <t>AIR705</t>
  </si>
  <si>
    <t>HOXSIE CLEANERS</t>
  </si>
  <si>
    <t>1533 WARWICK AVE</t>
  </si>
  <si>
    <t>SCOTT CLEANERS</t>
  </si>
  <si>
    <t>3226 SCOTT STREET</t>
  </si>
  <si>
    <t>FABRICARE DRY CLEANERS</t>
  </si>
  <si>
    <t>976 GENEVA AVENUE</t>
  </si>
  <si>
    <t>MARSH MANOR CLEANERS</t>
  </si>
  <si>
    <t>3760 FLORENCE ROAD</t>
  </si>
  <si>
    <t>CLEAN CLEANERS OF ORINDA</t>
  </si>
  <si>
    <t>17 ORINDA WAY</t>
  </si>
  <si>
    <t>KING'S CLEANERS</t>
  </si>
  <si>
    <t>17020 CONDIT ROAD</t>
  </si>
  <si>
    <t>059-0761</t>
  </si>
  <si>
    <t>VILLA CLNRS</t>
  </si>
  <si>
    <t>7200 W ALAMEDA AVE</t>
  </si>
  <si>
    <t>80226-3210</t>
  </si>
  <si>
    <t>20447 REDWOOD ROAD</t>
  </si>
  <si>
    <t>COIT SERVICES</t>
  </si>
  <si>
    <t>1080         MARSHALL AV N</t>
  </si>
  <si>
    <t>OLSON'S CLEANERS #2</t>
  </si>
  <si>
    <t>3140 VICENTE STREET</t>
  </si>
  <si>
    <t>059-1269</t>
  </si>
  <si>
    <t>CORNER CLEANERS INC.</t>
  </si>
  <si>
    <t>10001 W BOWLES AVE</t>
  </si>
  <si>
    <t>80127-2038</t>
  </si>
  <si>
    <t>15721        BERNARDO HEIGHTS PY #D</t>
  </si>
  <si>
    <t>2147         COMSTOCK ST</t>
  </si>
  <si>
    <t>2027 MAIN STREET</t>
  </si>
  <si>
    <t>PRIDE CLEANERS</t>
  </si>
  <si>
    <t>3401 GRAND AVENUE</t>
  </si>
  <si>
    <t>BENSON'S CLEANERS</t>
  </si>
  <si>
    <t>467 E CAMPBELL</t>
  </si>
  <si>
    <t>PAYLESS CLEANERS</t>
  </si>
  <si>
    <t>CAMDEN CLEANERS</t>
  </si>
  <si>
    <t>5731 CAMDEN AVENUE</t>
  </si>
  <si>
    <t>059-0307</t>
  </si>
  <si>
    <t>VON FELDT CLEANERS</t>
  </si>
  <si>
    <t>5330 W ALAMEDA AVE</t>
  </si>
  <si>
    <t>80226-3606</t>
  </si>
  <si>
    <t>HARVEY'S CLEANERS &amp; LAUNDRY</t>
  </si>
  <si>
    <t>6797 DUBLIN ROAD</t>
  </si>
  <si>
    <t>LINCLON CLEANERS</t>
  </si>
  <si>
    <t>1801 H ST</t>
  </si>
  <si>
    <t>7763 N FIRST</t>
  </si>
  <si>
    <t>041-0847</t>
  </si>
  <si>
    <t>VILLAGE 7 DRY CLEANERS</t>
  </si>
  <si>
    <t>4761 N CAREFREE CIR</t>
  </si>
  <si>
    <t>80917-2118</t>
  </si>
  <si>
    <t>EL MODERNE CLEANERS</t>
  </si>
  <si>
    <t>820 E EL CAMINO REAL</t>
  </si>
  <si>
    <t>WILLIES 1 DAY CLEANERS</t>
  </si>
  <si>
    <t>659          RANCHO SANTA FE RD S</t>
  </si>
  <si>
    <t>FAIRFAX FRENCH CLEANERS</t>
  </si>
  <si>
    <t>173 SAN MARIN DR</t>
  </si>
  <si>
    <t>1053F EL CAMINO</t>
  </si>
  <si>
    <t>001-0966</t>
  </si>
  <si>
    <t>420 E 120TH AVE</t>
  </si>
  <si>
    <t>ADAMS CNTY</t>
  </si>
  <si>
    <t>80233-1127</t>
  </si>
  <si>
    <t>LARRYS CLEANERS</t>
  </si>
  <si>
    <t>862          JACKMAN ST</t>
  </si>
  <si>
    <t>163010AEP</t>
  </si>
  <si>
    <t>Tip-top Cleaners</t>
  </si>
  <si>
    <t>1816 N Belt W</t>
  </si>
  <si>
    <t>001-0368</t>
  </si>
  <si>
    <t>HIGH COUNTRY CLNRS</t>
  </si>
  <si>
    <t>1549 E BRIDGE ST</t>
  </si>
  <si>
    <t>BRIGHTON</t>
  </si>
  <si>
    <t>80601-1929</t>
  </si>
  <si>
    <t>SUNRISE CLEANERS</t>
  </si>
  <si>
    <t>518 CENTER STREET</t>
  </si>
  <si>
    <t>163010AFN</t>
  </si>
  <si>
    <t>Affordable Cleaners Inc</t>
  </si>
  <si>
    <t>1 Royal Heights Centre</t>
  </si>
  <si>
    <t>PARK PLACE DISCOUNT CLEANERS</t>
  </si>
  <si>
    <t>1735 WILLOW PASS RD</t>
  </si>
  <si>
    <t>CHARLESTON CLEANERS</t>
  </si>
  <si>
    <t>3900 MIDDLEFIELD ROAD</t>
  </si>
  <si>
    <t>400 E SANTA CLARA ST</t>
  </si>
  <si>
    <t>KLEEN N BRITE CLEANERS</t>
  </si>
  <si>
    <t>3800 SAN PABLO DAM RD, STE D</t>
  </si>
  <si>
    <t>035-0197</t>
  </si>
  <si>
    <t>MAINSTREET CLEANERS</t>
  </si>
  <si>
    <t>18901 E MAIN ST</t>
  </si>
  <si>
    <t>80134-3474</t>
  </si>
  <si>
    <t>PREMIER CLEANERS</t>
  </si>
  <si>
    <t>1127 SO DE ANZA ROAD</t>
  </si>
  <si>
    <t>BONITA VILLAGE CLEANERS</t>
  </si>
  <si>
    <t>4054         BONITA RD</t>
  </si>
  <si>
    <t>595 ESCUELA AVENUE</t>
  </si>
  <si>
    <t>005-0454</t>
  </si>
  <si>
    <t>GIGANTIC CLNRS NO 34</t>
  </si>
  <si>
    <t>9625 E ARAPAHOE RD UNIT 1</t>
  </si>
  <si>
    <t>80112-3752</t>
  </si>
  <si>
    <t>LOCKWOOD CLEANERS</t>
  </si>
  <si>
    <t>6160 INTERNATIONAL BLVD</t>
  </si>
  <si>
    <t>PACIFIC PURE WATER AND CLEANER</t>
  </si>
  <si>
    <t>40919 FREMONT BLVD, #12</t>
  </si>
  <si>
    <t>PRESCOTT ONE HOUR MARTINIZING</t>
  </si>
  <si>
    <t>2100 STANDIFORD</t>
  </si>
  <si>
    <t>(VASONA STATION) ORCHID CLEANE</t>
  </si>
  <si>
    <t>14107Q WINCHESTER BLVD</t>
  </si>
  <si>
    <t>6477 ALMADEN EXPY</t>
  </si>
  <si>
    <t>031-1876</t>
  </si>
  <si>
    <t>KSY INC. DBA NEW MASTER CLEAN</t>
  </si>
  <si>
    <t>2130 S COLORADO BLVD</t>
  </si>
  <si>
    <t>80222-4912</t>
  </si>
  <si>
    <t>RIVERSIDE CLEANERS</t>
  </si>
  <si>
    <t>691 W HAMILTON AVE</t>
  </si>
  <si>
    <t>OCEAN PLAZA CLEANERS</t>
  </si>
  <si>
    <t>2060  9TH STREET</t>
  </si>
  <si>
    <t>LOS OSOS</t>
  </si>
  <si>
    <t>3821         PLAZA DR #403</t>
  </si>
  <si>
    <t>KERNS AND WALKER CLEANERS</t>
  </si>
  <si>
    <t>412 LAS GALLINAS</t>
  </si>
  <si>
    <t>1385 VENDEL CIRCLE</t>
  </si>
  <si>
    <t>PASO ROBLES</t>
  </si>
  <si>
    <t>041-0974</t>
  </si>
  <si>
    <t>SUNDANCE CAPITAL DBA SUMMITCLEANERS</t>
  </si>
  <si>
    <t>4730 CENTENNIAL BLVD</t>
  </si>
  <si>
    <t>80919-3305</t>
  </si>
  <si>
    <t>BAY 1 HOUR CLEANERS</t>
  </si>
  <si>
    <t>4140 REDWOOD ROAD</t>
  </si>
  <si>
    <t>005-1174</t>
  </si>
  <si>
    <t>OXFORD CLNRS</t>
  </si>
  <si>
    <t>16330 E QUINCY AVE</t>
  </si>
  <si>
    <t>80015-1596</t>
  </si>
  <si>
    <t>ROC'S CLEANERS</t>
  </si>
  <si>
    <t>800 W HAMILTON</t>
  </si>
  <si>
    <t>GOLDEN STATE CLEANERS</t>
  </si>
  <si>
    <t>3287 ARMY STREET</t>
  </si>
  <si>
    <t>CAMINO CLEANERS WASH &amp; DRY</t>
  </si>
  <si>
    <t>851 5TH STREET</t>
  </si>
  <si>
    <t>GONZALES</t>
  </si>
  <si>
    <t>014-0602</t>
  </si>
  <si>
    <t>EXCALIBUR CLEANERS</t>
  </si>
  <si>
    <t>6811 W 120TH AVE</t>
  </si>
  <si>
    <t>80020-2307</t>
  </si>
  <si>
    <t>AIR373</t>
  </si>
  <si>
    <t>DEL NERO CLEANERS INC.</t>
  </si>
  <si>
    <t>11 FAREWELL ST</t>
  </si>
  <si>
    <t>NEWPORT</t>
  </si>
  <si>
    <t>ALMAR CLEANERS</t>
  </si>
  <si>
    <t>857 ALMAR AVENUE</t>
  </si>
  <si>
    <t>2200 LANE STREET</t>
  </si>
  <si>
    <t>LIEN DRY CLEANING</t>
  </si>
  <si>
    <t>2354 SENTER ROAD</t>
  </si>
  <si>
    <t>322 14TH STREET</t>
  </si>
  <si>
    <t>AIR1616</t>
  </si>
  <si>
    <t>2001 BROAD ST</t>
  </si>
  <si>
    <t>27037DC401</t>
  </si>
  <si>
    <t>J &amp; A Cleaners, Inc.</t>
  </si>
  <si>
    <t>750 Hwy 110 Ste 1</t>
  </si>
  <si>
    <t>067-0341</t>
  </si>
  <si>
    <t>La Plata</t>
  </si>
  <si>
    <t>BODO CLEANER OF COLORADO</t>
  </si>
  <si>
    <t>303 SAWYER DR</t>
  </si>
  <si>
    <t>DURANGO</t>
  </si>
  <si>
    <t>81303-6561</t>
  </si>
  <si>
    <t>INTER-CITY CLEANERS</t>
  </si>
  <si>
    <t>438 SO AIRPORT BOULEVARD</t>
  </si>
  <si>
    <t>KELLY &amp; LOUISE CLEANERS</t>
  </si>
  <si>
    <t>555 E SANTA CLARA ST</t>
  </si>
  <si>
    <t>27007DC960</t>
  </si>
  <si>
    <t>Beltrami</t>
  </si>
  <si>
    <t>Dress Club Cleaners of Bemidji</t>
  </si>
  <si>
    <t>406 Minn Ave.</t>
  </si>
  <si>
    <t>BEMIDJI</t>
  </si>
  <si>
    <t>013-1253</t>
  </si>
  <si>
    <t>CHAMPION CLEANERS</t>
  </si>
  <si>
    <t>141 S MCCASLIN BLVD</t>
  </si>
  <si>
    <t>2979 N. G STREET</t>
  </si>
  <si>
    <t>005-1181</t>
  </si>
  <si>
    <t>KYUNG YUN DBA CAREFREE CLEANERS</t>
  </si>
  <si>
    <t>797 PEORIA ST STE C</t>
  </si>
  <si>
    <t>80011-8215</t>
  </si>
  <si>
    <t>MAGIC TOUCH CLEANERS</t>
  </si>
  <si>
    <t>4115 TELEGRAPH AVE</t>
  </si>
  <si>
    <t>1290 DAVIS STREET</t>
  </si>
  <si>
    <t>031-1610</t>
  </si>
  <si>
    <t>ENCORE DRAPERIES, INC.</t>
  </si>
  <si>
    <t>3316 TEJON ST</t>
  </si>
  <si>
    <t>80211-3433</t>
  </si>
  <si>
    <t>STYLE CLEANERS</t>
  </si>
  <si>
    <t>5912 SAN PABLO</t>
  </si>
  <si>
    <t>L &amp; M ONE HOUR CLEANERS</t>
  </si>
  <si>
    <t>2017 NOVATO BLVD</t>
  </si>
  <si>
    <t>660B SAN ANTONIO ROAD</t>
  </si>
  <si>
    <t>031231AAY</t>
  </si>
  <si>
    <t>ESQ Cleaners of Orland Park</t>
  </si>
  <si>
    <t>15631 94 Th Ave</t>
  </si>
  <si>
    <t>Orland Park</t>
  </si>
  <si>
    <t>FIRST QUALITY CLEANERS</t>
  </si>
  <si>
    <t>730 BUSH STREET</t>
  </si>
  <si>
    <t>SILKTECH CLEANERS</t>
  </si>
  <si>
    <t>853 SYCAMORE AVENUE</t>
  </si>
  <si>
    <t>059-1305</t>
  </si>
  <si>
    <t>KWIK DRY CLEAN SUPER CENTER</t>
  </si>
  <si>
    <t>11652 W 64TH AVE</t>
  </si>
  <si>
    <t>80004-4313</t>
  </si>
  <si>
    <t>SAN CARLOS CLEANERS</t>
  </si>
  <si>
    <t>7415         JACKSON DR</t>
  </si>
  <si>
    <t>041-1582</t>
  </si>
  <si>
    <t>WON IL KIM - MONBELLO CLEANERS</t>
  </si>
  <si>
    <t>4340 MONTEBELLO DR</t>
  </si>
  <si>
    <t>80918-2843</t>
  </si>
  <si>
    <t>059-0510</t>
  </si>
  <si>
    <t>BENDERS NU LOOK CLEANERS</t>
  </si>
  <si>
    <t>2690 YOUNGFIELD ST</t>
  </si>
  <si>
    <t>043095AAR</t>
  </si>
  <si>
    <t>Barrett Cleaners</t>
  </si>
  <si>
    <t>37 W Quincy St</t>
  </si>
  <si>
    <t>Westmont</t>
  </si>
  <si>
    <t>FINEST CARE CLEANERS</t>
  </si>
  <si>
    <t>6503 PACIFIC AVE.</t>
  </si>
  <si>
    <t>39253 CEDAR BLVD</t>
  </si>
  <si>
    <t>DR DRYCLEAN INC</t>
  </si>
  <si>
    <t>1451 SOUTHWEST BLVD, #121</t>
  </si>
  <si>
    <t>VELVET TOUCH CLEANERS</t>
  </si>
  <si>
    <t>1609         GARNET AV</t>
  </si>
  <si>
    <t>031-1678</t>
  </si>
  <si>
    <t>SILVER STAR CLEANERS</t>
  </si>
  <si>
    <t>2004 S UNIVERSITY BLVD</t>
  </si>
  <si>
    <t>80210-4319</t>
  </si>
  <si>
    <t>235 BALDWIN AVENUE</t>
  </si>
  <si>
    <t>Q CLEANERS</t>
  </si>
  <si>
    <t>1705 BRANHAM LN, #B 5</t>
  </si>
  <si>
    <t>SANDS CLEANERS</t>
  </si>
  <si>
    <t>375 SARATOGA AVE, F &amp; G</t>
  </si>
  <si>
    <t>1412 EL CAMINO REAL</t>
  </si>
  <si>
    <t>CASA DE CLEANERS</t>
  </si>
  <si>
    <t>1739 W SAN CARLOS ST</t>
  </si>
  <si>
    <t>WESTVIEW CLEANERS</t>
  </si>
  <si>
    <t>13350        CAMINO DEL SUR</t>
  </si>
  <si>
    <t>WEST COAST VALET SERVICE, INC</t>
  </si>
  <si>
    <t>855 MALCOLM ROAD</t>
  </si>
  <si>
    <t>RIVER CLEANERS</t>
  </si>
  <si>
    <t>2286 SUNRISE BLVD #1</t>
  </si>
  <si>
    <t>005-1355</t>
  </si>
  <si>
    <t>MARTIN J.C. COLUMBINE CLEANERS</t>
  </si>
  <si>
    <t>4260 S CHAMBERS RD</t>
  </si>
  <si>
    <t>80014-4130</t>
  </si>
  <si>
    <t>520 TRES PINOS ROAD</t>
  </si>
  <si>
    <t>075-0067</t>
  </si>
  <si>
    <t>CAROUSAL CLEANERS, INC.</t>
  </si>
  <si>
    <t>128 MAIN ST</t>
  </si>
  <si>
    <t>80751-4342</t>
  </si>
  <si>
    <t>THRIFTY 1HR CLEANERS</t>
  </si>
  <si>
    <t>3920 MACARTHUR BLVD</t>
  </si>
  <si>
    <t>OCEAN BEACH 1 HOUR DRY CLEANER</t>
  </si>
  <si>
    <t>716 LA PLAYA</t>
  </si>
  <si>
    <t>STATE OF CALIF PRISON</t>
  </si>
  <si>
    <t>PO BOX A</t>
  </si>
  <si>
    <t>REPRESA</t>
  </si>
  <si>
    <t>005-1382</t>
  </si>
  <si>
    <t>MIRACLE 8 CLEANERS</t>
  </si>
  <si>
    <t>564 S CHAMBERS RD</t>
  </si>
  <si>
    <t>80017-3606</t>
  </si>
  <si>
    <t>031-0692</t>
  </si>
  <si>
    <t>1410 SHERIDAN BLVD</t>
  </si>
  <si>
    <t>LEUCADIA VALET CLEANERS</t>
  </si>
  <si>
    <t>106          LEUCADIA BL</t>
  </si>
  <si>
    <t>LEUCADIA</t>
  </si>
  <si>
    <t>005-0301</t>
  </si>
  <si>
    <t>SUNLITE MANAGEMENT DBA SUNLITE CLEANERS</t>
  </si>
  <si>
    <t>13450 E MISSISSIPPI AVE</t>
  </si>
  <si>
    <t>80012-3500</t>
  </si>
  <si>
    <t>TOWN CLEANERS</t>
  </si>
  <si>
    <t>2840 CALIFORNIA STREET</t>
  </si>
  <si>
    <t>POLLY CLEANERS AND LAUNDRY</t>
  </si>
  <si>
    <t>320 N. FRANKLIN</t>
  </si>
  <si>
    <t>ADAM'S CLEANERS</t>
  </si>
  <si>
    <t>731 1ST STREET</t>
  </si>
  <si>
    <t>BROADWAY FASHION CLEANERS</t>
  </si>
  <si>
    <t>1175 CHULA VISTA</t>
  </si>
  <si>
    <t>031-1749</t>
  </si>
  <si>
    <t>5000 E HAMPDEN AVE</t>
  </si>
  <si>
    <t>80222-7329</t>
  </si>
  <si>
    <t>915 IRWIN STREET</t>
  </si>
  <si>
    <t>8546 EL CAMINO REAL</t>
  </si>
  <si>
    <t>ATASCADERO, CA</t>
  </si>
  <si>
    <t>T &amp; J CLEANERS</t>
  </si>
  <si>
    <t>950 ADMIRAL CALLAGHN LN</t>
  </si>
  <si>
    <t>059-1494</t>
  </si>
  <si>
    <t>RED ROCK CLEANERS</t>
  </si>
  <si>
    <t>14011 W QUINCY AVE # C1</t>
  </si>
  <si>
    <t>LAKEWOOD AREA</t>
  </si>
  <si>
    <t>DISTINCTIVE CLEANERS</t>
  </si>
  <si>
    <t>4049         GOVERNOR DR</t>
  </si>
  <si>
    <t>DIZO CLEANERS</t>
  </si>
  <si>
    <t>2114 SENTER ROAD #13</t>
  </si>
  <si>
    <t>COMPLETE DRY CLEANERS</t>
  </si>
  <si>
    <t>5532 THORNTON AVE</t>
  </si>
  <si>
    <t>059-0293</t>
  </si>
  <si>
    <t>PIETROS QUALITY CLNRS</t>
  </si>
  <si>
    <t>7867 WADSWORTH BLVD</t>
  </si>
  <si>
    <t>80003-2107</t>
  </si>
  <si>
    <t>SHATTUCK ONE HOUR CLEANERS</t>
  </si>
  <si>
    <t>6103 SHATTUCK AVE</t>
  </si>
  <si>
    <t>035-0680</t>
  </si>
  <si>
    <t>ANDREW'S CLEANERS - MIN UM</t>
  </si>
  <si>
    <t>7515 E HIGHWAY 86</t>
  </si>
  <si>
    <t>CASTLE ROCK AREA</t>
  </si>
  <si>
    <t>031600EZN</t>
  </si>
  <si>
    <t>Barry-Regent Cleaners</t>
  </si>
  <si>
    <t>3000 N Broadway St</t>
  </si>
  <si>
    <t>60657-5316</t>
  </si>
  <si>
    <t>27163DC111</t>
  </si>
  <si>
    <t>Country Cleaners</t>
  </si>
  <si>
    <t>1552 Woodlane Dr.</t>
  </si>
  <si>
    <t>WOODBURY</t>
  </si>
  <si>
    <t>27003DC786</t>
  </si>
  <si>
    <t>Mr T's Drycleaning</t>
  </si>
  <si>
    <t>11650 Round Lake Blvd #107</t>
  </si>
  <si>
    <t>COON RAPIDS</t>
  </si>
  <si>
    <t>2221-A MCHENRY AVE</t>
  </si>
  <si>
    <t>1808 SOSCOL AVE</t>
  </si>
  <si>
    <t>4102 MONTEREY HIGHWAY</t>
  </si>
  <si>
    <t>7837 MADISON AVE</t>
  </si>
  <si>
    <t>MONUMENT CLEANERS</t>
  </si>
  <si>
    <t>2250 MONUMENT BLVD</t>
  </si>
  <si>
    <t>88           BONITA RD E #C</t>
  </si>
  <si>
    <t>161045AIV</t>
  </si>
  <si>
    <t>Rock Island</t>
  </si>
  <si>
    <t>Burke Cleaners</t>
  </si>
  <si>
    <t>3024 23rd Ave</t>
  </si>
  <si>
    <t>Moline</t>
  </si>
  <si>
    <t>085-0068</t>
  </si>
  <si>
    <t>PONCHAK ENTERPRISES INC DBA KILBANE CLEA</t>
  </si>
  <si>
    <t>27 N CASCADE AVE</t>
  </si>
  <si>
    <t>2401 ORANGEBURG AVE</t>
  </si>
  <si>
    <t>041-0653</t>
  </si>
  <si>
    <t>SPRING CLEANERS (WAS KYO LTD LLC)</t>
  </si>
  <si>
    <t>4490 AUSTIN BLUFFS PKWY</t>
  </si>
  <si>
    <t>915 LAKEVILLE HIGHWAY</t>
  </si>
  <si>
    <t>9640         MISSION GORGE RD</t>
  </si>
  <si>
    <t>THOMPSON CLEANERS</t>
  </si>
  <si>
    <t>4040 MONTGOMERY DRIVE</t>
  </si>
  <si>
    <t>4 U CLEANERS</t>
  </si>
  <si>
    <t>10606        CAMINO RUIZ #1</t>
  </si>
  <si>
    <t>ONE LOW PRICE CLEANERS</t>
  </si>
  <si>
    <t>6622 DUBLIN BLVD</t>
  </si>
  <si>
    <t>SKY CLEANERS</t>
  </si>
  <si>
    <t>6186 SUNRISE MALL</t>
  </si>
  <si>
    <t>2401 WATERMAN BLVD, SUITE 5</t>
  </si>
  <si>
    <t>SPEEDY CLEANERS</t>
  </si>
  <si>
    <t>1080 SARATOGA AVE, #13</t>
  </si>
  <si>
    <t>DRY CLEAN TODAY</t>
  </si>
  <si>
    <t>9731 DINO DR</t>
  </si>
  <si>
    <t>031-0650</t>
  </si>
  <si>
    <t>ESQUIRE GROUP LTD.</t>
  </si>
  <si>
    <t>3875 NEWPORT ST</t>
  </si>
  <si>
    <t>80207-1509</t>
  </si>
  <si>
    <t>001-0980</t>
  </si>
  <si>
    <t>450 E BROMLEY LN UNIT 135</t>
  </si>
  <si>
    <t>80601-5500</t>
  </si>
  <si>
    <t>SAVE ON DRY CLEANERS</t>
  </si>
  <si>
    <t>7612-B GREENBACK LANE</t>
  </si>
  <si>
    <t>GRANT CLEANERS</t>
  </si>
  <si>
    <t>1327 GRANT AVENUE</t>
  </si>
  <si>
    <t>059-1230</t>
  </si>
  <si>
    <t>SIGNATURE CLEANERS</t>
  </si>
  <si>
    <t>7735 W LONG DR UNIT 3</t>
  </si>
  <si>
    <t>80123-1262</t>
  </si>
  <si>
    <t>LUX DRY CLEANERS</t>
  </si>
  <si>
    <t>1135 CHESTNUT STREET</t>
  </si>
  <si>
    <t>005-1212</t>
  </si>
  <si>
    <t>PRE PAY CLEANERS</t>
  </si>
  <si>
    <t>7441 E ILIFF AVE</t>
  </si>
  <si>
    <t>DENVER AREA</t>
  </si>
  <si>
    <t>80231-5368</t>
  </si>
  <si>
    <t>DRY CLEAN AMERICA</t>
  </si>
  <si>
    <t>5885 SANTA TERESA BLVD, SUITE</t>
  </si>
  <si>
    <t>5019 STOCKTON BLVD</t>
  </si>
  <si>
    <t>ROYALE CLEANERS</t>
  </si>
  <si>
    <t>4583 CLAYTON ROAD</t>
  </si>
  <si>
    <t>BURLINGAME ONE HOUR CLEANERS</t>
  </si>
  <si>
    <t>507 CALIFORNIA DRIVE</t>
  </si>
  <si>
    <t>1265         AVOCADO BL #105</t>
  </si>
  <si>
    <t>BLU-WHITE CLEANERS</t>
  </si>
  <si>
    <t>1161 BRITTAN AVENUE</t>
  </si>
  <si>
    <t>059-1200</t>
  </si>
  <si>
    <t>SUN BRIGHT CLEANERS #G</t>
  </si>
  <si>
    <t>1050 S WADSWORTH BLVD</t>
  </si>
  <si>
    <t>80226-4329</t>
  </si>
  <si>
    <t>CHRIS LIN &amp; COMPANY</t>
  </si>
  <si>
    <t>8033 GREENBACK LN</t>
  </si>
  <si>
    <t>BANCROFT CLEANERS</t>
  </si>
  <si>
    <t>625 BANCROFT AVENUE</t>
  </si>
  <si>
    <t>005-1490</t>
  </si>
  <si>
    <t>CHAMBERS ROAD CLEANERS, INC</t>
  </si>
  <si>
    <t>2165 S CHAMBERS RD</t>
  </si>
  <si>
    <t>80014-4503</t>
  </si>
  <si>
    <t>MILLERS DRYCLEANING SERVICE</t>
  </si>
  <si>
    <t>1554 MIRAMONTE</t>
  </si>
  <si>
    <t>041-1623</t>
  </si>
  <si>
    <t>MURRAY CLEANERS</t>
  </si>
  <si>
    <t>915 N MURRAY BLVD</t>
  </si>
  <si>
    <t>80915-3411</t>
  </si>
  <si>
    <t>RITZ CLEANERS</t>
  </si>
  <si>
    <t>526 SO BASCOM AVENUE</t>
  </si>
  <si>
    <t>Bethel Cleaners</t>
  </si>
  <si>
    <t>NORTHGATE CLEANERS</t>
  </si>
  <si>
    <t>270 NORTHGATE ONE</t>
  </si>
  <si>
    <t>AIR3374</t>
  </si>
  <si>
    <t>OCEAN STATE QUAL. CLEANERS</t>
  </si>
  <si>
    <t>1705 STAFFORD RD</t>
  </si>
  <si>
    <t>TIVERTON</t>
  </si>
  <si>
    <t>5240 W WALNUT AVE</t>
  </si>
  <si>
    <t>031600FVU</t>
  </si>
  <si>
    <t>K &amp; D Cleaners</t>
  </si>
  <si>
    <t>3026 S Halsted St</t>
  </si>
  <si>
    <t>2910 ALMADEN EXPY</t>
  </si>
  <si>
    <t>031-0702</t>
  </si>
  <si>
    <t>JUNSO ENTERPRISES DBA GIGANTIC CLEANERS</t>
  </si>
  <si>
    <t>6445 E HAMPDEN AVE</t>
  </si>
  <si>
    <t>059-0708</t>
  </si>
  <si>
    <t>DRISKILL CLEANERS</t>
  </si>
  <si>
    <t>7640 W 44TH AVE</t>
  </si>
  <si>
    <t>WHEAT RIDGE</t>
  </si>
  <si>
    <t>80033-4552</t>
  </si>
  <si>
    <t>2266 CHESTNUT STREET</t>
  </si>
  <si>
    <t>SOUTH SANTA FE CLEANERS</t>
  </si>
  <si>
    <t>1250         SANTA FE AV S #M</t>
  </si>
  <si>
    <t>4750 ALMADEN EXPY, SUITE G</t>
  </si>
  <si>
    <t>1665 BRYANT STREET</t>
  </si>
  <si>
    <t>STEVEN'S CLEANERS</t>
  </si>
  <si>
    <t>2071 23RD STREET</t>
  </si>
  <si>
    <t>BESTWAY DRY CLEANERS</t>
  </si>
  <si>
    <t>5163 MADISON AVE</t>
  </si>
  <si>
    <t>CENTURY 1 HR MARTINIZING</t>
  </si>
  <si>
    <t>2401 E. ORANGEBURG</t>
  </si>
  <si>
    <t>1668         MAIN ST #D</t>
  </si>
  <si>
    <t>5627 E KINGS CANYON</t>
  </si>
  <si>
    <t>SHORELINE CLEANERS</t>
  </si>
  <si>
    <t>203 FLAMINGO ROAD</t>
  </si>
  <si>
    <t>M&amp;R CLEANERS</t>
  </si>
  <si>
    <t>90 GREENFIELD AVENUE</t>
  </si>
  <si>
    <t>087-0075</t>
  </si>
  <si>
    <t>BRUSH CLEANERS &amp; LAUNDROMAT</t>
  </si>
  <si>
    <t>1715 EDMUNDS ST</t>
  </si>
  <si>
    <t>BRUSH</t>
  </si>
  <si>
    <t>80723-2325</t>
  </si>
  <si>
    <t>CARL'S FINE DRY CLEANING</t>
  </si>
  <si>
    <t>801 SO B STREET</t>
  </si>
  <si>
    <t>16965 SO MONTEREY, STE 118</t>
  </si>
  <si>
    <t>2646         FLETCHER PY</t>
  </si>
  <si>
    <t>SUPERIOR CLEANERS</t>
  </si>
  <si>
    <t>732 GRAVENSTEIN HWY, NORTH</t>
  </si>
  <si>
    <t>SEBASTOPOL</t>
  </si>
  <si>
    <t>AIR3488</t>
  </si>
  <si>
    <t>Courtesy Cleaners Inc</t>
  </si>
  <si>
    <t>13 Industrial Lane</t>
  </si>
  <si>
    <t>Johnston</t>
  </si>
  <si>
    <t>CRYSTAL CLEAR CLEANERS</t>
  </si>
  <si>
    <t>3035 MCKEE ROAD</t>
  </si>
  <si>
    <t>005-1139</t>
  </si>
  <si>
    <t>Joyful Cleaners</t>
  </si>
  <si>
    <t>7933 S BROADWAY</t>
  </si>
  <si>
    <t>80122-2710</t>
  </si>
  <si>
    <t>DU RITE CLEANERS</t>
  </si>
  <si>
    <t>141 CENTER</t>
  </si>
  <si>
    <t>043095AAX</t>
  </si>
  <si>
    <t>Westmont Cleaners</t>
  </si>
  <si>
    <t>6117 S Cass</t>
  </si>
  <si>
    <t>LOVETTS 1 HOUR CLEANERS</t>
  </si>
  <si>
    <t>1378         GRAND AV E</t>
  </si>
  <si>
    <t>445 OLD COUNTY ROAD</t>
  </si>
  <si>
    <t>EVELYNS CONTINENTAL CLEANERS</t>
  </si>
  <si>
    <t>283 HIGH STREET</t>
  </si>
  <si>
    <t>DRYCLEAN A+</t>
  </si>
  <si>
    <t>211 W MAIN AVENUE</t>
  </si>
  <si>
    <t>CASA DE ORO ROYAL CLEANERS</t>
  </si>
  <si>
    <t>9902         CAMPO RD</t>
  </si>
  <si>
    <t>SPRING VALLEY</t>
  </si>
  <si>
    <t>031-0743</t>
  </si>
  <si>
    <t>POLKA DOT CLNRS</t>
  </si>
  <si>
    <t>1950 S HOLLY ST</t>
  </si>
  <si>
    <t>80222-4800</t>
  </si>
  <si>
    <t>MELODY CLEANERS</t>
  </si>
  <si>
    <t>15025 FARNSWORTH STREET</t>
  </si>
  <si>
    <t>CLEANERS 2000</t>
  </si>
  <si>
    <t>721 HAHMAN DRIVE</t>
  </si>
  <si>
    <t>031-0698</t>
  </si>
  <si>
    <t>FOUR SEASONS CLNRS</t>
  </si>
  <si>
    <t>3358 YORK ST</t>
  </si>
  <si>
    <t>80205-4163</t>
  </si>
  <si>
    <t>BESTWAY CLEANERS</t>
  </si>
  <si>
    <t>2441         JAMACHA RD #103</t>
  </si>
  <si>
    <t>CARMEL CENTER CLEANERS</t>
  </si>
  <si>
    <t>11 CROSSROADS MALL</t>
  </si>
  <si>
    <t>035-0690</t>
  </si>
  <si>
    <t>CONTINENTAL CLEANERS #20</t>
  </si>
  <si>
    <t>TEMPORARILY RELOCATED OUT OF STATE</t>
  </si>
  <si>
    <t>NE</t>
  </si>
  <si>
    <t>99999-9999</t>
  </si>
  <si>
    <t>R&amp;J QUICK CLEAN CENTER</t>
  </si>
  <si>
    <t>2522 CASTRO VALLEY BLVD</t>
  </si>
  <si>
    <t>SARATOGA DRYCLEANERS</t>
  </si>
  <si>
    <t>14495 BIG BASIN</t>
  </si>
  <si>
    <t>CAL CLEANERS &amp; LAUNDRY</t>
  </si>
  <si>
    <t>2531 TELEGRAPH AVE</t>
  </si>
  <si>
    <t>KINGS CLEANERS</t>
  </si>
  <si>
    <t>8876 VINTAGE PARK DR #107</t>
  </si>
  <si>
    <t>MOMS CLEANERS</t>
  </si>
  <si>
    <t>5020         BALTIMORE DR #A</t>
  </si>
  <si>
    <t>3170 SANTA RITA ROAD, #4</t>
  </si>
  <si>
    <t>1072 SO DE ANZA BLVD</t>
  </si>
  <si>
    <t>PALOMAR CLEANERS</t>
  </si>
  <si>
    <t>7870         BROADWAY</t>
  </si>
  <si>
    <t>BEACHWALK CLEANERS</t>
  </si>
  <si>
    <t>437          HY 101 S #107</t>
  </si>
  <si>
    <t>885          H ST E #A</t>
  </si>
  <si>
    <t>MARINA VILLAGE CLEANERS</t>
  </si>
  <si>
    <t>817 MARINA VILLAGE PKWY</t>
  </si>
  <si>
    <t>005-0471</t>
  </si>
  <si>
    <t>HEIGHTS CLEANERS</t>
  </si>
  <si>
    <t>716 PEORIA ST</t>
  </si>
  <si>
    <t>80011-8231</t>
  </si>
  <si>
    <t>059-0696</t>
  </si>
  <si>
    <t>8250 W 80TH AVE</t>
  </si>
  <si>
    <t>80005-5031</t>
  </si>
  <si>
    <t>DE ANZA SQUARE CLEANERS, INC</t>
  </si>
  <si>
    <t>1358 SO MARY AVENUE</t>
  </si>
  <si>
    <t>AIR905</t>
  </si>
  <si>
    <t>LUXURY CLEANERS</t>
  </si>
  <si>
    <t>610 SMITHFIELD AVE</t>
  </si>
  <si>
    <t>LINCOLN</t>
  </si>
  <si>
    <t>001-0305</t>
  </si>
  <si>
    <t>MALLEY CLEANERS</t>
  </si>
  <si>
    <t>474 MALLEY DR</t>
  </si>
  <si>
    <t>80233-2059</t>
  </si>
  <si>
    <t>041-0873</t>
  </si>
  <si>
    <t>GRACE FUND, LLC DBA PEAK VIEW CLEANERS</t>
  </si>
  <si>
    <t>4744 BARNES RD</t>
  </si>
  <si>
    <t>80917-1643</t>
  </si>
  <si>
    <t>059-1284</t>
  </si>
  <si>
    <t>8936 W BOWLES AVE UNIT D</t>
  </si>
  <si>
    <t>80123-3464</t>
  </si>
  <si>
    <t>059-0763</t>
  </si>
  <si>
    <t>HOPSIN CLEANERS, INC</t>
  </si>
  <si>
    <t>3873 EVERGREEN PKWY</t>
  </si>
  <si>
    <t>MORRISON 7.0 MI. W OF</t>
  </si>
  <si>
    <t>Prestige Cleaners</t>
  </si>
  <si>
    <t>HARTS CLEANERS</t>
  </si>
  <si>
    <t>8001 SAN MIGUEL CANYON ROAD</t>
  </si>
  <si>
    <t>SELECT CLEANERS</t>
  </si>
  <si>
    <t>4666         UNIVERSITY AV</t>
  </si>
  <si>
    <t>1370 SOQUEL AVENUE</t>
  </si>
  <si>
    <t>PACIFIC PLAZA CLEANERS</t>
  </si>
  <si>
    <t>1860         GARNET AV</t>
  </si>
  <si>
    <t>CLEANERS PLUS</t>
  </si>
  <si>
    <t>8567 ELK GROVE BLVD</t>
  </si>
  <si>
    <t>SOLANO CLEANETTE</t>
  </si>
  <si>
    <t>1425 SOLANO AVENUE</t>
  </si>
  <si>
    <t>NORGE VILLAGE CLEANER</t>
  </si>
  <si>
    <t>4701 CLAYTON ROAD, #D</t>
  </si>
  <si>
    <t>SAN PABLO CLEANERS</t>
  </si>
  <si>
    <t>610 SAN PABLO AVE, STE #J</t>
  </si>
  <si>
    <t>319 E YOSEMITE AVE</t>
  </si>
  <si>
    <t>3605         COLLEGE AV</t>
  </si>
  <si>
    <t>COURTESY CLEANERS</t>
  </si>
  <si>
    <t>835 LEONG DRIVE</t>
  </si>
  <si>
    <t>031-0732</t>
  </si>
  <si>
    <t>HLWEKO ENTERPRISES DBA MOORE CLEANERS</t>
  </si>
  <si>
    <t>2111 S DOWNING ST</t>
  </si>
  <si>
    <t>80210-4527</t>
  </si>
  <si>
    <t>AIR1212</t>
  </si>
  <si>
    <t>PRESS EXPRESS</t>
  </si>
  <si>
    <t>441 WARWICK AVE</t>
  </si>
  <si>
    <t>ONE HOUR MART CLEANERS</t>
  </si>
  <si>
    <t>2334 EL CAMINO REAL</t>
  </si>
  <si>
    <t>031102ABW</t>
  </si>
  <si>
    <t>Dutch Maid Cleaners</t>
  </si>
  <si>
    <t>1122 Waukegan Rd</t>
  </si>
  <si>
    <t>005-1501</t>
  </si>
  <si>
    <t>SKY CLEANERS, INC</t>
  </si>
  <si>
    <t>KINGSBURG CLEANERS</t>
  </si>
  <si>
    <t>1555 DRAPER ST</t>
  </si>
  <si>
    <t>KINGSBURG</t>
  </si>
  <si>
    <t>CAMELLIA ENTERPRISES</t>
  </si>
  <si>
    <t>5901 FOLSOM BLVD</t>
  </si>
  <si>
    <t>SILK TECH CLEANERS</t>
  </si>
  <si>
    <t>2221 POLK STREET</t>
  </si>
  <si>
    <t>N5470</t>
  </si>
  <si>
    <t>Ingham</t>
  </si>
  <si>
    <t>BARYAMES CLEANERS INC</t>
  </si>
  <si>
    <t>2423 S CEDAR ST</t>
  </si>
  <si>
    <t>LANSING</t>
  </si>
  <si>
    <t>1511G SYCAMORE AVE</t>
  </si>
  <si>
    <t>AIR4002</t>
  </si>
  <si>
    <t>LAURETTES DRY CLEANER</t>
  </si>
  <si>
    <t>791 RESERVOIR AVE</t>
  </si>
  <si>
    <t>CLEAN LOOK CLEANERS</t>
  </si>
  <si>
    <t>390 BELL MARIN KEYS BLVD</t>
  </si>
  <si>
    <t>FRANK'S DRY CLEANERS</t>
  </si>
  <si>
    <t>526 ALAMEDA DEL PRDO</t>
  </si>
  <si>
    <t>001-1323</t>
  </si>
  <si>
    <t>MARTINIZING DRY CLEANING</t>
  </si>
  <si>
    <t>5160 W 120TH AVE UNIT E</t>
  </si>
  <si>
    <t>80020-3305</t>
  </si>
  <si>
    <t>Pyrene</t>
  </si>
  <si>
    <t>PAH, total</t>
  </si>
  <si>
    <t>Xylenes (Mixed Isomers)</t>
  </si>
  <si>
    <t>Chromium III</t>
  </si>
  <si>
    <t>Glycol Ethers</t>
  </si>
  <si>
    <t>Chromium (VI)</t>
  </si>
  <si>
    <t>Benzo[g,h,i,]Perylene</t>
  </si>
  <si>
    <t>Indeno[1,2,3-c,d]Pyrene</t>
  </si>
  <si>
    <t>Benzo[b]Fluoranthene</t>
  </si>
  <si>
    <t>Fluoranthene</t>
  </si>
  <si>
    <t>CAMPTON PLACE HOTEL</t>
  </si>
  <si>
    <t>340 STOCKTON STREET</t>
  </si>
  <si>
    <t>Benzo[k]Fluoranthene</t>
  </si>
  <si>
    <t>Acenaphthylene</t>
  </si>
  <si>
    <t>Chrysene</t>
  </si>
  <si>
    <t>Formaldehyde</t>
  </si>
  <si>
    <t>Benzo[a]Pyrene</t>
  </si>
  <si>
    <t>Dibenzo[a,h]Anthracene</t>
  </si>
  <si>
    <t>Benz[a]Anthracene</t>
  </si>
  <si>
    <t>Benzene</t>
  </si>
  <si>
    <t>Lead</t>
  </si>
  <si>
    <t>TON</t>
  </si>
  <si>
    <t>Manganese</t>
  </si>
  <si>
    <t>Mercury</t>
  </si>
  <si>
    <t>AIR3099</t>
  </si>
  <si>
    <t>RIVERSIDE CLEANSERS</t>
  </si>
  <si>
    <t>960-962 WILLET AVE</t>
  </si>
  <si>
    <t>Inyo</t>
  </si>
  <si>
    <t>BISHOP/LAUNDRY LINEN</t>
  </si>
  <si>
    <t>551 WESTLINE ST</t>
  </si>
  <si>
    <t>BISHOP</t>
  </si>
  <si>
    <t>Nickel</t>
  </si>
  <si>
    <t>Arsenic</t>
  </si>
  <si>
    <t>Beryllium</t>
  </si>
  <si>
    <t>Cadmium</t>
  </si>
  <si>
    <t>Cobalt</t>
  </si>
  <si>
    <t>Acetaldehyde</t>
  </si>
  <si>
    <t>Selenium</t>
  </si>
  <si>
    <t>Acenaphthene</t>
  </si>
  <si>
    <t>Phenanthrene</t>
  </si>
  <si>
    <t>Fluorene</t>
  </si>
  <si>
    <t>Naphthalene</t>
  </si>
  <si>
    <t>2-Methylnaphthalene</t>
  </si>
  <si>
    <t>Carbon Monoxide</t>
  </si>
  <si>
    <t>R.G. WELLS &amp; CO. DRY CLEANERS</t>
  </si>
  <si>
    <t>625 VENTURA BLVD.</t>
  </si>
  <si>
    <t>OXNARD</t>
  </si>
  <si>
    <t>Yolo</t>
  </si>
  <si>
    <t>SIGNATURE CLEAN, INC.</t>
  </si>
  <si>
    <t>1462 TANFORAN AVENUE, SUITE F</t>
  </si>
  <si>
    <t>WOODLAND</t>
  </si>
  <si>
    <t>SINERGY PARTNERS, INC.</t>
  </si>
  <si>
    <t>1400 CALLOWAY DR</t>
  </si>
  <si>
    <t>031-1203</t>
  </si>
  <si>
    <t>ALSCO DENVER INDUSTRIAL</t>
  </si>
  <si>
    <t>1850 S. ACOMA ST</t>
  </si>
  <si>
    <t>80210-3103</t>
  </si>
  <si>
    <t>NH3</t>
  </si>
  <si>
    <t>Ammonia</t>
  </si>
  <si>
    <t>NOX</t>
  </si>
  <si>
    <t>Nitrogen Oxides</t>
  </si>
  <si>
    <t>PM-CON</t>
  </si>
  <si>
    <t>PM Condensible</t>
  </si>
  <si>
    <t>085804AAA</t>
  </si>
  <si>
    <t>Jo Daviess</t>
  </si>
  <si>
    <t>IEI Barge Services</t>
  </si>
  <si>
    <t>18525 Hwy 20 W</t>
  </si>
  <si>
    <t>East Dubuque</t>
  </si>
  <si>
    <t>PM10-FIL</t>
  </si>
  <si>
    <t>PM10 Filterable</t>
  </si>
  <si>
    <t>PM10-PRI</t>
  </si>
  <si>
    <t>PM10 Primary (Filt + Cond)</t>
  </si>
  <si>
    <t>PM25-FIL</t>
  </si>
  <si>
    <t>PM2.5 Filterable</t>
  </si>
  <si>
    <t>PM25-PRI</t>
  </si>
  <si>
    <t>PM2.5 Primary (Filt + Cond)</t>
  </si>
  <si>
    <t>SO2</t>
  </si>
  <si>
    <t>Sulfur Dioxide</t>
  </si>
  <si>
    <t>REGENT CLEANERS</t>
  </si>
  <si>
    <t>301 28TH AVENUE</t>
  </si>
  <si>
    <t>VOC</t>
  </si>
  <si>
    <t>Volatile Organic Compounds</t>
  </si>
  <si>
    <t>077015ABW</t>
  </si>
  <si>
    <t>Horstmans Cleaners and Furriers</t>
  </si>
  <si>
    <t>303 S University</t>
  </si>
  <si>
    <t>Carbondale</t>
  </si>
  <si>
    <t>201030BCR</t>
  </si>
  <si>
    <t>Winnebago</t>
  </si>
  <si>
    <t>Sparkle Cleaners</t>
  </si>
  <si>
    <t>1122 3rd Ave</t>
  </si>
  <si>
    <t>Rockford</t>
  </si>
  <si>
    <t>201030BEB</t>
  </si>
  <si>
    <t>R &amp; H Laundromat &amp; Dry Cleaning d/b/a Al Dry Cleaners</t>
  </si>
  <si>
    <t>1304 Brooke Rd</t>
  </si>
  <si>
    <t>501 SOUTH REINO ROAD,  SUITE C</t>
  </si>
  <si>
    <t>NEWBURY PARK</t>
  </si>
  <si>
    <t>478 N MATHILDA AVENUE</t>
  </si>
  <si>
    <t>1905 IRVING STREET</t>
  </si>
  <si>
    <t>THIRD GENERATION CLEANER</t>
  </si>
  <si>
    <t>425 BATTERY STRET #D</t>
  </si>
  <si>
    <t>043060ACU</t>
  </si>
  <si>
    <t>T K Hathaway LLC</t>
  </si>
  <si>
    <t>215 E Roosevelt Rd</t>
  </si>
  <si>
    <t>Lombard</t>
  </si>
  <si>
    <t>HERALD'S CLEANERS, INC</t>
  </si>
  <si>
    <t>1525 CYPRESS STREET</t>
  </si>
  <si>
    <t>043467AAY</t>
  </si>
  <si>
    <t>Good Choice Cleaners Inc</t>
  </si>
  <si>
    <t>1295 S Naper Blvd</t>
  </si>
  <si>
    <t>025010ABP</t>
  </si>
  <si>
    <t>Clay</t>
  </si>
  <si>
    <t>Flora Cleaners</t>
  </si>
  <si>
    <t>210 En Ave</t>
  </si>
  <si>
    <t>Flora</t>
  </si>
  <si>
    <t>005-0438</t>
  </si>
  <si>
    <t>DEPENDABLE CLEANERS</t>
  </si>
  <si>
    <t>8200 S QUEBEC ST</t>
  </si>
  <si>
    <t>163045AGG</t>
  </si>
  <si>
    <t>New York Cleaners Inc</t>
  </si>
  <si>
    <t>2200 Bond Ave</t>
  </si>
  <si>
    <t>East St Louis</t>
  </si>
  <si>
    <t>PERFECT CLEANERS</t>
  </si>
  <si>
    <t>1520 KIELY BOULEVARD</t>
  </si>
  <si>
    <t>LONDON PRIDE CLEANERS</t>
  </si>
  <si>
    <t>355 SO MCDOWELL BLVD</t>
  </si>
  <si>
    <t>31864 ALVARADO</t>
  </si>
  <si>
    <t>031225AHC</t>
  </si>
  <si>
    <t>O'Connors Cleaners</t>
  </si>
  <si>
    <t>1045 Chicago Ave</t>
  </si>
  <si>
    <t>Oak Park</t>
  </si>
  <si>
    <t>PAUL'S SPARKLE CLEANERS</t>
  </si>
  <si>
    <t>1332 RAILROAD AVENUE</t>
  </si>
  <si>
    <t>031600GRY</t>
  </si>
  <si>
    <t>CD One Price Cleaners #12</t>
  </si>
  <si>
    <t>2200 S Michigan Ave</t>
  </si>
  <si>
    <t>119115ABG</t>
  </si>
  <si>
    <t>Madison</t>
  </si>
  <si>
    <t>Illinois Cleaners</t>
  </si>
  <si>
    <t>13 Whitelaw</t>
  </si>
  <si>
    <t>Wood River</t>
  </si>
  <si>
    <t>AIR1181</t>
  </si>
  <si>
    <t>Pier Cleaners</t>
  </si>
  <si>
    <t>50 High St</t>
  </si>
  <si>
    <t>South Kingstown</t>
  </si>
  <si>
    <t>CLEAN STUDIO</t>
  </si>
  <si>
    <t>900 MARKET ST, UNIT G</t>
  </si>
  <si>
    <t>CHARDONNAY CLEANERS</t>
  </si>
  <si>
    <t>1520 TRANCAS ST</t>
  </si>
  <si>
    <t>143065ANG</t>
  </si>
  <si>
    <t>Peoria</t>
  </si>
  <si>
    <t>Ideal Troy Co</t>
  </si>
  <si>
    <t>714 W Detweiller Dr</t>
  </si>
  <si>
    <t>NINA'S DRY CLEANER</t>
  </si>
  <si>
    <t>3151 MISSION STREET</t>
  </si>
  <si>
    <t>031159ABY</t>
  </si>
  <si>
    <t>Lansing Cleaners</t>
  </si>
  <si>
    <t>18210 Torrence Ave</t>
  </si>
  <si>
    <t>Lansing</t>
  </si>
  <si>
    <t>DRY CLEAN 4 U</t>
  </si>
  <si>
    <t>3787 STEVENS CREEK BLVD, #101</t>
  </si>
  <si>
    <t>243 BROADWAY</t>
  </si>
  <si>
    <t>GATE CLEANERS</t>
  </si>
  <si>
    <t>439 HAMILTON AVENUE</t>
  </si>
  <si>
    <t>043467AAR</t>
  </si>
  <si>
    <t>Addison Cleaners</t>
  </si>
  <si>
    <t>2048 Aurora Ave</t>
  </si>
  <si>
    <t>FLAMINGO CLEANERS</t>
  </si>
  <si>
    <t>1935 MRTN LTHR KNG JR WAY</t>
  </si>
  <si>
    <t>VIRGINIA CLEANERS</t>
  </si>
  <si>
    <t>1650 SHATTUCK</t>
  </si>
  <si>
    <t>1040 GRANT ROAD, #175</t>
  </si>
  <si>
    <t>NEW LIFE CLEANERS</t>
  </si>
  <si>
    <t>6730 LONE TREE WAY, STE #2</t>
  </si>
  <si>
    <t>BRENTWOOD</t>
  </si>
  <si>
    <t>097899AAA</t>
  </si>
  <si>
    <t>482 Half Day Rd</t>
  </si>
  <si>
    <t>Buffalo Grove</t>
  </si>
  <si>
    <t>031600GOE</t>
  </si>
  <si>
    <t>Burman's Cleaners</t>
  </si>
  <si>
    <t>6703 N Olmsted</t>
  </si>
  <si>
    <t>031054AAE</t>
  </si>
  <si>
    <t>CD One Price Cleaners #25</t>
  </si>
  <si>
    <t>4013 167th St</t>
  </si>
  <si>
    <t>Country Club Hills</t>
  </si>
  <si>
    <t>JIM'S FORMAL WEAR</t>
  </si>
  <si>
    <t>8731 W DOE</t>
  </si>
  <si>
    <t>123-0338</t>
  </si>
  <si>
    <t>BENNETT'S CLEANERS</t>
  </si>
  <si>
    <t>1214 9TH AVE</t>
  </si>
  <si>
    <t>80631-4018</t>
  </si>
  <si>
    <t>709 SANTA CLARA AVE</t>
  </si>
  <si>
    <t>ONE HOUR CLEANER</t>
  </si>
  <si>
    <t>2258 WESTBOROUGH BOULEVARD</t>
  </si>
  <si>
    <t>031491AAG</t>
  </si>
  <si>
    <t>Normans Cleaners</t>
  </si>
  <si>
    <t>17702 Oak Park Ave</t>
  </si>
  <si>
    <t>Tinley Park</t>
  </si>
  <si>
    <t>059-0260</t>
  </si>
  <si>
    <t>COUNTRY CLEANERS</t>
  </si>
  <si>
    <t>27884 MEADOW DR</t>
  </si>
  <si>
    <t>80439-8345</t>
  </si>
  <si>
    <t>043055ABB</t>
  </si>
  <si>
    <t>Leo's Fabricare</t>
  </si>
  <si>
    <t>4752 Main St</t>
  </si>
  <si>
    <t>Lisle</t>
  </si>
  <si>
    <t>46521 MISSION BLVD</t>
  </si>
  <si>
    <t>210 SAN MATEO RD, SUITE 109</t>
  </si>
  <si>
    <t>RHEEM CENTER MARTINIZING</t>
  </si>
  <si>
    <t>492 CENTER STREET</t>
  </si>
  <si>
    <t>BRITE-N-CLEAN CLEANERS</t>
  </si>
  <si>
    <t>8037 WAYLAND LANE</t>
  </si>
  <si>
    <t>031033AAO</t>
  </si>
  <si>
    <t>Choi Cleaners</t>
  </si>
  <si>
    <t>8843 Ogden Ave</t>
  </si>
  <si>
    <t>Brookfield</t>
  </si>
  <si>
    <t>3932 WASHINGTON BLVD</t>
  </si>
  <si>
    <t>089438AGX</t>
  </si>
  <si>
    <t>Kane</t>
  </si>
  <si>
    <t>Bazos 1 Hour Inc</t>
  </si>
  <si>
    <t>835 Walnut Ave</t>
  </si>
  <si>
    <t>Elgin</t>
  </si>
  <si>
    <t>SILVER OAKS CLEANERS</t>
  </si>
  <si>
    <t>2772 TOWNSGATE ROAD NO. F</t>
  </si>
  <si>
    <t>WESTLAKE VILLAGE</t>
  </si>
  <si>
    <t>031600GNW</t>
  </si>
  <si>
    <t>Gentle Care Cleaners</t>
  </si>
  <si>
    <t>1138 W Taylor St</t>
  </si>
  <si>
    <t>DRYCLEAN 580</t>
  </si>
  <si>
    <t>3937 E CASTRO VALLEY BLVD</t>
  </si>
  <si>
    <t>PINOLE CLEANERS</t>
  </si>
  <si>
    <t>2701 PINOLE VALLEY RD, UNIT D</t>
  </si>
  <si>
    <t>Roanoke city</t>
  </si>
  <si>
    <t>Air-Lee Cleaners</t>
  </si>
  <si>
    <t>4720 Williamson Rd</t>
  </si>
  <si>
    <t>Roanoke</t>
  </si>
  <si>
    <t>888 CLEANER</t>
  </si>
  <si>
    <t>1773 LANDESS AVENUE</t>
  </si>
  <si>
    <t>FOXWORTHY DRY CLEANERS, INC</t>
  </si>
  <si>
    <t>1429 FOXWORTHY AVE</t>
  </si>
  <si>
    <t>005005ABE</t>
  </si>
  <si>
    <t>Bond</t>
  </si>
  <si>
    <t>Spic &amp; Span Cleaners</t>
  </si>
  <si>
    <t>222 S 4th St</t>
  </si>
  <si>
    <t>Greenville</t>
  </si>
  <si>
    <t>4945 JUNIPERO SERRA BLVD</t>
  </si>
  <si>
    <t>COLMA</t>
  </si>
  <si>
    <t>CLEAN CLEANERS OF MORAGA</t>
  </si>
  <si>
    <t>1425 MORAGA WAY</t>
  </si>
  <si>
    <t>043407AAQ</t>
  </si>
  <si>
    <t>All Cleaners</t>
  </si>
  <si>
    <t>2211 S Eola Rd</t>
  </si>
  <si>
    <t>Aurora</t>
  </si>
  <si>
    <t>BROADWAY CLEANERS &amp; LAUNDRY</t>
  </si>
  <si>
    <t>1234 BROADWAY</t>
  </si>
  <si>
    <t>RIVER PARK CLEANERS</t>
  </si>
  <si>
    <t>1345 IMOLA AVE</t>
  </si>
  <si>
    <t>Parrot Cleaners</t>
  </si>
  <si>
    <t>1133 ELLISON AVE</t>
  </si>
  <si>
    <t>40204-1999</t>
  </si>
  <si>
    <t>093015AAF</t>
  </si>
  <si>
    <t>Kendall</t>
  </si>
  <si>
    <t>Oswego Cleaners</t>
  </si>
  <si>
    <t>4534 Rte 71</t>
  </si>
  <si>
    <t>Oswego</t>
  </si>
  <si>
    <t>031600GVI</t>
  </si>
  <si>
    <t>Angel Cleaners</t>
  </si>
  <si>
    <t>8610 S Kedzie</t>
  </si>
  <si>
    <t>RICHMOND CLEAN XPRESS</t>
  </si>
  <si>
    <t>12817 SAN PABLO AVE</t>
  </si>
  <si>
    <t>ALAMEDA CLEANERS</t>
  </si>
  <si>
    <t>2412 SANTA CLARA AVE</t>
  </si>
  <si>
    <t>OMO'S FABRICARE CLEANERS</t>
  </si>
  <si>
    <t>12210 SAN PABLO AVE</t>
  </si>
  <si>
    <t>MAXWELL VILLAGE CLEANERS</t>
  </si>
  <si>
    <t>19203 SONOMA HWY</t>
  </si>
  <si>
    <t>FREMONT CLEANERS &amp; LAUNDRY</t>
  </si>
  <si>
    <t>690 NORTH VENTURA ROAD</t>
  </si>
  <si>
    <t>201030BCV</t>
  </si>
  <si>
    <t>Bennies Cleaners</t>
  </si>
  <si>
    <t>126 N First St</t>
  </si>
  <si>
    <t>031330AAN</t>
  </si>
  <si>
    <t>Wilmette Gold Medal Cleaners Inc</t>
  </si>
  <si>
    <t>1123 Central</t>
  </si>
  <si>
    <t>Wilmette</t>
  </si>
  <si>
    <t>1050 BROADWAY</t>
  </si>
  <si>
    <t>043045ABX</t>
  </si>
  <si>
    <t>CD One Price Cleaners #21</t>
  </si>
  <si>
    <t>386 Roosevelt Rd</t>
  </si>
  <si>
    <t>Glen Ellyn</t>
  </si>
  <si>
    <t>117410AAC</t>
  </si>
  <si>
    <t>Macoupin</t>
  </si>
  <si>
    <t>Virden Cleaners</t>
  </si>
  <si>
    <t>1204 N Springfield</t>
  </si>
  <si>
    <t>Virden</t>
  </si>
  <si>
    <t>GEORGES HOLIDAY CLEANERS</t>
  </si>
  <si>
    <t>741 CALIFORNIA DRIVE</t>
  </si>
  <si>
    <t>LAGUNA CLEANERS</t>
  </si>
  <si>
    <t>1342 MADONNA ROAD</t>
  </si>
  <si>
    <t>031057AAN</t>
  </si>
  <si>
    <t>CD One Price Cleaners #18</t>
  </si>
  <si>
    <t>5555 S Brainard Ave</t>
  </si>
  <si>
    <t>Countryside</t>
  </si>
  <si>
    <t>FRANKLIN CLEANERS</t>
  </si>
  <si>
    <t>1280 FRANKLIN SQUARE</t>
  </si>
  <si>
    <t>051035ABV</t>
  </si>
  <si>
    <t>Fayette</t>
  </si>
  <si>
    <t>Higgins Cleaners</t>
  </si>
  <si>
    <t>207 S Fifth St</t>
  </si>
  <si>
    <t>Vandalia</t>
  </si>
  <si>
    <t>QUIMBY CLEANERS</t>
  </si>
  <si>
    <t>2809 SO WHITE ROAD</t>
  </si>
  <si>
    <t>043045ABV</t>
  </si>
  <si>
    <t>Golden Hangers Cleaners Inc</t>
  </si>
  <si>
    <t>589 Roosevelt Rd</t>
  </si>
  <si>
    <t>CLEANER CLEANERS, THE</t>
  </si>
  <si>
    <t>5373 CAMDEN AVENUE</t>
  </si>
  <si>
    <t>031192AAQ</t>
  </si>
  <si>
    <t>CD One Price Cleaners #08</t>
  </si>
  <si>
    <t>14647 S Cicero Ave</t>
  </si>
  <si>
    <t>Midlothian</t>
  </si>
  <si>
    <t>019065ABP</t>
  </si>
  <si>
    <t>Champaign</t>
  </si>
  <si>
    <t>BP Dry-Cleaning Inc</t>
  </si>
  <si>
    <t>508 E Champaign Ave</t>
  </si>
  <si>
    <t>SF CROWN CLEANERS</t>
  </si>
  <si>
    <t>1539 CHURCH STREET</t>
  </si>
  <si>
    <t>031600GQT</t>
  </si>
  <si>
    <t>Glad Cleaners Inc</t>
  </si>
  <si>
    <t>6412 N Central Ave</t>
  </si>
  <si>
    <t>21310 SN RMN VLLY BLVD, #3</t>
  </si>
  <si>
    <t>031102ACF</t>
  </si>
  <si>
    <t>Sun Cleaners</t>
  </si>
  <si>
    <t>966 Harlem Ave</t>
  </si>
  <si>
    <t>1909 FILLMORE STREET</t>
  </si>
  <si>
    <t>NIELSON'S MARTINIZING DRY CLEA</t>
  </si>
  <si>
    <t>230 1ST STREET</t>
  </si>
  <si>
    <t>OAK PARK CLEANERS</t>
  </si>
  <si>
    <t>634 LINDERO CANYON ROAD</t>
  </si>
  <si>
    <t>AGOURA</t>
  </si>
  <si>
    <t>BLOSSOM VALLEY CLEANERS</t>
  </si>
  <si>
    <t>1782 MIRAMONTE AVENUE</t>
  </si>
  <si>
    <t>AM-ASIA DRY CLEANING CENTERS</t>
  </si>
  <si>
    <t>1464 CARY AVENUE</t>
  </si>
  <si>
    <t>A&amp;A PRESTIGE CLEANERS</t>
  </si>
  <si>
    <t>2170 CHURN CREEK ROAD</t>
  </si>
  <si>
    <t>MONTECITO CLEANERS, INC</t>
  </si>
  <si>
    <t>365 3RD STREET</t>
  </si>
  <si>
    <t>Coit Drapery</t>
  </si>
  <si>
    <t>2730 CRITTENDEN DR</t>
  </si>
  <si>
    <t>40209-1186</t>
  </si>
  <si>
    <t>167120ANR</t>
  </si>
  <si>
    <t>Evans Restoration</t>
  </si>
  <si>
    <t>3320 Cotter Dr</t>
  </si>
  <si>
    <t>031045AOF</t>
  </si>
  <si>
    <t>CD One Price Cleaners #31</t>
  </si>
  <si>
    <t>567 W 14th St</t>
  </si>
  <si>
    <t>Chicago Heights</t>
  </si>
  <si>
    <t>037010ABL</t>
  </si>
  <si>
    <t>DeKalb</t>
  </si>
  <si>
    <t>Bartnett Enterprises LLC</t>
  </si>
  <si>
    <t>1334 E Lincoln Hwy</t>
  </si>
  <si>
    <t>Dekalb</t>
  </si>
  <si>
    <t>031084AAU</t>
  </si>
  <si>
    <t>Annafi Inc</t>
  </si>
  <si>
    <t>9835 S Pulaski Rd</t>
  </si>
  <si>
    <t>Evergreen Park</t>
  </si>
  <si>
    <t>EL PORTAL ONE HOUR CLEANERS AN</t>
  </si>
  <si>
    <t>2655 CHURCH LANE</t>
  </si>
  <si>
    <t>031412AAQ</t>
  </si>
  <si>
    <t>Green Cleaners</t>
  </si>
  <si>
    <t>1093 Army Trail Rd</t>
  </si>
  <si>
    <t>Bartlett</t>
  </si>
  <si>
    <t>031147AAC</t>
  </si>
  <si>
    <t>Aladdin Cleaners</t>
  </si>
  <si>
    <t>8049 S Cork Ave</t>
  </si>
  <si>
    <t>Justice</t>
  </si>
  <si>
    <t>258E SUNSET BOULEVARD</t>
  </si>
  <si>
    <t>SUISUN CITY</t>
  </si>
  <si>
    <t>PRIORITY EXPRESS CLEANERS</t>
  </si>
  <si>
    <t>2352 LOMBARD STREET</t>
  </si>
  <si>
    <t>CLEANER CLEANERS</t>
  </si>
  <si>
    <t>031099AAB</t>
  </si>
  <si>
    <t>Glencoe Laundry Cleaning</t>
  </si>
  <si>
    <t>689 Vernon Ave</t>
  </si>
  <si>
    <t>Glencoe</t>
  </si>
  <si>
    <t>FRED'S ONE HOUR CLEANERS, INC</t>
  </si>
  <si>
    <t>3164 DANVILLE BLVD</t>
  </si>
  <si>
    <t>ALAMO</t>
  </si>
  <si>
    <t>043414ADY</t>
  </si>
  <si>
    <t>J &amp; J One Hour Cleaners Inc</t>
  </si>
  <si>
    <t>24 S Center St</t>
  </si>
  <si>
    <t>Bensenville</t>
  </si>
  <si>
    <t>BLUESKY CLEANERS</t>
  </si>
  <si>
    <t>200 E 2ND AVENUE</t>
  </si>
  <si>
    <t>035-0107</t>
  </si>
  <si>
    <t>DEPENDABLE CLNRS</t>
  </si>
  <si>
    <t>17745 COTTONWOOD DR</t>
  </si>
  <si>
    <t>80134-3925</t>
  </si>
  <si>
    <t>097080AAJ</t>
  </si>
  <si>
    <t>Murrie Cleaners</t>
  </si>
  <si>
    <t>866 N Western Ave</t>
  </si>
  <si>
    <t>Lake Forest</t>
  </si>
  <si>
    <t>LOUIE'S CLEANERS</t>
  </si>
  <si>
    <t>8 E 17TH AVENUE</t>
  </si>
  <si>
    <t>143065AXW</t>
  </si>
  <si>
    <t>Forrest Hill Drycleaners</t>
  </si>
  <si>
    <t>804 E Forrest Hill</t>
  </si>
  <si>
    <t>1803A MONUMENT BLVD</t>
  </si>
  <si>
    <t>049025ABL</t>
  </si>
  <si>
    <t>Effingham</t>
  </si>
  <si>
    <t>Wiedman Cleaners</t>
  </si>
  <si>
    <t>108 E Washington</t>
  </si>
  <si>
    <t>013-0526</t>
  </si>
  <si>
    <t>NEW METHOD CLEANERS - 10TH AVE</t>
  </si>
  <si>
    <t>620 10TH AVE</t>
  </si>
  <si>
    <t>80501-4534</t>
  </si>
  <si>
    <t>4160 STEVENS CREEK BLVD</t>
  </si>
  <si>
    <t>133030AAT</t>
  </si>
  <si>
    <t>Gem Dry Cleaners</t>
  </si>
  <si>
    <t>113 W Mill St</t>
  </si>
  <si>
    <t>Waterloo</t>
  </si>
  <si>
    <t>1109 E PROSPERITY AVE</t>
  </si>
  <si>
    <t>TULARE</t>
  </si>
  <si>
    <t>1350 GRANT ROAD, #9</t>
  </si>
  <si>
    <t>GREAT AMERICAN DRY CLEANING</t>
  </si>
  <si>
    <t>215 EL CERRITO PLAZA</t>
  </si>
  <si>
    <t>031600GLL</t>
  </si>
  <si>
    <t>Northway Inc</t>
  </si>
  <si>
    <t>7211 W Irving Park Rd</t>
  </si>
  <si>
    <t>031297ADA</t>
  </si>
  <si>
    <t>C &amp; S Charm Cleaners</t>
  </si>
  <si>
    <t>1003 E 162nd St</t>
  </si>
  <si>
    <t>South Holland</t>
  </si>
  <si>
    <t>149075AAZ</t>
  </si>
  <si>
    <t>Star Cleaners</t>
  </si>
  <si>
    <t>1077 W Washington</t>
  </si>
  <si>
    <t>Pittsfield</t>
  </si>
  <si>
    <t>U-SAVE CLEANERS</t>
  </si>
  <si>
    <t>600 LEWIS ROAD</t>
  </si>
  <si>
    <t>HALLMARK CLEANERS</t>
  </si>
  <si>
    <t>12989 SAN PABLO AVE</t>
  </si>
  <si>
    <t>SPARKLIZING CLEANERS</t>
  </si>
  <si>
    <t>5200 MOWRY AVENUE, #A</t>
  </si>
  <si>
    <t>063060ACU</t>
  </si>
  <si>
    <t>Grundy</t>
  </si>
  <si>
    <t>Sparks Drive-In Cleaners</t>
  </si>
  <si>
    <t>204 E Main St</t>
  </si>
  <si>
    <t>Morris</t>
  </si>
  <si>
    <t>HOPYARD CLEANERS</t>
  </si>
  <si>
    <t>2771 HOPYARD ROAD</t>
  </si>
  <si>
    <t>AMERICLEAN</t>
  </si>
  <si>
    <t>1545 PALOS VERDES MALL</t>
  </si>
  <si>
    <t>099080ACC</t>
  </si>
  <si>
    <t>Blackley Cleaners Inc</t>
  </si>
  <si>
    <t>825 Clinton St</t>
  </si>
  <si>
    <t>PORTOLA ONE HOUR CLEANER</t>
  </si>
  <si>
    <t>725 PORTOLA DRIVE</t>
  </si>
  <si>
    <t>FOUR SEASONS CLEANERS</t>
  </si>
  <si>
    <t>13778 DOOLITTLE DRIVE</t>
  </si>
  <si>
    <t>031449AAC</t>
  </si>
  <si>
    <t>Olmstead Cleaners</t>
  </si>
  <si>
    <t>1437 Palatine Rd</t>
  </si>
  <si>
    <t>Hoffman Estates</t>
  </si>
  <si>
    <t>514 SAN RAMON BLVD</t>
  </si>
  <si>
    <t>043035ACI</t>
  </si>
  <si>
    <t>Verlare Cleaners</t>
  </si>
  <si>
    <t>104 W Vallette St</t>
  </si>
  <si>
    <t>Elmhurst</t>
  </si>
  <si>
    <t>60126-4451</t>
  </si>
  <si>
    <t>704 CONTRA COSTA BOULEVARD</t>
  </si>
  <si>
    <t>159020ABW</t>
  </si>
  <si>
    <t>Richland</t>
  </si>
  <si>
    <t>Olney Cleaners</t>
  </si>
  <si>
    <t>410 E Main St</t>
  </si>
  <si>
    <t>Olney</t>
  </si>
  <si>
    <t>097115ACO</t>
  </si>
  <si>
    <t>Master Cleaners</t>
  </si>
  <si>
    <t>795 S Midlothian Rd</t>
  </si>
  <si>
    <t>Mundelein</t>
  </si>
  <si>
    <t>#1 CLEANERS AND ALTERATIONS</t>
  </si>
  <si>
    <t>39250 PASEO PADRE PKWY</t>
  </si>
  <si>
    <t>6672 ALHAMBRA AVENUE</t>
  </si>
  <si>
    <t>041-0415</t>
  </si>
  <si>
    <t>SUPERIOR CLEAN RYCOLE ENT</t>
  </si>
  <si>
    <t>1532 W COLORADO AVE</t>
  </si>
  <si>
    <t>80904-4027</t>
  </si>
  <si>
    <t>LAMOTHE CLEANERS</t>
  </si>
  <si>
    <t>1860 A STREET</t>
  </si>
  <si>
    <t>618 LAS JUNTAS STREET</t>
  </si>
  <si>
    <t>031600GNM</t>
  </si>
  <si>
    <t>Best 1 Hour Cleaner</t>
  </si>
  <si>
    <t>500 W Roosevelt Rd</t>
  </si>
  <si>
    <t>179020ADB</t>
  </si>
  <si>
    <t>Tazewell</t>
  </si>
  <si>
    <t>East Peoria Cleaners</t>
  </si>
  <si>
    <t>301 E Washington St</t>
  </si>
  <si>
    <t>East Peoria</t>
  </si>
  <si>
    <t>073065ABB</t>
  </si>
  <si>
    <t>Novak Cleaners</t>
  </si>
  <si>
    <t>105 S Main</t>
  </si>
  <si>
    <t>BERNAL CLEANERS</t>
  </si>
  <si>
    <t>6654 KOLL CENTER PKWY</t>
  </si>
  <si>
    <t>199055ACD</t>
  </si>
  <si>
    <t>Williamson</t>
  </si>
  <si>
    <t>Monroe Cleaners</t>
  </si>
  <si>
    <t>405 W Main St</t>
  </si>
  <si>
    <t>Marion</t>
  </si>
  <si>
    <t>1ST CHOICE CLEANERS</t>
  </si>
  <si>
    <t>21642 MISSION BLVD</t>
  </si>
  <si>
    <t>AIR3933</t>
  </si>
  <si>
    <t>338 County Rd</t>
  </si>
  <si>
    <t>Barrington</t>
  </si>
  <si>
    <t>CROW CANYON DRY CLEANERS</t>
  </si>
  <si>
    <t>7272 SAN RAMON RD</t>
  </si>
  <si>
    <t>031081AGZ</t>
  </si>
  <si>
    <t>Metro Kleeners LLC</t>
  </si>
  <si>
    <t>1908 W Dempster St</t>
  </si>
  <si>
    <t>031021ABK</t>
  </si>
  <si>
    <t>World's Largest Laundromat</t>
  </si>
  <si>
    <t>6246 W Cermak Rd</t>
  </si>
  <si>
    <t>Berwyn</t>
  </si>
  <si>
    <t>031063AIW</t>
  </si>
  <si>
    <t>Metro Cleaners</t>
  </si>
  <si>
    <t>1531 Market Square</t>
  </si>
  <si>
    <t>Des Plaines</t>
  </si>
  <si>
    <t>095020AEL</t>
  </si>
  <si>
    <t>262 N Prairie St</t>
  </si>
  <si>
    <t>Galesburg</t>
  </si>
  <si>
    <t>031600GQN</t>
  </si>
  <si>
    <t>Perfect Cleaner</t>
  </si>
  <si>
    <t>1450 W 95th</t>
  </si>
  <si>
    <t>SUPREME RUG &amp; CARPET CO</t>
  </si>
  <si>
    <t>16549 E 14TH STREET</t>
  </si>
  <si>
    <t>AMERICA CLEANERS LLC</t>
  </si>
  <si>
    <t>1548 WASHINGTON BLVD</t>
  </si>
  <si>
    <t>JACK'S CLEANER</t>
  </si>
  <si>
    <t>3440 BALBOA STREET</t>
  </si>
  <si>
    <t>089483ADC</t>
  </si>
  <si>
    <t>Westgate Cleaners</t>
  </si>
  <si>
    <t>3341 W Main St</t>
  </si>
  <si>
    <t>St Charles</t>
  </si>
  <si>
    <t>031-1102</t>
  </si>
  <si>
    <t>LA NOUVELLE FINE CLNRS</t>
  </si>
  <si>
    <t>4025 E DICKENSON PL</t>
  </si>
  <si>
    <t>80222-6048</t>
  </si>
  <si>
    <t>BLUE BIRD CLEANERS</t>
  </si>
  <si>
    <t>60 W 42ND AVENUE</t>
  </si>
  <si>
    <t>PERFECTION CLEANERS</t>
  </si>
  <si>
    <t>886 SO HAMPTON ROAD</t>
  </si>
  <si>
    <t>BENICIA</t>
  </si>
  <si>
    <t>STAR MARTINDALE INC</t>
  </si>
  <si>
    <t>3819 SAN PABLO DAM ROAD</t>
  </si>
  <si>
    <t>031412AAS</t>
  </si>
  <si>
    <t>T &amp; J Cleaners</t>
  </si>
  <si>
    <t>831 S Rte 59</t>
  </si>
  <si>
    <t>KEEP-U-NEAT CLEANERS</t>
  </si>
  <si>
    <t>2028 A STREET</t>
  </si>
  <si>
    <t>043060ACS</t>
  </si>
  <si>
    <t>Prehop Cleaners</t>
  </si>
  <si>
    <t>1280 S Finley Rd</t>
  </si>
  <si>
    <t>145010AAV</t>
  </si>
  <si>
    <t>Ideal Cleaners</t>
  </si>
  <si>
    <t>13 N Washington</t>
  </si>
  <si>
    <t>DuQuoin</t>
  </si>
  <si>
    <t>1634 E CAPITOL EXPY</t>
  </si>
  <si>
    <t>043045ABU</t>
  </si>
  <si>
    <t>Five Corners Cleaners</t>
  </si>
  <si>
    <t>818 N Main</t>
  </si>
  <si>
    <t>NANCY'S CLEANERS</t>
  </si>
  <si>
    <t>3507 E EL CAMINO REAL</t>
  </si>
  <si>
    <t>031096ANP</t>
  </si>
  <si>
    <t>Peak Cleaners</t>
  </si>
  <si>
    <t>9711 W Grand Ave</t>
  </si>
  <si>
    <t>Franklin Park</t>
  </si>
  <si>
    <t>HAYWARD ONE HOUR CLEANERS</t>
  </si>
  <si>
    <t>20900 MISSION BLVD</t>
  </si>
  <si>
    <t>ROSEWOOD CLEANERS</t>
  </si>
  <si>
    <t>4211 ROSEWOOD DRIVE</t>
  </si>
  <si>
    <t>2310 HOMESTED RD, NO B</t>
  </si>
  <si>
    <t>VARELLA CLEANERS</t>
  </si>
  <si>
    <t>2857 YGNACIO VALLEY ROAD</t>
  </si>
  <si>
    <t>GREENHOUSE CLEANERS</t>
  </si>
  <si>
    <t>80 N CABRILLO HWY, SUITE A</t>
  </si>
  <si>
    <t>DIVISADERO HEIGHTS CLEANERS</t>
  </si>
  <si>
    <t>1189 DIVISADERO STREET</t>
  </si>
  <si>
    <t>031297ADD</t>
  </si>
  <si>
    <t>CD One Price Cleaners #26</t>
  </si>
  <si>
    <t>350 E 162 St</t>
  </si>
  <si>
    <t>CLEANING BY EDDIE</t>
  </si>
  <si>
    <t>1114 SO EL CAMINO REAL</t>
  </si>
  <si>
    <t>031051APO</t>
  </si>
  <si>
    <t>Rosicky's National Cleaners Inc</t>
  </si>
  <si>
    <t>5818 W Cermak Rd</t>
  </si>
  <si>
    <t>Cicero</t>
  </si>
  <si>
    <t>097804AAG</t>
  </si>
  <si>
    <t>Lees Hanalei Cleaners Inc</t>
  </si>
  <si>
    <t>650 Deerfield Rd</t>
  </si>
  <si>
    <t>Deerfield</t>
  </si>
  <si>
    <t>VIZ CLEANERS</t>
  </si>
  <si>
    <t>6935 LONE TREE WAY</t>
  </si>
  <si>
    <t>055005ABN</t>
  </si>
  <si>
    <t>Immediate Cleaners Inc</t>
  </si>
  <si>
    <t>301 E Main St</t>
  </si>
  <si>
    <t>ARISTOCRAT CLEANERS</t>
  </si>
  <si>
    <t>901 IRVING STREET</t>
  </si>
  <si>
    <t>ANGEL'S DRY CLEANING</t>
  </si>
  <si>
    <t>135 ATLANTIC AVENUE</t>
  </si>
  <si>
    <t>143065AXO</t>
  </si>
  <si>
    <t>Biehls' Cleaners Inc</t>
  </si>
  <si>
    <t>8635 N Industrial Rd</t>
  </si>
  <si>
    <t>097434AAP</t>
  </si>
  <si>
    <t>Osterman Cleaners</t>
  </si>
  <si>
    <t>750 Osterman Ave Unit D</t>
  </si>
  <si>
    <t>183020AFL</t>
  </si>
  <si>
    <t>Millikin Dry Cleaners</t>
  </si>
  <si>
    <t>605 N Vermilion St</t>
  </si>
  <si>
    <t>Placer</t>
  </si>
  <si>
    <t>2351 SUNSET BLVD. #100</t>
  </si>
  <si>
    <t>ROCKLIN</t>
  </si>
  <si>
    <t>031207AEA</t>
  </si>
  <si>
    <t>New Dunbrook Cleaners Inc</t>
  </si>
  <si>
    <t>2750 Dundee Rd</t>
  </si>
  <si>
    <t>027025AAK</t>
  </si>
  <si>
    <t>Tom's Cleaners</t>
  </si>
  <si>
    <t>335 N Main</t>
  </si>
  <si>
    <t>Breese</t>
  </si>
  <si>
    <t>62230-1524</t>
  </si>
  <si>
    <t>795 W HAMILTON AVE</t>
  </si>
  <si>
    <t>043110AAK</t>
  </si>
  <si>
    <t>Reichardt Service Corp</t>
  </si>
  <si>
    <t>6300 Kingery Highway</t>
  </si>
  <si>
    <t>Willowbrook</t>
  </si>
  <si>
    <t>AIR1602</t>
  </si>
  <si>
    <t>Vaughn Cleansers</t>
  </si>
  <si>
    <t>264 Putnam Pike</t>
  </si>
  <si>
    <t>Smithfield</t>
  </si>
  <si>
    <t>031600GRJ</t>
  </si>
  <si>
    <t>CD One Price Cleaners #15</t>
  </si>
  <si>
    <t>10323 S Pulaski Rd</t>
  </si>
  <si>
    <t>CROW CANYON CLEANERS</t>
  </si>
  <si>
    <t>2462 SAN RAMON VALLEY BLVD</t>
  </si>
  <si>
    <t>U S CLEANERS</t>
  </si>
  <si>
    <t>2775 LONE TREE WAY</t>
  </si>
  <si>
    <t>320 W 3RD STREET, H</t>
  </si>
  <si>
    <t>029025ADH</t>
  </si>
  <si>
    <t>Harolds Cleaners</t>
  </si>
  <si>
    <t>1109 Broadway</t>
  </si>
  <si>
    <t>1079-A SUNRISE AVENUE</t>
  </si>
  <si>
    <t>ROSEVILLE</t>
  </si>
  <si>
    <t>SAN ANTONIO CLEANERS</t>
  </si>
  <si>
    <t>225 SAN ANTONIO, #8</t>
  </si>
  <si>
    <t>TERRY'S CLEANERS</t>
  </si>
  <si>
    <t>1665 HOLLENBECK AVE</t>
  </si>
  <si>
    <t>031600GUK</t>
  </si>
  <si>
    <t>Spotview Corporation</t>
  </si>
  <si>
    <t>1009 W 14th Place</t>
  </si>
  <si>
    <t>ONE HOUR MARTINIZING DRY CLEAN</t>
  </si>
  <si>
    <t>1610 W CAMPBELL AVE</t>
  </si>
  <si>
    <t>031159ACA</t>
  </si>
  <si>
    <t>CD One Price Cleaners #30</t>
  </si>
  <si>
    <t>17705 Torrence Ave</t>
  </si>
  <si>
    <t>MENLO ART CLEANERS</t>
  </si>
  <si>
    <t>824 SANTA CRUZ AVENUE</t>
  </si>
  <si>
    <t>HACIENDA CLEANERS</t>
  </si>
  <si>
    <t>5682 STONERIDGE DRIVE</t>
  </si>
  <si>
    <t>NEW HOLIDAY CLEANERS OF PALO A</t>
  </si>
  <si>
    <t>2685 MIDDLEFIELD ROAD</t>
  </si>
  <si>
    <t>STARZ CLEANERS</t>
  </si>
  <si>
    <t>1987 SANTA RITA ROAD, #C</t>
  </si>
  <si>
    <t>PARISIAN CLEANERS</t>
  </si>
  <si>
    <t>2661 SPRINGS ROAD</t>
  </si>
  <si>
    <t>043467AAO</t>
  </si>
  <si>
    <t>Cienega Inc (Liberty Cleaners)</t>
  </si>
  <si>
    <t>1807 S Washington St Ste 117</t>
  </si>
  <si>
    <t>EVERGREEN CLEANERS</t>
  </si>
  <si>
    <t>3281 SO WHITE ROAD</t>
  </si>
  <si>
    <t>031600GFA</t>
  </si>
  <si>
    <t>Swan Cleaners Inc</t>
  </si>
  <si>
    <t>8216 Stony Island Ave</t>
  </si>
  <si>
    <t>2040 RALSTON AVE, SUITE A</t>
  </si>
  <si>
    <t>097090ACH</t>
  </si>
  <si>
    <t>AW Zengeler Grande Cleaners</t>
  </si>
  <si>
    <t>539 E Park Ave</t>
  </si>
  <si>
    <t>Libertyville</t>
  </si>
  <si>
    <t>MAJOR TOWN CLEANERS</t>
  </si>
  <si>
    <t>2918 N MAIN STREET</t>
  </si>
  <si>
    <t>089483ABO</t>
  </si>
  <si>
    <t>Illinois Cleaners &amp; Launderers</t>
  </si>
  <si>
    <t>315 E Main St</t>
  </si>
  <si>
    <t>SUNSHINE EXPRESS CLEANERS</t>
  </si>
  <si>
    <t>1818 DIVISADERO STREET</t>
  </si>
  <si>
    <t>031084AAT</t>
  </si>
  <si>
    <t>Park Cleaners</t>
  </si>
  <si>
    <t>3229 W 95th St</t>
  </si>
  <si>
    <t>083-0088</t>
  </si>
  <si>
    <t>Montezuma</t>
  </si>
  <si>
    <t>HAVRAN DRY CLEANERS</t>
  </si>
  <si>
    <t>18 N CHESTNUT ST</t>
  </si>
  <si>
    <t>CORTEZ</t>
  </si>
  <si>
    <t>81321-3102</t>
  </si>
  <si>
    <t>STATE CLEANERS</t>
  </si>
  <si>
    <t>5255 MOWRY AVENUE, #P</t>
  </si>
  <si>
    <t>111095ACI</t>
  </si>
  <si>
    <t>McHenry</t>
  </si>
  <si>
    <t>White Cleaners</t>
  </si>
  <si>
    <t>125 E Eastwood Dr</t>
  </si>
  <si>
    <t>Woodstock</t>
  </si>
  <si>
    <t>031600GKF</t>
  </si>
  <si>
    <t>Downtown Cleaners</t>
  </si>
  <si>
    <t>407 S Peoria</t>
  </si>
  <si>
    <t>043467AAG</t>
  </si>
  <si>
    <t>924 W 75th St</t>
  </si>
  <si>
    <t>099085ABP</t>
  </si>
  <si>
    <t>One Hour National Inc</t>
  </si>
  <si>
    <t>1120 Peoria St</t>
  </si>
  <si>
    <t>Peru</t>
  </si>
  <si>
    <t>ACE FASHION CLEANER</t>
  </si>
  <si>
    <t>785 OAK GROVE RD, 2F</t>
  </si>
  <si>
    <t>043090ADR</t>
  </si>
  <si>
    <t>Tower Cleaners</t>
  </si>
  <si>
    <t>956 N Neltnor Rd</t>
  </si>
  <si>
    <t>West Chicago</t>
  </si>
  <si>
    <t>NATURE'S CLEANERS</t>
  </si>
  <si>
    <t>4000 PIMLICO DRIVE, #100</t>
  </si>
  <si>
    <t>PROFESSIONAL INDUSTRIAL SERVIC</t>
  </si>
  <si>
    <t>3815 BROADWAY</t>
  </si>
  <si>
    <t>MILLS 1 HOUR CLEANERS</t>
  </si>
  <si>
    <t>336 BROADWAY</t>
  </si>
  <si>
    <t>SIERRA CLEANERS</t>
  </si>
  <si>
    <t>10150 SO DE ANZA BLVD</t>
  </si>
  <si>
    <t>123-0273</t>
  </si>
  <si>
    <t>FREEMAN CLNRS</t>
  </si>
  <si>
    <t>1309 8TH AVE</t>
  </si>
  <si>
    <t>80631-4601</t>
  </si>
  <si>
    <t>938 DIABLO AVENUE</t>
  </si>
  <si>
    <t>031045AEK</t>
  </si>
  <si>
    <t>Magic Touch Cleaners</t>
  </si>
  <si>
    <t>211 Olympia Plz</t>
  </si>
  <si>
    <t>BLESSED CLEANERS</t>
  </si>
  <si>
    <t>4691 CLAYTON RD, SUITE F</t>
  </si>
  <si>
    <t>FOUR SEASONS HOTEL SAN FRANCIS</t>
  </si>
  <si>
    <t>757 MARKET STREET</t>
  </si>
  <si>
    <t>NAPA LINEN SERVICE</t>
  </si>
  <si>
    <t>2820 JEFFERSON ST</t>
  </si>
  <si>
    <t>PRICE RITE CLEANERS, INC</t>
  </si>
  <si>
    <t>1595 WOODSIDE ROAD</t>
  </si>
  <si>
    <t>131005AAP</t>
  </si>
  <si>
    <t>Mercer</t>
  </si>
  <si>
    <t>Kimball Cleaners</t>
  </si>
  <si>
    <t>308 SW 5th Ave</t>
  </si>
  <si>
    <t>Aledo</t>
  </si>
  <si>
    <t>5633 PARADISE DRIVE</t>
  </si>
  <si>
    <t>DRY CLEAN A+</t>
  </si>
  <si>
    <t>2214 LINCOLN AVENUE</t>
  </si>
  <si>
    <t>JOFRAN CLEANERS</t>
  </si>
  <si>
    <t>950 KING PLAZA, SUITE 110</t>
  </si>
  <si>
    <t>197050ABA</t>
  </si>
  <si>
    <t>16555 W 159th St</t>
  </si>
  <si>
    <t>Lockport</t>
  </si>
  <si>
    <t>2517 WHITE LANE AVE</t>
  </si>
  <si>
    <t>043010AAK</t>
  </si>
  <si>
    <t>360 W Schick Rd</t>
  </si>
  <si>
    <t>Bloomingdale</t>
  </si>
  <si>
    <t>THE CLEAN SHOP CLEANERS</t>
  </si>
  <si>
    <t>6057 SNELL AVENUE</t>
  </si>
  <si>
    <t>097434AAO</t>
  </si>
  <si>
    <t>Commons Cleaners</t>
  </si>
  <si>
    <t>750 Osterman Ave</t>
  </si>
  <si>
    <t>CABLE CAR CLEANERS</t>
  </si>
  <si>
    <t>1398 CALIFORNIA STREET</t>
  </si>
  <si>
    <t>VILLAGE OAKS CLEANERS</t>
  </si>
  <si>
    <t>1155E ARNOLD DRIVE</t>
  </si>
  <si>
    <t>2290 W EL CAMINO REAL</t>
  </si>
  <si>
    <t>ON TIME CLEANERS</t>
  </si>
  <si>
    <t>3801 3RD STREET, #305</t>
  </si>
  <si>
    <t>097055ABE</t>
  </si>
  <si>
    <t>754 Sheridan Rd</t>
  </si>
  <si>
    <t>ECO CLEANERS</t>
  </si>
  <si>
    <t>251 SO MARY AVENUE</t>
  </si>
  <si>
    <t>BROOKWOOD CLEANERS</t>
  </si>
  <si>
    <t>915 4TH STREET</t>
  </si>
  <si>
    <t>163045AGF</t>
  </si>
  <si>
    <t>5900 State St</t>
  </si>
  <si>
    <t>197407AAB</t>
  </si>
  <si>
    <t>DW Dry Cleaner</t>
  </si>
  <si>
    <t>2380 S Eola Rd #108</t>
  </si>
  <si>
    <t>005-0585</t>
  </si>
  <si>
    <t>DEPENDABLE CLEANERS &amp; SHIRT LAUNDRY, INC</t>
  </si>
  <si>
    <t>5992 S HOLLY ST</t>
  </si>
  <si>
    <t>80111-4221</t>
  </si>
  <si>
    <t>APPIAN 80 EXPRESS CLEANERS</t>
  </si>
  <si>
    <t>1577 TARA HILLS DR</t>
  </si>
  <si>
    <t>031234ADM</t>
  </si>
  <si>
    <t>314 N Northwest Hwy</t>
  </si>
  <si>
    <t>031600GOG</t>
  </si>
  <si>
    <t>Pastel Cleaner</t>
  </si>
  <si>
    <t>2753 W 71st St</t>
  </si>
  <si>
    <t>FRESH CLEANER</t>
  </si>
  <si>
    <t>2671 BLANDING AVE, #A</t>
  </si>
  <si>
    <t>097155AAD</t>
  </si>
  <si>
    <t>316 Rollins Rd</t>
  </si>
  <si>
    <t>Round Lake Beach</t>
  </si>
  <si>
    <t>CLEANING &amp; LAUNDRY BY FRANK</t>
  </si>
  <si>
    <t>518 EAST MAIN STREET</t>
  </si>
  <si>
    <t>SANTA PAULA</t>
  </si>
  <si>
    <t>043425AAB</t>
  </si>
  <si>
    <t>Woodgrove Cleaners</t>
  </si>
  <si>
    <t>1001 W 75th St Ste 105</t>
  </si>
  <si>
    <t>Woodridge</t>
  </si>
  <si>
    <t>DRYBAY, INC</t>
  </si>
  <si>
    <t>1050 ELMER ST, UNIT C</t>
  </si>
  <si>
    <t>043452AAY</t>
  </si>
  <si>
    <t>Heritage Cleaners</t>
  </si>
  <si>
    <t>4 Grant Sq</t>
  </si>
  <si>
    <t>6280 W LAS POSITAS BLVD</t>
  </si>
  <si>
    <t>065020ABA</t>
  </si>
  <si>
    <t>Hamilton</t>
  </si>
  <si>
    <t>Superior Cleaners</t>
  </si>
  <si>
    <t>1136 S Jackson St</t>
  </si>
  <si>
    <t>McLeansboro</t>
  </si>
  <si>
    <t>193010ABD</t>
  </si>
  <si>
    <t>White</t>
  </si>
  <si>
    <t>Palace Cleaners</t>
  </si>
  <si>
    <t>224 N Walnut</t>
  </si>
  <si>
    <t>Carmi</t>
  </si>
  <si>
    <t>077050ABK</t>
  </si>
  <si>
    <t>Able Dry Cleaners</t>
  </si>
  <si>
    <t>101 S 16th St</t>
  </si>
  <si>
    <t>Murphysboro</t>
  </si>
  <si>
    <t>179050ABM</t>
  </si>
  <si>
    <t>J &amp; J Cleaners</t>
  </si>
  <si>
    <t>821 W Jackson</t>
  </si>
  <si>
    <t>Morton</t>
  </si>
  <si>
    <t>6404 COMMERCE BOULEVARD</t>
  </si>
  <si>
    <t>BONA'S CLEANERS</t>
  </si>
  <si>
    <t>6133 CAMINO VERDE DR</t>
  </si>
  <si>
    <t>089080AAY</t>
  </si>
  <si>
    <t>Liz Cleaners</t>
  </si>
  <si>
    <t>341 Randall Rd</t>
  </si>
  <si>
    <t>South Elgin</t>
  </si>
  <si>
    <t>031081AHA</t>
  </si>
  <si>
    <t>Kens Cleaner</t>
  </si>
  <si>
    <t>827 Dempster</t>
  </si>
  <si>
    <t>031081ACQ</t>
  </si>
  <si>
    <t>Lake City Cleaners LLC</t>
  </si>
  <si>
    <t>821 Emerson St</t>
  </si>
  <si>
    <t>60201-3822</t>
  </si>
  <si>
    <t>LIMS CLEANERS</t>
  </si>
  <si>
    <t>1533 N VASCO ROAD</t>
  </si>
  <si>
    <t>47001 WARM SPRINGS BLVD</t>
  </si>
  <si>
    <t>001065AGU</t>
  </si>
  <si>
    <t>312 N 30th St</t>
  </si>
  <si>
    <t>Quincy</t>
  </si>
  <si>
    <t>105010AAJ</t>
  </si>
  <si>
    <t>Livingston</t>
  </si>
  <si>
    <t>Bennett's Cleners</t>
  </si>
  <si>
    <t>516 E Locust St</t>
  </si>
  <si>
    <t>Chatsworth</t>
  </si>
  <si>
    <t>097115ACP</t>
  </si>
  <si>
    <t>Majestic Cleaners</t>
  </si>
  <si>
    <t>1355 Wilhelm Rd</t>
  </si>
  <si>
    <t>077-0419</t>
  </si>
  <si>
    <t>FABRICARE SERVICES</t>
  </si>
  <si>
    <t>304 NORTH AVE</t>
  </si>
  <si>
    <t>81501-7541</t>
  </si>
  <si>
    <t>081030ACZ</t>
  </si>
  <si>
    <t>Off Broadway Dry Cleaners</t>
  </si>
  <si>
    <t>105 N 27th St</t>
  </si>
  <si>
    <t>Mount Vernon</t>
  </si>
  <si>
    <t>031600FVI</t>
  </si>
  <si>
    <t>Davis Imperial Cleaners</t>
  </si>
  <si>
    <t>3325 W Bryn Mawr Ave</t>
  </si>
  <si>
    <t>DIAMOND HEIGHT CLEANERS</t>
  </si>
  <si>
    <t>5214 DIAMOND HEIGHTS BLVD</t>
  </si>
  <si>
    <t>DUTCH GIRL CLEANERS</t>
  </si>
  <si>
    <t>2094 MT DIABLO BOULEVARD</t>
  </si>
  <si>
    <t>773 HICKEY BOULEVARD</t>
  </si>
  <si>
    <t>043467AAN</t>
  </si>
  <si>
    <t>Healthy Cleaners</t>
  </si>
  <si>
    <t>2035 S Washington St</t>
  </si>
  <si>
    <t>3189 COFFEY LANE</t>
  </si>
  <si>
    <t>IRS 1 HR CLEANERS INC</t>
  </si>
  <si>
    <t>41B W SANDCREEK ROAD</t>
  </si>
  <si>
    <t>SWISS VALLEY CLEANERS</t>
  </si>
  <si>
    <t>1395 MACARTHUR BOULEVARD</t>
  </si>
  <si>
    <t>VICTORIAN SQUARE CLEANERS</t>
  </si>
  <si>
    <t>1285 E CALAVERAS BLVD</t>
  </si>
  <si>
    <t>031297ACC</t>
  </si>
  <si>
    <t>North Star V Inc Perruso Cleaners</t>
  </si>
  <si>
    <t>425 E 162nd St</t>
  </si>
  <si>
    <t>059-0276</t>
  </si>
  <si>
    <t>GRAF CLEANERS</t>
  </si>
  <si>
    <t>11507 W COLFAX AVE</t>
  </si>
  <si>
    <t>80215-3707</t>
  </si>
  <si>
    <t>193010ABE</t>
  </si>
  <si>
    <t>Unique Cleaners</t>
  </si>
  <si>
    <t>217 W Walnut St</t>
  </si>
  <si>
    <t>601 3RD AVENUE</t>
  </si>
  <si>
    <t>D &amp; D CLEANERS</t>
  </si>
  <si>
    <t>3059 HOPYARD ROAD</t>
  </si>
  <si>
    <t>1241 JACKLIN ROAD</t>
  </si>
  <si>
    <t>031600DAJ</t>
  </si>
  <si>
    <t>Hollywood Cleaners Inc</t>
  </si>
  <si>
    <t>1438 Milwaukee Ave</t>
  </si>
  <si>
    <t>WILLARD'S CLEANERS</t>
  </si>
  <si>
    <t>1314 GEORGIA STREET</t>
  </si>
  <si>
    <t>135030AAW</t>
  </si>
  <si>
    <t>Montgomery</t>
  </si>
  <si>
    <t>Dry Clean Only Inc</t>
  </si>
  <si>
    <t>115 S Hamilton</t>
  </si>
  <si>
    <t>Hillsboro</t>
  </si>
  <si>
    <t>089010ACS</t>
  </si>
  <si>
    <t>Deluxe Cleaners</t>
  </si>
  <si>
    <t>102 S Batavia</t>
  </si>
  <si>
    <t>Batavia</t>
  </si>
  <si>
    <t>077-0287</t>
  </si>
  <si>
    <t>PALISADE CLEANERS</t>
  </si>
  <si>
    <t>542 S IOWA AVE</t>
  </si>
  <si>
    <t>PALISADE</t>
  </si>
  <si>
    <t>029010ACE</t>
  </si>
  <si>
    <t>Byrd's Cleaners</t>
  </si>
  <si>
    <t>41 W Coolidge Ave</t>
  </si>
  <si>
    <t>Charleston</t>
  </si>
  <si>
    <t>163045AGL</t>
  </si>
  <si>
    <t>Speedy Cleaners</t>
  </si>
  <si>
    <t>309 N 9th St</t>
  </si>
  <si>
    <t>ALL BRIGHT CLEANERS</t>
  </si>
  <si>
    <t>111 ACCACIA STREET</t>
  </si>
  <si>
    <t>111405AAI</t>
  </si>
  <si>
    <t>Bio Discount Cleaners</t>
  </si>
  <si>
    <t>1012 E Algonquin Rd</t>
  </si>
  <si>
    <t>Algonquin</t>
  </si>
  <si>
    <t>ACE CLEANERS AND DRAPERIES</t>
  </si>
  <si>
    <t>805 E EL CAMINO REAL, SUITE A</t>
  </si>
  <si>
    <t>005-0613</t>
  </si>
  <si>
    <t>GREAT WESTERN CLEANERS</t>
  </si>
  <si>
    <t>4960 LEETSDALE DR</t>
  </si>
  <si>
    <t>GLENDALE</t>
  </si>
  <si>
    <t>80246-1315</t>
  </si>
  <si>
    <t>031123ACH</t>
  </si>
  <si>
    <t>BCI</t>
  </si>
  <si>
    <t>4180 W Madison</t>
  </si>
  <si>
    <t>Hillside</t>
  </si>
  <si>
    <t>031054AAD</t>
  </si>
  <si>
    <t>National Cleaners/Shirt Express</t>
  </si>
  <si>
    <t>4157 W 183rd St</t>
  </si>
  <si>
    <t>ONE PRICE CLEANERS</t>
  </si>
  <si>
    <t>2116 EL CAMINO REAL</t>
  </si>
  <si>
    <t>HAN'S CLEANERS</t>
  </si>
  <si>
    <t>3336 N TEXAS STREET, #F</t>
  </si>
  <si>
    <t>1049A EL MONTE AVENUE</t>
  </si>
  <si>
    <t>CLEAN LIVING CLEANERS</t>
  </si>
  <si>
    <t>1538 SOLANO AVENUE</t>
  </si>
  <si>
    <t>113090ABE</t>
  </si>
  <si>
    <t>McLean</t>
  </si>
  <si>
    <t>Hanson's Cleaners</t>
  </si>
  <si>
    <t>1502 E Vernon Ave</t>
  </si>
  <si>
    <t>Normal</t>
  </si>
  <si>
    <t>3536 ALAMEDA, DE LA PULGAS</t>
  </si>
  <si>
    <t>COUNTRY CLUB VILLAGE CLEANERS</t>
  </si>
  <si>
    <t>9130D ALCOSTA BLVD</t>
  </si>
  <si>
    <t>VALLEJO ONE HOUR CLEANERS</t>
  </si>
  <si>
    <t>989 BROADWAY</t>
  </si>
  <si>
    <t>197090ABO</t>
  </si>
  <si>
    <t>Highpoint Cleaners</t>
  </si>
  <si>
    <t>32 S Weber Rd</t>
  </si>
  <si>
    <t>Romeoville</t>
  </si>
  <si>
    <t>EVERCLEAN</t>
  </si>
  <si>
    <t>1540 POLK STREET</t>
  </si>
  <si>
    <t>V I P CLEANERS</t>
  </si>
  <si>
    <t>12840A SARATOGA &amp; SUNNYVALE RD</t>
  </si>
  <si>
    <t>191010ABE</t>
  </si>
  <si>
    <t>Hoopers Cleaners</t>
  </si>
  <si>
    <t>204 SW Third St</t>
  </si>
  <si>
    <t>Fairfield</t>
  </si>
  <si>
    <t>043045ABW</t>
  </si>
  <si>
    <t>Hawthorn Cleaners</t>
  </si>
  <si>
    <t>664 Pickwick Pl</t>
  </si>
  <si>
    <t>PATRICIAN CLEANERS</t>
  </si>
  <si>
    <t>2306D ALMADEN ROAD</t>
  </si>
  <si>
    <t>019095AAG</t>
  </si>
  <si>
    <t>Heartland Cleaners &amp; Laundry</t>
  </si>
  <si>
    <t>514 Commercial Ave</t>
  </si>
  <si>
    <t>Thomasboro</t>
  </si>
  <si>
    <t>043027AAD</t>
  </si>
  <si>
    <t>Hang In There Inc d/b/a CD One Price Cleaners #17</t>
  </si>
  <si>
    <t>2425 75th St</t>
  </si>
  <si>
    <t>Darien</t>
  </si>
  <si>
    <t>COWHOLLOW FRENCH CLEANERS</t>
  </si>
  <si>
    <t>2849 BAKER STREET</t>
  </si>
  <si>
    <t>031600GUB</t>
  </si>
  <si>
    <t>Dry Clean Direct</t>
  </si>
  <si>
    <t>2965 N Campbell</t>
  </si>
  <si>
    <t>031600GOM</t>
  </si>
  <si>
    <t>Family Pride Laundry &amp; Cleaners</t>
  </si>
  <si>
    <t>3145 South Ashland Ave</t>
  </si>
  <si>
    <t>043005AMF</t>
  </si>
  <si>
    <t>Gingiss International</t>
  </si>
  <si>
    <t>2101 Executive Dr</t>
  </si>
  <si>
    <t>Addison</t>
  </si>
  <si>
    <t>60101-1482</t>
  </si>
  <si>
    <t>AJ'S QUICK CLEAN CENTER</t>
  </si>
  <si>
    <t>3175 MIDDLEFIELD ROAD</t>
  </si>
  <si>
    <t>097090ACI</t>
  </si>
  <si>
    <t>1401 Peterson Rd</t>
  </si>
  <si>
    <t>031600GLB</t>
  </si>
  <si>
    <t>Elegant Jewel Cleaners</t>
  </si>
  <si>
    <t>219 E 69th St</t>
  </si>
  <si>
    <t>NATIONAL TRANSIT INTERIORS</t>
  </si>
  <si>
    <t>295 OLD COUNTY RD #1</t>
  </si>
  <si>
    <t>LEADER CLEANERS</t>
  </si>
  <si>
    <t>1310H EL CAMINO REAL</t>
  </si>
  <si>
    <t>031231ABC</t>
  </si>
  <si>
    <t>E S Cleaners</t>
  </si>
  <si>
    <t>11237 W 143 rd St</t>
  </si>
  <si>
    <t>097125ABW</t>
  </si>
  <si>
    <t>Highland Cleaners</t>
  </si>
  <si>
    <t>2710 22nd St</t>
  </si>
  <si>
    <t>North Chicago</t>
  </si>
  <si>
    <t>4708 MISSION STREET</t>
  </si>
  <si>
    <t>A FRENCH CLEANERS</t>
  </si>
  <si>
    <t>415 VINEYARD TOWN CTR</t>
  </si>
  <si>
    <t>CLEAN IMAGE</t>
  </si>
  <si>
    <t>3141 FILLMORE STREET</t>
  </si>
  <si>
    <t>163 NIBLICK RD.</t>
  </si>
  <si>
    <t>ALMADEN VALLEY DRY CLEANERS</t>
  </si>
  <si>
    <t>6065 MERIDIAN AVE, UNIT 1</t>
  </si>
  <si>
    <t>4857 LONE TREE WAY</t>
  </si>
  <si>
    <t>123-0335</t>
  </si>
  <si>
    <t>NU WAY CLEANERS</t>
  </si>
  <si>
    <t>2501 7TH AVE</t>
  </si>
  <si>
    <t>80631-8447</t>
  </si>
  <si>
    <t>091015AAG</t>
  </si>
  <si>
    <t>Kankakee</t>
  </si>
  <si>
    <t>517 N Convent St</t>
  </si>
  <si>
    <t>Bourbonnais</t>
  </si>
  <si>
    <t>678 RALSTON AVENUE</t>
  </si>
  <si>
    <t>ROCKLIN SQUARE CLEANERS</t>
  </si>
  <si>
    <t>4797 GRANITE DRIVE</t>
  </si>
  <si>
    <t>793 E EL CAMINO REAL</t>
  </si>
  <si>
    <t>3800 PARK BOULEVARD</t>
  </si>
  <si>
    <t>V I P CLEANERS LL</t>
  </si>
  <si>
    <t>3120 SANTA RITA ROAD</t>
  </si>
  <si>
    <t>508B CONTRA COSTA BLVD</t>
  </si>
  <si>
    <t>115015AHL</t>
  </si>
  <si>
    <t>Macon</t>
  </si>
  <si>
    <t>Peerless Cleaners Inc</t>
  </si>
  <si>
    <t>519 N Monroe St</t>
  </si>
  <si>
    <t>Decatur</t>
  </si>
  <si>
    <t>1911 DOUGLAS BLVD. #86</t>
  </si>
  <si>
    <t>V I P DISCOUNT CLEANERS</t>
  </si>
  <si>
    <t>2602 ALUM ROCK AVE</t>
  </si>
  <si>
    <t>359 DIVISADERO STREET</t>
  </si>
  <si>
    <t>ONE HOUR MARTINIZING CLEANERS</t>
  </si>
  <si>
    <t>1275 SOLANO AVENUE</t>
  </si>
  <si>
    <t>4010 FOOTHILLS BLVD #107</t>
  </si>
  <si>
    <t>BRANHAM LANE CLEANERS</t>
  </si>
  <si>
    <t>171 BRANHAM LN, SUITE 4</t>
  </si>
  <si>
    <t>1239 LAUREL STREET</t>
  </si>
  <si>
    <t>550 SO NORFOLK STREET</t>
  </si>
  <si>
    <t>115015APU</t>
  </si>
  <si>
    <t>2474 N Main</t>
  </si>
  <si>
    <t>197467AAA</t>
  </si>
  <si>
    <t>Springbrook Deluxe Cleaners</t>
  </si>
  <si>
    <t>2547 Plainfield-Naperville Rd</t>
  </si>
  <si>
    <t>U S CLEANER</t>
  </si>
  <si>
    <t>34584 ALVARADO NILES RD</t>
  </si>
  <si>
    <t>081030ACY</t>
  </si>
  <si>
    <t>Courtesy Cleaners</t>
  </si>
  <si>
    <t>909 S 10th St</t>
  </si>
  <si>
    <t>031246ABE</t>
  </si>
  <si>
    <t>Holt Cleaners</t>
  </si>
  <si>
    <t>26 S  Fairview Ave</t>
  </si>
  <si>
    <t>Park Ridge</t>
  </si>
  <si>
    <t>1341 CLEMENT STREET</t>
  </si>
  <si>
    <t>NEW UNION QUALITY CLEANERS</t>
  </si>
  <si>
    <t>2070 MISSION STREET</t>
  </si>
  <si>
    <t>201030BEF</t>
  </si>
  <si>
    <t>Concord Custom Cleaners #036</t>
  </si>
  <si>
    <t>815 S Perryville Rd</t>
  </si>
  <si>
    <t>WIND WATER CLEANERS</t>
  </si>
  <si>
    <t>691 MONTEREY BOULEVARD</t>
  </si>
  <si>
    <t>097150AAM</t>
  </si>
  <si>
    <t>Nice Cleaners Corp</t>
  </si>
  <si>
    <t>167 W Belvidere Rd</t>
  </si>
  <si>
    <t>Round Lake</t>
  </si>
  <si>
    <t>WESTWOOD CLEANERS</t>
  </si>
  <si>
    <t>775 1ST STREET</t>
  </si>
  <si>
    <t>031021AAK</t>
  </si>
  <si>
    <t>Olympic Cleaners</t>
  </si>
  <si>
    <t>6729 Ogden Ave</t>
  </si>
  <si>
    <t>60402-3604</t>
  </si>
  <si>
    <t>043055ABC</t>
  </si>
  <si>
    <t>Cleaners Depot #16</t>
  </si>
  <si>
    <t>1023 Maple Ave</t>
  </si>
  <si>
    <t>METRO CLEANERS</t>
  </si>
  <si>
    <t>923 E HILLSDALE BLVD</t>
  </si>
  <si>
    <t>197045AKM</t>
  </si>
  <si>
    <t>Ajax Cleaners</t>
  </si>
  <si>
    <t>324 S Chicago St</t>
  </si>
  <si>
    <t>Joliet</t>
  </si>
  <si>
    <t>CLEAN &amp; PRESS FOR YOU</t>
  </si>
  <si>
    <t>820 VETERAN BOULEVARD, #C</t>
  </si>
  <si>
    <t>1890 CURTNER AVENUE</t>
  </si>
  <si>
    <t>5821 COTTLE ROAD</t>
  </si>
  <si>
    <t>SONIA'S DRY CLEANERS</t>
  </si>
  <si>
    <t>2282 MARKET STREET</t>
  </si>
  <si>
    <t>031201AER</t>
  </si>
  <si>
    <t>5946 Touhy Ave</t>
  </si>
  <si>
    <t>031318AAH</t>
  </si>
  <si>
    <t>Ridge Cleaners Inc</t>
  </si>
  <si>
    <t>5524 S Wolf Rd</t>
  </si>
  <si>
    <t>Western Springs</t>
  </si>
  <si>
    <t>581 YGNACIO VALLEY ROAD</t>
  </si>
  <si>
    <t>097080ABA</t>
  </si>
  <si>
    <t>KSJ-Korea Inc</t>
  </si>
  <si>
    <t>751 N Oakwood Ave</t>
  </si>
  <si>
    <t>PARKSIDE CLEANERS</t>
  </si>
  <si>
    <t>701 TARAVAL STREET</t>
  </si>
  <si>
    <t>SCOTTY'S CLEANERS</t>
  </si>
  <si>
    <t>10620 SO DEANZA BLVD</t>
  </si>
  <si>
    <t>031336AAE</t>
  </si>
  <si>
    <t>Martin &amp; Sons Cleaners</t>
  </si>
  <si>
    <t>6623 W 111th St</t>
  </si>
  <si>
    <t>Worth</t>
  </si>
  <si>
    <t>005-1351</t>
  </si>
  <si>
    <t>HERITAGE CLEANERS, INC. - IDA DR</t>
  </si>
  <si>
    <t>15352 E IDA DR</t>
  </si>
  <si>
    <t>80015-4286</t>
  </si>
  <si>
    <t>MODERNE DRAPERY SERVICE</t>
  </si>
  <si>
    <t>145 STARLITE STREET</t>
  </si>
  <si>
    <t>DEE BEE'S ELEGANT CLEANERS</t>
  </si>
  <si>
    <t>1208 LINCOLN</t>
  </si>
  <si>
    <t>BENECIA CLEANERS</t>
  </si>
  <si>
    <t>75 SOLANO SQUARE</t>
  </si>
  <si>
    <t>152 ROBLES, A 5</t>
  </si>
  <si>
    <t>1823 WILLOW PASS RD</t>
  </si>
  <si>
    <t>031473AAA</t>
  </si>
  <si>
    <t>CD One Price Cleaners #29</t>
  </si>
  <si>
    <t>7852 W 159th St</t>
  </si>
  <si>
    <t>MARK HOPKINS HOTEL</t>
  </si>
  <si>
    <t>999 CALIFORNIA STREET</t>
  </si>
  <si>
    <t>031264ABK</t>
  </si>
  <si>
    <t>3111 Thatcher</t>
  </si>
  <si>
    <t>River Grove</t>
  </si>
  <si>
    <t>RALSTON VILLAGE CLEANERS</t>
  </si>
  <si>
    <t>980 RALSTON AVENUE</t>
  </si>
  <si>
    <t>089483ADF</t>
  </si>
  <si>
    <t>OS Foxfield Cleaners &amp; Alteration Inc</t>
  </si>
  <si>
    <t>2778 E Main St</t>
  </si>
  <si>
    <t>Y S ONE HOUR MARTINZING</t>
  </si>
  <si>
    <t>220 E 2ND AVENUE</t>
  </si>
  <si>
    <t>031234ADJ</t>
  </si>
  <si>
    <t>Regency Cleaners</t>
  </si>
  <si>
    <t>776 W Euclid Ave</t>
  </si>
  <si>
    <t>PENINOU FRENCH LAUNDRY</t>
  </si>
  <si>
    <t>101 SO MAPLE</t>
  </si>
  <si>
    <t>REDWOOD SHORES CLEANERS</t>
  </si>
  <si>
    <t>370 BRIDGE PARKWAY</t>
  </si>
  <si>
    <t>097025AAS</t>
  </si>
  <si>
    <t>Maple Dew Cleaners</t>
  </si>
  <si>
    <t>857 E Belvidere Rd</t>
  </si>
  <si>
    <t>Grayslake</t>
  </si>
  <si>
    <t>167120AIA</t>
  </si>
  <si>
    <t>Paris Cleaners-Furriers Inc</t>
  </si>
  <si>
    <t>1013 E Ash St</t>
  </si>
  <si>
    <t>031159ABU</t>
  </si>
  <si>
    <t>Douglas Cleaners Inc</t>
  </si>
  <si>
    <t>17865 Chappel Ave</t>
  </si>
  <si>
    <t>GRACE CLEANERS</t>
  </si>
  <si>
    <t>690 GREGORY LANE</t>
  </si>
  <si>
    <t>1281 SO MARY AVENUE</t>
  </si>
  <si>
    <t>031183ABQ</t>
  </si>
  <si>
    <t>Maison Deritz</t>
  </si>
  <si>
    <t>20 S 19th Ave</t>
  </si>
  <si>
    <t>Maywood</t>
  </si>
  <si>
    <t>Number of Facilities</t>
  </si>
  <si>
    <t>Annual Tons</t>
  </si>
  <si>
    <t>Average Emissions (tons/yr)</t>
  </si>
  <si>
    <t>VOC Emission Rates</t>
  </si>
  <si>
    <t># Above Rate</t>
  </si>
  <si>
    <t># Below Emission Rates</t>
  </si>
  <si>
    <t>N/A</t>
  </si>
  <si>
    <t>Average emissions for above facilities</t>
  </si>
  <si>
    <t>Ozone Attainment Areas</t>
  </si>
  <si>
    <t>Ozone Nonattainment Areas</t>
  </si>
  <si>
    <t>Number of facilities in ozone attainment areas &gt;emissions rate and &lt;250tpy</t>
  </si>
  <si>
    <t>Number of facilities in ozone nonattainment areas &gt;emissions rate and &lt;250tpy</t>
  </si>
  <si>
    <t>Number of facilities in ozone attainment areas &gt;5tpy and &lt;=emissions rate</t>
  </si>
  <si>
    <t>Number of facilities in ozone nonattainment areas &gt;2tpy and &lt;emissions rate</t>
  </si>
  <si>
    <t>Average emissions for below facilities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</si>
</sst>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599963377788628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3" fontId="0" fillId="35" borderId="10" xfId="0" applyNumberFormat="1" applyFill="1" applyBorder="1" applyAlignment="1">
      <alignment vertical="top" wrapText="1"/>
    </xf>
    <xf numFmtId="3" fontId="16" fillId="36" borderId="10" xfId="0" applyNumberFormat="1" applyFont="1" applyFill="1" applyBorder="1" applyAlignment="1">
      <alignment vertical="top" wrapText="1"/>
    </xf>
    <xf numFmtId="3" fontId="0" fillId="33" borderId="10" xfId="0" applyNumberFormat="1" applyFill="1" applyBorder="1" applyAlignment="1">
      <alignment vertical="top" wrapText="1"/>
    </xf>
    <xf numFmtId="3" fontId="0" fillId="34" borderId="10" xfId="0" applyNumberFormat="1" applyFill="1" applyBorder="1" applyAlignment="1">
      <alignment vertical="top" wrapText="1"/>
    </xf>
    <xf numFmtId="3" fontId="0" fillId="36" borderId="10" xfId="0" applyNumberFormat="1" applyFill="1" applyBorder="1" applyAlignment="1">
      <alignment vertical="top" wrapText="1"/>
    </xf>
    <xf numFmtId="3" fontId="16" fillId="36" borderId="10" xfId="0" applyNumberFormat="1" applyFont="1" applyFill="1" applyBorder="1" applyAlignment="1">
      <alignment horizontal="center" vertical="center" wrapText="1"/>
    </xf>
    <xf numFmtId="3" fontId="0" fillId="36" borderId="10" xfId="0" applyNumberFormat="1" applyFill="1" applyBorder="1" applyAlignment="1">
      <alignment horizontal="center" vertical="center" wrapText="1"/>
    </xf>
    <xf numFmtId="3" fontId="16" fillId="35" borderId="10" xfId="0" applyNumberFormat="1" applyFont="1" applyFill="1" applyBorder="1" applyAlignment="1">
      <alignment horizontal="center" vertical="top" wrapText="1"/>
    </xf>
    <xf numFmtId="3" fontId="16" fillId="33" borderId="10" xfId="0" applyNumberFormat="1" applyFont="1" applyFill="1" applyBorder="1" applyAlignment="1">
      <alignment horizontal="center" vertical="top" wrapText="1"/>
    </xf>
    <xf numFmtId="3" fontId="16" fillId="33" borderId="10" xfId="0" applyNumberFormat="1" applyFont="1" applyFill="1" applyBorder="1" applyAlignment="1">
      <alignment horizontal="center" vertical="center" wrapText="1"/>
    </xf>
    <xf numFmtId="3" fontId="16" fillId="34" borderId="10" xfId="0" applyNumberFormat="1" applyFont="1" applyFill="1" applyBorder="1" applyAlignment="1">
      <alignment horizontal="center" vertical="top" wrapText="1"/>
    </xf>
    <xf numFmtId="3" fontId="16" fillId="34" borderId="10" xfId="0" applyNumberFormat="1" applyFont="1" applyFill="1" applyBorder="1" applyAlignment="1">
      <alignment horizontal="center" vertical="center" wrapText="1"/>
    </xf>
    <xf numFmtId="3" fontId="0" fillId="33" borderId="10" xfId="0" applyNumberFormat="1" applyFill="1" applyBorder="1"/>
    <xf numFmtId="3" fontId="0" fillId="34" borderId="10" xfId="0" applyNumberFormat="1" applyFill="1" applyBorder="1"/>
    <xf numFmtId="3" fontId="0" fillId="35" borderId="10" xfId="0" applyNumberFormat="1" applyFill="1" applyBorder="1"/>
    <xf numFmtId="3" fontId="0" fillId="35" borderId="10" xfId="0" applyNumberForma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601980</xdr:colOff>
      <xdr:row>1</xdr:row>
      <xdr:rowOff>175260</xdr:rowOff>
    </xdr:from>
    <xdr:to>
      <xdr:col>13</xdr:col>
      <xdr:colOff>525780</xdr:colOff>
      <xdr:row>25</xdr:row>
      <xdr:rowOff>76200</xdr:rowOff>
    </xdr:to>
    <xdr:sp macro="" textlink="">
      <xdr:nvSpPr>
        <xdr:cNvPr id="3" name="TextBox 2"/>
        <xdr:cNvSpPr txBox="1"/>
      </xdr:nvSpPr>
      <xdr:spPr>
        <a:xfrm>
          <a:off x="601980" y="358140"/>
          <a:ext cx="7848600" cy="429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National Emissions Inventory (NEI) assessment performed to support development of general permits and permits by rule in Indian Country uses the U.S. Environmental Protection Agency’s (EPA's) 2008 Facility NEI v3 database (</a:t>
          </a:r>
          <a:r>
            <a:rPr lang="en-US" sz="1100" u="sng">
              <a:solidFill>
                <a:schemeClr val="dk1"/>
              </a:solidFill>
              <a:latin typeface="+mn-lt"/>
              <a:ea typeface="+mn-ea"/>
              <a:cs typeface="+mn-cs"/>
              <a:hlinkClick xmlns:r="http://schemas.openxmlformats.org/officeDocument/2006/relationships" r:id=""/>
            </a:rPr>
            <a:t>ftp://ftp.epa.gov/EmisInventory/2008v3/2008neiv3_facility.zip</a:t>
          </a:r>
          <a:r>
            <a:rPr lang="en-US" sz="1100">
              <a:solidFill>
                <a:schemeClr val="dk1"/>
              </a:solidFill>
              <a:latin typeface="+mn-lt"/>
              <a:ea typeface="+mn-ea"/>
              <a:cs typeface="+mn-cs"/>
            </a:rPr>
            <a:t>). The analysis included only facilities in the NEI with geographic coordinates (latitude and longitude). Facilities without coordinates were not included. The basic steps for the analysis were as follows:</a:t>
          </a:r>
        </a:p>
        <a:p>
          <a:pPr lvl="1"/>
          <a:endParaRPr lang="en-US" sz="1100">
            <a:solidFill>
              <a:schemeClr val="dk1"/>
            </a:solidFill>
            <a:latin typeface="+mn-lt"/>
            <a:ea typeface="+mn-ea"/>
            <a:cs typeface="+mn-cs"/>
          </a:endParaRPr>
        </a:p>
        <a:p>
          <a:pPr lvl="1"/>
          <a:r>
            <a:rPr lang="en-US" sz="1100">
              <a:solidFill>
                <a:schemeClr val="dk1"/>
              </a:solidFill>
              <a:latin typeface="+mn-lt"/>
              <a:ea typeface="+mn-ea"/>
              <a:cs typeface="+mn-cs"/>
            </a:rPr>
            <a:t>The facilities were extracted from the 2008 facility NEI v3 based on NAICS codes. The EPA has developed background documents for each source category for which we are proposing a general permit/permit by rule. These background documents provide the NAICS codes used for this data extraction.</a:t>
          </a:r>
        </a:p>
        <a:p>
          <a:pPr lvl="1"/>
          <a:endParaRPr lang="en-US" sz="1100">
            <a:solidFill>
              <a:schemeClr val="dk1"/>
            </a:solidFill>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facilities were then imported into ArcGIS. Facility points were coded to note whether they were located within a nonattainment area (NAA), and, if so, the classification of the NAA for a given facility. This step was performed for each of the criteria pollutants emitted by the source and regulated under the New Source Review program. The background documents available at </a:t>
          </a:r>
          <a:r>
            <a:rPr lang="en-US" sz="1100" u="sng">
              <a:solidFill>
                <a:schemeClr val="dk1"/>
              </a:solidFill>
              <a:latin typeface="+mn-lt"/>
              <a:ea typeface="+mn-ea"/>
              <a:cs typeface="+mn-cs"/>
              <a:hlinkClick xmlns:r="http://schemas.openxmlformats.org/officeDocument/2006/relationships" r:id=""/>
            </a:rPr>
            <a:t>http://www.epa.gov/air/tribal/tribalnsr.html</a:t>
          </a:r>
          <a:r>
            <a:rPr lang="en-US" sz="1100">
              <a:solidFill>
                <a:schemeClr val="dk1"/>
              </a:solidFill>
              <a:latin typeface="+mn-lt"/>
              <a:ea typeface="+mn-ea"/>
              <a:cs typeface="+mn-cs"/>
            </a:rPr>
            <a:t> detail which criteria pollutants are of concern for each source category. (Information on the nonattainment boundaries used in this analysis can be found at: </a:t>
          </a:r>
          <a:r>
            <a:rPr lang="en-US" sz="1100" u="sng">
              <a:solidFill>
                <a:schemeClr val="dk1"/>
              </a:solidFill>
              <a:latin typeface="+mn-lt"/>
              <a:ea typeface="+mn-ea"/>
              <a:cs typeface="+mn-cs"/>
              <a:hlinkClick xmlns:r="http://schemas.openxmlformats.org/officeDocument/2006/relationships" r:id=""/>
            </a:rPr>
            <a:t>http://www.epa.gov/airquality/greenbk/index.html</a:t>
          </a:r>
          <a:r>
            <a:rPr lang="en-US" sz="1100">
              <a:solidFill>
                <a:schemeClr val="dk1"/>
              </a:solidFill>
              <a:latin typeface="+mn-lt"/>
              <a:ea typeface="+mn-ea"/>
              <a:cs typeface="+mn-cs"/>
            </a:rPr>
            <a:t>.)</a:t>
          </a:r>
        </a:p>
        <a:p>
          <a:pPr lvl="1"/>
          <a:endParaRPr lang="en-US" sz="1100">
            <a:solidFill>
              <a:schemeClr val="dk1"/>
            </a:solidFill>
            <a:latin typeface="+mn-lt"/>
            <a:ea typeface="+mn-ea"/>
            <a:cs typeface="+mn-cs"/>
          </a:endParaRPr>
        </a:p>
        <a:p>
          <a:pPr lvl="1"/>
          <a:r>
            <a:rPr lang="en-US" sz="1100">
              <a:solidFill>
                <a:schemeClr val="dk1"/>
              </a:solidFill>
              <a:latin typeface="+mn-lt"/>
              <a:ea typeface="+mn-ea"/>
              <a:cs typeface="+mn-cs"/>
            </a:rPr>
            <a:t>After coding facilities with attainment status, the information was imported into a spreadsheet. The number of facilities was calculated by attainment versus nonattainment area status and classification, and proposed emissions limitations for each regulated criteria pollutant.</a:t>
          </a:r>
        </a:p>
        <a:p>
          <a:pPr lvl="1"/>
          <a:endParaRPr lang="en-US" sz="1100">
            <a:solidFill>
              <a:schemeClr val="dk1"/>
            </a:solidFill>
            <a:latin typeface="+mn-lt"/>
            <a:ea typeface="+mn-ea"/>
            <a:cs typeface="+mn-cs"/>
          </a:endParaRPr>
        </a:p>
        <a:p>
          <a:pPr lvl="1"/>
          <a:r>
            <a:rPr lang="en-US" sz="1100">
              <a:solidFill>
                <a:schemeClr val="dk1"/>
              </a:solidFill>
              <a:latin typeface="+mn-lt"/>
              <a:ea typeface="+mn-ea"/>
              <a:cs typeface="+mn-cs"/>
            </a:rPr>
            <a:t>The results of this analysis are provided under tabs entitled “Results“. </a:t>
          </a:r>
        </a:p>
        <a:p>
          <a:pPr lvl="1"/>
          <a:endParaRPr lang="en-US" sz="1100">
            <a:solidFill>
              <a:schemeClr val="dk1"/>
            </a:solidFill>
            <a:latin typeface="+mn-lt"/>
            <a:ea typeface="+mn-ea"/>
            <a:cs typeface="+mn-cs"/>
          </a:endParaRPr>
        </a:p>
        <a:p>
          <a:r>
            <a:rPr lang="en-US" sz="1100">
              <a:solidFill>
                <a:schemeClr val="dk1"/>
              </a:solidFill>
              <a:latin typeface="+mn-lt"/>
              <a:ea typeface="+mn-ea"/>
              <a:cs typeface="+mn-cs"/>
            </a:rPr>
            <a:t>The additional tabs in this spreadsheet represent</a:t>
          </a:r>
          <a:r>
            <a:rPr lang="en-US" sz="1100" baseline="0">
              <a:solidFill>
                <a:schemeClr val="dk1"/>
              </a:solidFill>
              <a:latin typeface="+mn-lt"/>
              <a:ea typeface="+mn-ea"/>
              <a:cs typeface="+mn-cs"/>
            </a:rPr>
            <a:t> intermediate steps necessary to complete the calculations in the "Results" tab referenced above.</a:t>
          </a:r>
          <a:endParaRPr lang="en-US" sz="1100">
            <a:solidFill>
              <a:schemeClr val="dk1"/>
            </a:solidFill>
            <a:latin typeface="+mn-lt"/>
            <a:ea typeface="+mn-ea"/>
            <a:cs typeface="+mn-cs"/>
          </a:endParaRPr>
        </a:p>
        <a:p>
          <a:pPr lvl="1"/>
          <a:endParaRPr lang="en-US" sz="1100">
            <a:solidFill>
              <a:schemeClr val="dk1"/>
            </a:solidFill>
            <a:latin typeface="+mn-lt"/>
            <a:ea typeface="+mn-ea"/>
            <a:cs typeface="+mn-cs"/>
          </a:endParaRPr>
        </a:p>
        <a:p>
          <a:pPr lvl="1"/>
          <a:endParaRPr lang="en-US" sz="110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5" x14ac:dyDescent="0.25"/>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view="pageBreakPreview" zoomScaleNormal="100" zoomScaleSheetLayoutView="100" workbookViewId="0">
      <selection activeCell="F7" sqref="F7"/>
    </sheetView>
  </sheetViews>
  <sheetFormatPr defaultRowHeight="15" x14ac:dyDescent="0.25"/>
  <cols>
    <col min="1" max="7" width="20.7109375" customWidth="1"/>
    <col min="8" max="9" width="8" customWidth="1"/>
  </cols>
  <sheetData>
    <row r="1" spans="1:7" x14ac:dyDescent="0.25">
      <c r="A1" s="5"/>
      <c r="B1" s="6" t="s">
        <v>4103</v>
      </c>
      <c r="C1" s="7"/>
      <c r="D1" s="7"/>
      <c r="E1" s="7"/>
      <c r="F1" s="7"/>
      <c r="G1" s="7"/>
    </row>
    <row r="2" spans="1:7" ht="30" x14ac:dyDescent="0.25">
      <c r="A2" s="5"/>
      <c r="B2" s="8" t="s">
        <v>5199</v>
      </c>
      <c r="C2" s="8" t="s">
        <v>5202</v>
      </c>
      <c r="D2" s="9"/>
      <c r="E2" s="10" t="s">
        <v>5203</v>
      </c>
      <c r="F2" s="11"/>
      <c r="G2" s="12" t="s">
        <v>5204</v>
      </c>
    </row>
    <row r="3" spans="1:7" ht="60" x14ac:dyDescent="0.25">
      <c r="A3" s="2" t="s">
        <v>5207</v>
      </c>
      <c r="B3" s="15">
        <f>COUNTIFS(Drycleaners_NAAs!T:T, "VOC", Drycleaners_NAAs!AE:AE, " ")</f>
        <v>86</v>
      </c>
      <c r="C3" s="16">
        <v>25</v>
      </c>
      <c r="D3" s="3" t="s">
        <v>5209</v>
      </c>
      <c r="E3" s="13">
        <f>COUNTIFS(Drycleaners_NAAs!$T:$T, "VOC", Drycleaners_NAAs!$AE:$AE, " ",Drycleaners_NAAs!$V:$V, "&gt;=25")</f>
        <v>0</v>
      </c>
      <c r="F3" s="4" t="s">
        <v>5211</v>
      </c>
      <c r="G3" s="14">
        <f>COUNTIFS(Drycleaners_NAAs!$T:$T, "VOC", Drycleaners_NAAs!$AE:$AE, " ",Drycleaners_NAAs!$V:$V, "&lt;25", Drycleaners_NAAs!$V:$V, "&gt;5")</f>
        <v>9</v>
      </c>
    </row>
    <row r="4" spans="1:7" ht="30" x14ac:dyDescent="0.25">
      <c r="A4" s="2" t="s">
        <v>5201</v>
      </c>
      <c r="B4" s="1" t="s">
        <v>5205</v>
      </c>
      <c r="C4" s="1" t="s">
        <v>5205</v>
      </c>
      <c r="D4" s="3" t="s">
        <v>5206</v>
      </c>
      <c r="E4" s="13" t="e">
        <f>AVERAGEIFS(Drycleaners_NAAs!V:V, Drycleaners_NAAs!$T:$T, "VOC", Drycleaners_NAAs!$AE:$AE, " ",Drycleaners_NAAs!$V:$V, "&gt;=25")</f>
        <v>#DIV/0!</v>
      </c>
      <c r="F4" s="4" t="s">
        <v>5213</v>
      </c>
      <c r="G4" s="14">
        <f>AVERAGEIFS(Drycleaners_NAAs!W:W, Drycleaners_NAAs!$T:$T, "VOC", Drycleaners_NAAs!$AE:$AE, " ",Drycleaners_NAAs!$V:$V, "&lt;25", Drycleaners_NAAs!$V:$V, "&gt;5")</f>
        <v>8.6339777777777797</v>
      </c>
    </row>
    <row r="5" spans="1:7" ht="75" x14ac:dyDescent="0.25">
      <c r="A5" s="2" t="s">
        <v>5208</v>
      </c>
      <c r="B5" s="15">
        <f>COUNTIFS(Drycleaners_NAAs!T:T, "VOC", Drycleaners_NAAs!AE:AE, "Nonattainment")</f>
        <v>528</v>
      </c>
      <c r="C5" s="16">
        <v>7</v>
      </c>
      <c r="D5" s="3" t="s">
        <v>5210</v>
      </c>
      <c r="E5" s="13">
        <f>COUNTIFS(Drycleaners_NAAs!T:T, "VOC", Drycleaners_NAAs!AE:AE, "Nonattainment",Drycleaners_NAAs!V:V, "&gt;=7", Drycleaners_NAAs!$V:$V, "&lt;250")</f>
        <v>11</v>
      </c>
      <c r="F5" s="4" t="s">
        <v>5212</v>
      </c>
      <c r="G5" s="14">
        <f>COUNTIFS(Drycleaners_NAAs!$T:$T, "VOC", Drycleaners_NAAs!$AE:$AE, "Nonattainment",Drycleaners_NAAs!$V:$V, "&lt;7", Drycleaners_NAAs!$V:$V, "&gt;2")</f>
        <v>37</v>
      </c>
    </row>
    <row r="6" spans="1:7" ht="30" x14ac:dyDescent="0.25">
      <c r="A6" s="2" t="s">
        <v>5201</v>
      </c>
      <c r="B6" s="1" t="s">
        <v>5205</v>
      </c>
      <c r="C6" s="1" t="s">
        <v>5205</v>
      </c>
      <c r="D6" s="3" t="s">
        <v>5206</v>
      </c>
      <c r="E6" s="13">
        <f>AVERAGEIFS(Drycleaners_NAAs!V:V, Drycleaners_NAAs!$T:$T, "VOC", Drycleaners_NAAs!$AE:$AE, "Nonattainment",Drycleaners_NAAs!$V:$V, "&gt;=7", Drycleaners_NAAs!$V:$V, "&lt;250")</f>
        <v>12.175370909090899</v>
      </c>
      <c r="F6" s="4" t="s">
        <v>5213</v>
      </c>
      <c r="G6" s="14">
        <f>AVERAGEIFS(Drycleaners_NAAs!W:W, Drycleaners_NAAs!$T:$T, "VOC", Drycleaners_NAAs!$AE:$AE, "Nonattainment",Drycleaners_NAAs!$V:$V, "&lt;7", Drycleaners_NAAs!$V:$V, "&gt;2")</f>
        <v>3.6860758108108107</v>
      </c>
    </row>
  </sheetData>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68"/>
  <sheetViews>
    <sheetView topLeftCell="H2" workbookViewId="0">
      <pane ySplit="555" activePane="bottomLeft"/>
      <selection activeCell="C1" sqref="A1:XFD1048576"/>
      <selection pane="bottomLeft" activeCell="C2" sqref="A2:XFD343"/>
    </sheetView>
  </sheetViews>
  <sheetFormatPr defaultRowHeight="15" x14ac:dyDescent="0.25"/>
  <sheetData>
    <row r="1" spans="1:3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5200</v>
      </c>
      <c r="W1" t="s">
        <v>21</v>
      </c>
      <c r="X1" t="s">
        <v>22</v>
      </c>
      <c r="Y1" t="s">
        <v>23</v>
      </c>
      <c r="Z1" t="s">
        <v>24</v>
      </c>
      <c r="AA1" t="s">
        <v>25</v>
      </c>
      <c r="AB1" t="s">
        <v>26</v>
      </c>
      <c r="AC1" t="s">
        <v>27</v>
      </c>
      <c r="AD1" t="s">
        <v>28</v>
      </c>
      <c r="AE1" t="s">
        <v>29</v>
      </c>
      <c r="AF1" t="s">
        <v>30</v>
      </c>
      <c r="AG1" t="s">
        <v>31</v>
      </c>
      <c r="AH1" t="s">
        <v>32</v>
      </c>
      <c r="AI1" t="s">
        <v>33</v>
      </c>
    </row>
    <row r="2" spans="1:35" x14ac:dyDescent="0.25">
      <c r="A2">
        <v>1712611</v>
      </c>
      <c r="B2" t="s">
        <v>34</v>
      </c>
      <c r="C2">
        <v>37122793099</v>
      </c>
      <c r="D2">
        <v>9</v>
      </c>
      <c r="E2" t="s">
        <v>35</v>
      </c>
      <c r="F2" t="s">
        <v>36</v>
      </c>
      <c r="G2">
        <v>6073</v>
      </c>
      <c r="H2" t="s">
        <v>37</v>
      </c>
      <c r="I2" t="s">
        <v>1146</v>
      </c>
      <c r="J2">
        <v>812310</v>
      </c>
      <c r="K2" t="s">
        <v>94</v>
      </c>
      <c r="L2" t="s">
        <v>39</v>
      </c>
      <c r="M2">
        <v>33.194800000000001</v>
      </c>
      <c r="N2">
        <v>-117.3785</v>
      </c>
      <c r="O2" t="s">
        <v>1147</v>
      </c>
      <c r="P2" t="s">
        <v>1027</v>
      </c>
      <c r="Q2" t="s">
        <v>35</v>
      </c>
      <c r="R2">
        <v>92054</v>
      </c>
      <c r="S2" t="s">
        <v>42</v>
      </c>
      <c r="T2">
        <v>127184</v>
      </c>
      <c r="U2" t="s">
        <v>210</v>
      </c>
      <c r="V2">
        <f t="shared" ref="V2:V65" si="0">IF(X2="LB", W2/2000, IF(X2="TON", W2, "HELP ME!!"))</f>
        <v>0.15187500000000001</v>
      </c>
      <c r="W2">
        <v>303.75</v>
      </c>
      <c r="X2" t="s">
        <v>44</v>
      </c>
      <c r="Y2" t="s">
        <v>45</v>
      </c>
      <c r="Z2" t="s">
        <v>46</v>
      </c>
      <c r="AA2" t="s">
        <v>47</v>
      </c>
      <c r="AB2" t="s">
        <v>35</v>
      </c>
      <c r="AC2" t="s">
        <v>48</v>
      </c>
      <c r="AD2" t="s">
        <v>45</v>
      </c>
      <c r="AE2" t="s">
        <v>49</v>
      </c>
      <c r="AF2" t="s">
        <v>50</v>
      </c>
      <c r="AH2">
        <v>6.1422826182000003</v>
      </c>
      <c r="AI2">
        <v>1.05966590043</v>
      </c>
    </row>
    <row r="3" spans="1:35" x14ac:dyDescent="0.25">
      <c r="A3">
        <v>12851211</v>
      </c>
      <c r="B3" t="s">
        <v>134</v>
      </c>
      <c r="C3" t="s">
        <v>2355</v>
      </c>
      <c r="D3">
        <v>8</v>
      </c>
      <c r="E3" t="s">
        <v>136</v>
      </c>
      <c r="F3" t="s">
        <v>212</v>
      </c>
      <c r="G3">
        <v>8059</v>
      </c>
      <c r="H3" t="s">
        <v>37</v>
      </c>
      <c r="I3" t="s">
        <v>2356</v>
      </c>
      <c r="J3">
        <v>812310</v>
      </c>
      <c r="K3" t="s">
        <v>37</v>
      </c>
      <c r="L3" t="s">
        <v>39</v>
      </c>
      <c r="M3">
        <v>39.727994000000002</v>
      </c>
      <c r="N3">
        <v>-105.208217</v>
      </c>
      <c r="O3" t="s">
        <v>2357</v>
      </c>
      <c r="P3" t="s">
        <v>855</v>
      </c>
      <c r="Q3" t="s">
        <v>136</v>
      </c>
      <c r="R3" t="s">
        <v>2358</v>
      </c>
      <c r="S3" t="s">
        <v>42</v>
      </c>
      <c r="T3">
        <v>127184</v>
      </c>
      <c r="U3" t="s">
        <v>210</v>
      </c>
      <c r="V3">
        <f t="shared" si="0"/>
        <v>0.67249999999999999</v>
      </c>
      <c r="W3">
        <v>1345</v>
      </c>
      <c r="X3" t="s">
        <v>44</v>
      </c>
      <c r="Y3" t="s">
        <v>142</v>
      </c>
      <c r="Z3" t="s">
        <v>46</v>
      </c>
      <c r="AA3" t="s">
        <v>143</v>
      </c>
      <c r="AB3" t="s">
        <v>136</v>
      </c>
      <c r="AC3" t="s">
        <v>144</v>
      </c>
      <c r="AD3" t="s">
        <v>142</v>
      </c>
      <c r="AE3" t="s">
        <v>49</v>
      </c>
      <c r="AF3" t="s">
        <v>50</v>
      </c>
      <c r="AH3">
        <v>8.7087487009700002</v>
      </c>
      <c r="AI3">
        <v>2.2912764059800002</v>
      </c>
    </row>
    <row r="4" spans="1:35" x14ac:dyDescent="0.25">
      <c r="A4">
        <v>12831111</v>
      </c>
      <c r="B4" t="s">
        <v>134</v>
      </c>
      <c r="C4" t="s">
        <v>3013</v>
      </c>
      <c r="D4">
        <v>8</v>
      </c>
      <c r="E4" t="s">
        <v>136</v>
      </c>
      <c r="F4" t="s">
        <v>137</v>
      </c>
      <c r="G4">
        <v>8031</v>
      </c>
      <c r="H4" t="s">
        <v>37</v>
      </c>
      <c r="I4" t="s">
        <v>3014</v>
      </c>
      <c r="J4">
        <v>812310</v>
      </c>
      <c r="K4" t="s">
        <v>37</v>
      </c>
      <c r="L4" t="s">
        <v>39</v>
      </c>
      <c r="M4">
        <v>39.618063999999897</v>
      </c>
      <c r="N4">
        <v>-105.087872</v>
      </c>
      <c r="O4" t="s">
        <v>3015</v>
      </c>
      <c r="P4" t="s">
        <v>140</v>
      </c>
      <c r="Q4" t="s">
        <v>136</v>
      </c>
      <c r="R4" t="s">
        <v>3016</v>
      </c>
      <c r="S4" t="s">
        <v>42</v>
      </c>
      <c r="T4">
        <v>127184</v>
      </c>
      <c r="U4" t="s">
        <v>210</v>
      </c>
      <c r="V4">
        <f t="shared" si="0"/>
        <v>0.40350000000000003</v>
      </c>
      <c r="W4">
        <v>807</v>
      </c>
      <c r="X4" t="s">
        <v>44</v>
      </c>
      <c r="Y4" t="s">
        <v>142</v>
      </c>
      <c r="Z4" t="s">
        <v>46</v>
      </c>
      <c r="AA4" t="s">
        <v>143</v>
      </c>
      <c r="AB4" t="s">
        <v>136</v>
      </c>
      <c r="AC4" t="s">
        <v>144</v>
      </c>
      <c r="AD4" t="s">
        <v>142</v>
      </c>
      <c r="AE4" t="s">
        <v>49</v>
      </c>
      <c r="AF4" t="s">
        <v>50</v>
      </c>
      <c r="AH4">
        <v>8.7087487009700002</v>
      </c>
      <c r="AI4">
        <v>2.2912764059800002</v>
      </c>
    </row>
    <row r="5" spans="1:35" x14ac:dyDescent="0.25">
      <c r="A5">
        <v>14279411</v>
      </c>
      <c r="B5" t="s">
        <v>34</v>
      </c>
      <c r="C5">
        <v>41130317227</v>
      </c>
      <c r="D5">
        <v>9</v>
      </c>
      <c r="E5" t="s">
        <v>35</v>
      </c>
      <c r="F5" t="s">
        <v>206</v>
      </c>
      <c r="G5">
        <v>6081</v>
      </c>
      <c r="H5" t="s">
        <v>37</v>
      </c>
      <c r="I5" t="s">
        <v>1679</v>
      </c>
      <c r="J5">
        <v>812310</v>
      </c>
      <c r="K5" t="s">
        <v>37</v>
      </c>
      <c r="L5" t="s">
        <v>39</v>
      </c>
      <c r="M5">
        <v>37.6004539999999</v>
      </c>
      <c r="N5">
        <v>-122.38991300000001</v>
      </c>
      <c r="O5" t="s">
        <v>4183</v>
      </c>
      <c r="P5" t="s">
        <v>953</v>
      </c>
      <c r="Q5" t="s">
        <v>35</v>
      </c>
      <c r="R5">
        <v>94030</v>
      </c>
      <c r="S5" t="s">
        <v>42</v>
      </c>
      <c r="T5" t="s">
        <v>4103</v>
      </c>
      <c r="U5" t="s">
        <v>4104</v>
      </c>
      <c r="V5">
        <f t="shared" si="0"/>
        <v>0.128</v>
      </c>
      <c r="W5">
        <v>0.128</v>
      </c>
      <c r="X5" t="s">
        <v>4044</v>
      </c>
      <c r="Y5" t="s">
        <v>60</v>
      </c>
      <c r="Z5" t="s">
        <v>46</v>
      </c>
      <c r="AA5" t="s">
        <v>61</v>
      </c>
      <c r="AB5" t="s">
        <v>35</v>
      </c>
      <c r="AC5" t="s">
        <v>62</v>
      </c>
      <c r="AD5" t="s">
        <v>60</v>
      </c>
      <c r="AE5" t="s">
        <v>49</v>
      </c>
      <c r="AF5" t="s">
        <v>50</v>
      </c>
      <c r="AH5">
        <v>16.824648609099899</v>
      </c>
      <c r="AI5">
        <v>1.4989442047799999</v>
      </c>
    </row>
    <row r="6" spans="1:35" x14ac:dyDescent="0.25">
      <c r="A6">
        <v>13238511</v>
      </c>
      <c r="B6" t="s">
        <v>134</v>
      </c>
      <c r="C6" t="s">
        <v>4884</v>
      </c>
      <c r="D6">
        <v>8</v>
      </c>
      <c r="E6" t="s">
        <v>136</v>
      </c>
      <c r="F6" t="s">
        <v>2528</v>
      </c>
      <c r="G6">
        <v>8077</v>
      </c>
      <c r="H6" t="s">
        <v>37</v>
      </c>
      <c r="I6" t="s">
        <v>4885</v>
      </c>
      <c r="J6">
        <v>812310</v>
      </c>
      <c r="K6" t="s">
        <v>37</v>
      </c>
      <c r="L6" t="s">
        <v>39</v>
      </c>
      <c r="M6">
        <v>39.077635999999899</v>
      </c>
      <c r="N6">
        <v>-108.567564</v>
      </c>
      <c r="O6" t="s">
        <v>4886</v>
      </c>
      <c r="P6" t="s">
        <v>2531</v>
      </c>
      <c r="Q6" t="s">
        <v>136</v>
      </c>
      <c r="R6" t="s">
        <v>4887</v>
      </c>
      <c r="S6" t="s">
        <v>42</v>
      </c>
      <c r="T6" t="s">
        <v>4103</v>
      </c>
      <c r="U6" t="s">
        <v>4104</v>
      </c>
      <c r="V6">
        <f t="shared" si="0"/>
        <v>5.8</v>
      </c>
      <c r="W6">
        <v>5.8</v>
      </c>
      <c r="X6" t="s">
        <v>4044</v>
      </c>
      <c r="Y6" t="s">
        <v>37</v>
      </c>
      <c r="Z6" t="s">
        <v>37</v>
      </c>
      <c r="AA6" t="s">
        <v>37</v>
      </c>
      <c r="AB6" t="s">
        <v>37</v>
      </c>
      <c r="AC6" t="s">
        <v>37</v>
      </c>
      <c r="AD6" t="s">
        <v>37</v>
      </c>
      <c r="AE6" t="s">
        <v>37</v>
      </c>
      <c r="AF6" t="s">
        <v>37</v>
      </c>
      <c r="AH6">
        <v>0</v>
      </c>
      <c r="AI6">
        <v>0</v>
      </c>
    </row>
    <row r="7" spans="1:35" x14ac:dyDescent="0.25">
      <c r="A7">
        <v>12831111</v>
      </c>
      <c r="B7" t="s">
        <v>134</v>
      </c>
      <c r="C7" t="s">
        <v>3013</v>
      </c>
      <c r="D7">
        <v>8</v>
      </c>
      <c r="E7" t="s">
        <v>136</v>
      </c>
      <c r="F7" t="s">
        <v>137</v>
      </c>
      <c r="G7">
        <v>8031</v>
      </c>
      <c r="H7" t="s">
        <v>37</v>
      </c>
      <c r="I7" t="s">
        <v>3014</v>
      </c>
      <c r="J7">
        <v>812310</v>
      </c>
      <c r="K7" t="s">
        <v>37</v>
      </c>
      <c r="L7" t="s">
        <v>39</v>
      </c>
      <c r="M7">
        <v>39.618063999999897</v>
      </c>
      <c r="N7">
        <v>-105.087872</v>
      </c>
      <c r="O7" t="s">
        <v>3015</v>
      </c>
      <c r="P7" t="s">
        <v>140</v>
      </c>
      <c r="Q7" t="s">
        <v>136</v>
      </c>
      <c r="R7" t="s">
        <v>3016</v>
      </c>
      <c r="S7" t="s">
        <v>42</v>
      </c>
      <c r="T7" t="s">
        <v>4103</v>
      </c>
      <c r="U7" t="s">
        <v>4104</v>
      </c>
      <c r="V7">
        <f t="shared" si="0"/>
        <v>0.40350000000000003</v>
      </c>
      <c r="W7">
        <v>0.40350000000000003</v>
      </c>
      <c r="X7" t="s">
        <v>4044</v>
      </c>
      <c r="Y7" t="s">
        <v>142</v>
      </c>
      <c r="Z7" t="s">
        <v>46</v>
      </c>
      <c r="AA7" t="s">
        <v>143</v>
      </c>
      <c r="AB7" t="s">
        <v>136</v>
      </c>
      <c r="AC7" t="s">
        <v>144</v>
      </c>
      <c r="AD7" t="s">
        <v>142</v>
      </c>
      <c r="AE7" t="s">
        <v>49</v>
      </c>
      <c r="AF7" t="s">
        <v>50</v>
      </c>
      <c r="AH7">
        <v>8.7087487009700002</v>
      </c>
      <c r="AI7">
        <v>2.2912764059800002</v>
      </c>
    </row>
    <row r="8" spans="1:35" x14ac:dyDescent="0.25">
      <c r="A8">
        <v>3405511</v>
      </c>
      <c r="B8" t="s">
        <v>34</v>
      </c>
      <c r="C8">
        <v>37122798416</v>
      </c>
      <c r="D8">
        <v>9</v>
      </c>
      <c r="E8" t="s">
        <v>35</v>
      </c>
      <c r="F8" t="s">
        <v>36</v>
      </c>
      <c r="G8">
        <v>6073</v>
      </c>
      <c r="H8" t="s">
        <v>37</v>
      </c>
      <c r="I8" t="s">
        <v>38</v>
      </c>
      <c r="J8">
        <v>812320</v>
      </c>
      <c r="K8" t="s">
        <v>37</v>
      </c>
      <c r="L8" t="s">
        <v>39</v>
      </c>
      <c r="M8">
        <v>32.6009999999999</v>
      </c>
      <c r="N8">
        <v>-117.077</v>
      </c>
      <c r="O8" t="s">
        <v>40</v>
      </c>
      <c r="P8" t="s">
        <v>41</v>
      </c>
      <c r="Q8" t="s">
        <v>35</v>
      </c>
      <c r="R8">
        <v>91911</v>
      </c>
      <c r="S8" t="s">
        <v>42</v>
      </c>
      <c r="T8">
        <v>100414</v>
      </c>
      <c r="U8" t="s">
        <v>43</v>
      </c>
      <c r="V8">
        <f t="shared" si="0"/>
        <v>2.9249999999999996E-3</v>
      </c>
      <c r="W8">
        <v>5.85</v>
      </c>
      <c r="X8" t="s">
        <v>44</v>
      </c>
      <c r="Y8" t="s">
        <v>45</v>
      </c>
      <c r="Z8" t="s">
        <v>46</v>
      </c>
      <c r="AA8" t="s">
        <v>47</v>
      </c>
      <c r="AB8" t="s">
        <v>35</v>
      </c>
      <c r="AC8" t="s">
        <v>48</v>
      </c>
      <c r="AD8" t="s">
        <v>45</v>
      </c>
      <c r="AE8" t="s">
        <v>49</v>
      </c>
      <c r="AF8" t="s">
        <v>50</v>
      </c>
      <c r="AH8">
        <v>6.1422826182000003</v>
      </c>
      <c r="AI8">
        <v>1.05966590043</v>
      </c>
    </row>
    <row r="9" spans="1:35" x14ac:dyDescent="0.25">
      <c r="A9">
        <v>821011</v>
      </c>
      <c r="B9" t="s">
        <v>34</v>
      </c>
      <c r="C9">
        <v>4211252814</v>
      </c>
      <c r="D9">
        <v>9</v>
      </c>
      <c r="E9" t="s">
        <v>35</v>
      </c>
      <c r="F9" t="s">
        <v>51</v>
      </c>
      <c r="G9">
        <v>6083</v>
      </c>
      <c r="H9" t="s">
        <v>37</v>
      </c>
      <c r="I9" t="s">
        <v>52</v>
      </c>
      <c r="J9">
        <v>812320</v>
      </c>
      <c r="K9" t="s">
        <v>53</v>
      </c>
      <c r="L9" t="s">
        <v>39</v>
      </c>
      <c r="M9">
        <v>34.42239</v>
      </c>
      <c r="N9">
        <v>-119.684479999999</v>
      </c>
      <c r="O9" t="s">
        <v>54</v>
      </c>
      <c r="P9" t="s">
        <v>55</v>
      </c>
      <c r="Q9" t="s">
        <v>35</v>
      </c>
      <c r="R9">
        <v>93103</v>
      </c>
      <c r="S9" t="s">
        <v>42</v>
      </c>
      <c r="T9">
        <v>100414</v>
      </c>
      <c r="U9" t="s">
        <v>43</v>
      </c>
      <c r="V9">
        <f t="shared" si="0"/>
        <v>2.9509600000000001E-4</v>
      </c>
      <c r="W9">
        <v>0.59019200000000005</v>
      </c>
      <c r="X9" t="s">
        <v>44</v>
      </c>
      <c r="Y9" t="s">
        <v>37</v>
      </c>
      <c r="Z9" t="s">
        <v>37</v>
      </c>
      <c r="AA9" t="s">
        <v>37</v>
      </c>
      <c r="AB9" t="s">
        <v>37</v>
      </c>
      <c r="AC9" t="s">
        <v>37</v>
      </c>
      <c r="AD9" t="s">
        <v>37</v>
      </c>
      <c r="AE9" t="s">
        <v>37</v>
      </c>
      <c r="AF9" t="s">
        <v>37</v>
      </c>
      <c r="AH9">
        <v>0</v>
      </c>
      <c r="AI9">
        <v>0</v>
      </c>
    </row>
    <row r="10" spans="1:35" x14ac:dyDescent="0.25">
      <c r="A10">
        <v>10058211</v>
      </c>
      <c r="B10" t="s">
        <v>34</v>
      </c>
      <c r="C10">
        <v>38130312799</v>
      </c>
      <c r="D10">
        <v>9</v>
      </c>
      <c r="E10" t="s">
        <v>35</v>
      </c>
      <c r="F10" t="s">
        <v>56</v>
      </c>
      <c r="G10">
        <v>6075</v>
      </c>
      <c r="H10" t="s">
        <v>37</v>
      </c>
      <c r="I10" t="s">
        <v>57</v>
      </c>
      <c r="J10">
        <v>812320</v>
      </c>
      <c r="K10" t="s">
        <v>37</v>
      </c>
      <c r="L10" t="s">
        <v>39</v>
      </c>
      <c r="M10">
        <v>37.7914099999999</v>
      </c>
      <c r="N10">
        <v>-122.40724</v>
      </c>
      <c r="O10" t="s">
        <v>58</v>
      </c>
      <c r="P10" t="s">
        <v>59</v>
      </c>
      <c r="Q10" t="s">
        <v>35</v>
      </c>
      <c r="R10">
        <v>94108</v>
      </c>
      <c r="S10" t="s">
        <v>42</v>
      </c>
      <c r="T10">
        <v>100414</v>
      </c>
      <c r="U10" t="s">
        <v>43</v>
      </c>
      <c r="V10">
        <f t="shared" si="0"/>
        <v>6.6434700000000003E-4</v>
      </c>
      <c r="W10">
        <v>1.328694</v>
      </c>
      <c r="X10" t="s">
        <v>44</v>
      </c>
      <c r="Y10" t="s">
        <v>60</v>
      </c>
      <c r="Z10" t="s">
        <v>46</v>
      </c>
      <c r="AA10" t="s">
        <v>61</v>
      </c>
      <c r="AB10" t="s">
        <v>35</v>
      </c>
      <c r="AC10" t="s">
        <v>62</v>
      </c>
      <c r="AD10" t="s">
        <v>60</v>
      </c>
      <c r="AE10" t="s">
        <v>49</v>
      </c>
      <c r="AF10" t="s">
        <v>50</v>
      </c>
      <c r="AH10">
        <v>16.824648609099899</v>
      </c>
      <c r="AI10">
        <v>1.4989442047799999</v>
      </c>
    </row>
    <row r="11" spans="1:35" x14ac:dyDescent="0.25">
      <c r="A11">
        <v>10100411</v>
      </c>
      <c r="B11" t="s">
        <v>34</v>
      </c>
      <c r="C11">
        <v>3712272597</v>
      </c>
      <c r="D11">
        <v>9</v>
      </c>
      <c r="E11" t="s">
        <v>35</v>
      </c>
      <c r="F11" t="s">
        <v>36</v>
      </c>
      <c r="G11">
        <v>6073</v>
      </c>
      <c r="H11" t="s">
        <v>37</v>
      </c>
      <c r="I11" t="s">
        <v>63</v>
      </c>
      <c r="J11">
        <v>812320</v>
      </c>
      <c r="K11" t="s">
        <v>37</v>
      </c>
      <c r="L11" t="s">
        <v>39</v>
      </c>
      <c r="M11">
        <v>33.201999999999899</v>
      </c>
      <c r="N11">
        <v>-117.246</v>
      </c>
      <c r="O11" t="s">
        <v>64</v>
      </c>
      <c r="P11" t="s">
        <v>65</v>
      </c>
      <c r="Q11" t="s">
        <v>35</v>
      </c>
      <c r="R11">
        <v>92083</v>
      </c>
      <c r="S11" t="s">
        <v>42</v>
      </c>
      <c r="T11">
        <v>100414</v>
      </c>
      <c r="U11" t="s">
        <v>43</v>
      </c>
      <c r="V11">
        <f t="shared" si="0"/>
        <v>1.2649999999999998E-3</v>
      </c>
      <c r="W11">
        <v>2.5299999999999998</v>
      </c>
      <c r="X11" t="s">
        <v>44</v>
      </c>
      <c r="Y11" t="s">
        <v>45</v>
      </c>
      <c r="Z11" t="s">
        <v>46</v>
      </c>
      <c r="AA11" t="s">
        <v>47</v>
      </c>
      <c r="AB11" t="s">
        <v>35</v>
      </c>
      <c r="AC11" t="s">
        <v>48</v>
      </c>
      <c r="AD11" t="s">
        <v>45</v>
      </c>
      <c r="AE11" t="s">
        <v>49</v>
      </c>
      <c r="AF11" t="s">
        <v>50</v>
      </c>
      <c r="AH11">
        <v>6.1422826182000003</v>
      </c>
      <c r="AI11">
        <v>1.05966590043</v>
      </c>
    </row>
    <row r="12" spans="1:35" x14ac:dyDescent="0.25">
      <c r="A12">
        <v>10226411</v>
      </c>
      <c r="B12" t="s">
        <v>34</v>
      </c>
      <c r="C12">
        <v>191026129497</v>
      </c>
      <c r="D12">
        <v>9</v>
      </c>
      <c r="E12" t="s">
        <v>35</v>
      </c>
      <c r="F12" t="s">
        <v>66</v>
      </c>
      <c r="G12">
        <v>6037</v>
      </c>
      <c r="H12" t="s">
        <v>37</v>
      </c>
      <c r="I12" t="s">
        <v>67</v>
      </c>
      <c r="J12">
        <v>812320</v>
      </c>
      <c r="K12" t="s">
        <v>68</v>
      </c>
      <c r="L12" t="s">
        <v>39</v>
      </c>
      <c r="M12">
        <v>33.768664999999899</v>
      </c>
      <c r="N12">
        <v>-118.212566</v>
      </c>
      <c r="O12" t="s">
        <v>69</v>
      </c>
      <c r="P12" t="s">
        <v>70</v>
      </c>
      <c r="Q12" t="s">
        <v>35</v>
      </c>
      <c r="R12">
        <v>90802</v>
      </c>
      <c r="S12" t="s">
        <v>42</v>
      </c>
      <c r="T12">
        <v>106990</v>
      </c>
      <c r="U12" t="s">
        <v>71</v>
      </c>
      <c r="V12">
        <f t="shared" si="0"/>
        <v>8.1000000000000006E-4</v>
      </c>
      <c r="W12">
        <v>1.62</v>
      </c>
      <c r="X12" t="s">
        <v>44</v>
      </c>
      <c r="Y12" t="s">
        <v>72</v>
      </c>
      <c r="Z12" t="s">
        <v>46</v>
      </c>
      <c r="AA12" t="s">
        <v>73</v>
      </c>
      <c r="AB12" t="s">
        <v>35</v>
      </c>
      <c r="AC12" t="s">
        <v>74</v>
      </c>
      <c r="AD12" t="s">
        <v>72</v>
      </c>
      <c r="AE12" t="s">
        <v>49</v>
      </c>
      <c r="AF12" t="s">
        <v>75</v>
      </c>
      <c r="AH12">
        <v>13.2688111786</v>
      </c>
      <c r="AI12">
        <v>1.6848757967600001</v>
      </c>
    </row>
    <row r="13" spans="1:35" x14ac:dyDescent="0.25">
      <c r="A13">
        <v>10058211</v>
      </c>
      <c r="B13" t="s">
        <v>34</v>
      </c>
      <c r="C13">
        <v>38130312799</v>
      </c>
      <c r="D13">
        <v>9</v>
      </c>
      <c r="E13" t="s">
        <v>35</v>
      </c>
      <c r="F13" t="s">
        <v>56</v>
      </c>
      <c r="G13">
        <v>6075</v>
      </c>
      <c r="H13" t="s">
        <v>37</v>
      </c>
      <c r="I13" t="s">
        <v>57</v>
      </c>
      <c r="J13">
        <v>812320</v>
      </c>
      <c r="K13" t="s">
        <v>37</v>
      </c>
      <c r="L13" t="s">
        <v>39</v>
      </c>
      <c r="M13">
        <v>37.7914099999999</v>
      </c>
      <c r="N13">
        <v>-122.40724</v>
      </c>
      <c r="O13" t="s">
        <v>58</v>
      </c>
      <c r="P13" t="s">
        <v>59</v>
      </c>
      <c r="Q13" t="s">
        <v>35</v>
      </c>
      <c r="R13">
        <v>94108</v>
      </c>
      <c r="S13" t="s">
        <v>42</v>
      </c>
      <c r="T13">
        <v>107028</v>
      </c>
      <c r="U13" t="s">
        <v>76</v>
      </c>
      <c r="V13">
        <f t="shared" si="0"/>
        <v>1.3286950000000001E-4</v>
      </c>
      <c r="W13">
        <v>0.265739</v>
      </c>
      <c r="X13" t="s">
        <v>44</v>
      </c>
      <c r="Y13" t="s">
        <v>60</v>
      </c>
      <c r="Z13" t="s">
        <v>46</v>
      </c>
      <c r="AA13" t="s">
        <v>61</v>
      </c>
      <c r="AB13" t="s">
        <v>35</v>
      </c>
      <c r="AC13" t="s">
        <v>62</v>
      </c>
      <c r="AD13" t="s">
        <v>60</v>
      </c>
      <c r="AE13" t="s">
        <v>49</v>
      </c>
      <c r="AF13" t="s">
        <v>50</v>
      </c>
      <c r="AH13">
        <v>16.824648609099899</v>
      </c>
      <c r="AI13">
        <v>1.4989442047799999</v>
      </c>
    </row>
    <row r="14" spans="1:35" x14ac:dyDescent="0.25">
      <c r="A14">
        <v>4641611</v>
      </c>
      <c r="B14" t="s">
        <v>77</v>
      </c>
      <c r="C14" t="s">
        <v>78</v>
      </c>
      <c r="D14">
        <v>5</v>
      </c>
      <c r="E14" t="s">
        <v>79</v>
      </c>
      <c r="F14" t="s">
        <v>80</v>
      </c>
      <c r="G14">
        <v>17183</v>
      </c>
      <c r="H14" t="s">
        <v>37</v>
      </c>
      <c r="I14" t="s">
        <v>81</v>
      </c>
      <c r="J14">
        <v>812320</v>
      </c>
      <c r="K14" t="s">
        <v>53</v>
      </c>
      <c r="L14" t="s">
        <v>39</v>
      </c>
      <c r="M14">
        <v>40.125137000000002</v>
      </c>
      <c r="N14">
        <v>-87.626020999999895</v>
      </c>
      <c r="O14" t="s">
        <v>82</v>
      </c>
      <c r="P14" t="s">
        <v>83</v>
      </c>
      <c r="Q14" t="s">
        <v>79</v>
      </c>
      <c r="R14">
        <v>61832</v>
      </c>
      <c r="S14" t="s">
        <v>42</v>
      </c>
      <c r="T14">
        <v>107028</v>
      </c>
      <c r="U14" t="s">
        <v>76</v>
      </c>
      <c r="V14">
        <f t="shared" si="0"/>
        <v>1.01088E-3</v>
      </c>
      <c r="W14">
        <v>2.02176</v>
      </c>
      <c r="X14" t="s">
        <v>44</v>
      </c>
      <c r="Y14" t="s">
        <v>37</v>
      </c>
      <c r="Z14" t="s">
        <v>37</v>
      </c>
      <c r="AA14" t="s">
        <v>37</v>
      </c>
      <c r="AB14" t="s">
        <v>37</v>
      </c>
      <c r="AC14" t="s">
        <v>37</v>
      </c>
      <c r="AD14" t="s">
        <v>37</v>
      </c>
      <c r="AE14" t="s">
        <v>37</v>
      </c>
      <c r="AF14" t="s">
        <v>37</v>
      </c>
      <c r="AH14">
        <v>0</v>
      </c>
      <c r="AI14">
        <v>0</v>
      </c>
    </row>
    <row r="15" spans="1:35" x14ac:dyDescent="0.25">
      <c r="A15">
        <v>4612011</v>
      </c>
      <c r="B15" t="s">
        <v>77</v>
      </c>
      <c r="C15" t="s">
        <v>84</v>
      </c>
      <c r="D15">
        <v>5</v>
      </c>
      <c r="E15" t="s">
        <v>79</v>
      </c>
      <c r="F15" t="s">
        <v>85</v>
      </c>
      <c r="G15">
        <v>17031</v>
      </c>
      <c r="H15" t="s">
        <v>37</v>
      </c>
      <c r="I15" t="s">
        <v>86</v>
      </c>
      <c r="J15">
        <v>812320</v>
      </c>
      <c r="K15" t="s">
        <v>53</v>
      </c>
      <c r="L15" t="s">
        <v>39</v>
      </c>
      <c r="M15">
        <v>42.138474000000002</v>
      </c>
      <c r="N15">
        <v>-87.793594999999897</v>
      </c>
      <c r="O15" t="s">
        <v>87</v>
      </c>
      <c r="P15" t="s">
        <v>88</v>
      </c>
      <c r="Q15" t="s">
        <v>79</v>
      </c>
      <c r="R15">
        <v>60062</v>
      </c>
      <c r="S15" t="s">
        <v>42</v>
      </c>
      <c r="T15">
        <v>107028</v>
      </c>
      <c r="U15" t="s">
        <v>76</v>
      </c>
      <c r="V15">
        <f t="shared" si="0"/>
        <v>3.5717749999999998E-4</v>
      </c>
      <c r="W15">
        <v>0.71435499999999996</v>
      </c>
      <c r="X15" t="s">
        <v>44</v>
      </c>
      <c r="Y15" t="s">
        <v>89</v>
      </c>
      <c r="Z15" t="s">
        <v>46</v>
      </c>
      <c r="AA15" t="s">
        <v>90</v>
      </c>
      <c r="AB15" t="s">
        <v>79</v>
      </c>
      <c r="AC15" t="s">
        <v>91</v>
      </c>
      <c r="AD15" t="s">
        <v>89</v>
      </c>
      <c r="AE15" t="s">
        <v>49</v>
      </c>
      <c r="AF15" t="s">
        <v>50</v>
      </c>
      <c r="AH15">
        <v>7.2537136536600002</v>
      </c>
      <c r="AI15">
        <v>1.3656540615099999</v>
      </c>
    </row>
    <row r="16" spans="1:35" x14ac:dyDescent="0.25">
      <c r="A16">
        <v>1772011</v>
      </c>
      <c r="B16" t="s">
        <v>77</v>
      </c>
      <c r="C16" t="s">
        <v>92</v>
      </c>
      <c r="D16">
        <v>5</v>
      </c>
      <c r="E16" t="s">
        <v>79</v>
      </c>
      <c r="F16" t="s">
        <v>85</v>
      </c>
      <c r="G16">
        <v>17031</v>
      </c>
      <c r="H16" t="s">
        <v>37</v>
      </c>
      <c r="I16" t="s">
        <v>93</v>
      </c>
      <c r="J16">
        <v>812320</v>
      </c>
      <c r="K16" t="s">
        <v>94</v>
      </c>
      <c r="L16" t="s">
        <v>39</v>
      </c>
      <c r="M16">
        <v>41.942939000000003</v>
      </c>
      <c r="N16">
        <v>-87.684815999999898</v>
      </c>
      <c r="O16" t="s">
        <v>95</v>
      </c>
      <c r="P16" t="s">
        <v>96</v>
      </c>
      <c r="Q16" t="s">
        <v>79</v>
      </c>
      <c r="R16" t="s">
        <v>97</v>
      </c>
      <c r="S16" t="s">
        <v>42</v>
      </c>
      <c r="T16">
        <v>107028</v>
      </c>
      <c r="U16" t="s">
        <v>76</v>
      </c>
      <c r="V16">
        <f t="shared" si="0"/>
        <v>1.5299999999999999E-5</v>
      </c>
      <c r="W16">
        <v>3.0599999999999999E-2</v>
      </c>
      <c r="X16" t="s">
        <v>44</v>
      </c>
      <c r="Y16" t="s">
        <v>89</v>
      </c>
      <c r="Z16" t="s">
        <v>46</v>
      </c>
      <c r="AA16" t="s">
        <v>90</v>
      </c>
      <c r="AB16" t="s">
        <v>79</v>
      </c>
      <c r="AC16" t="s">
        <v>91</v>
      </c>
      <c r="AD16" t="s">
        <v>89</v>
      </c>
      <c r="AE16" t="s">
        <v>49</v>
      </c>
      <c r="AF16" t="s">
        <v>50</v>
      </c>
      <c r="AH16">
        <v>7.2537136536600002</v>
      </c>
      <c r="AI16">
        <v>1.3656540615099999</v>
      </c>
    </row>
    <row r="17" spans="1:35" x14ac:dyDescent="0.25">
      <c r="A17">
        <v>821011</v>
      </c>
      <c r="B17" t="s">
        <v>34</v>
      </c>
      <c r="C17">
        <v>4211252814</v>
      </c>
      <c r="D17">
        <v>9</v>
      </c>
      <c r="E17" t="s">
        <v>35</v>
      </c>
      <c r="F17" t="s">
        <v>51</v>
      </c>
      <c r="G17">
        <v>6083</v>
      </c>
      <c r="H17" t="s">
        <v>37</v>
      </c>
      <c r="I17" t="s">
        <v>52</v>
      </c>
      <c r="J17">
        <v>812320</v>
      </c>
      <c r="K17" t="s">
        <v>53</v>
      </c>
      <c r="L17" t="s">
        <v>39</v>
      </c>
      <c r="M17">
        <v>34.42239</v>
      </c>
      <c r="N17">
        <v>-119.684479999999</v>
      </c>
      <c r="O17" t="s">
        <v>54</v>
      </c>
      <c r="P17" t="s">
        <v>55</v>
      </c>
      <c r="Q17" t="s">
        <v>35</v>
      </c>
      <c r="R17">
        <v>93103</v>
      </c>
      <c r="S17" t="s">
        <v>42</v>
      </c>
      <c r="T17">
        <v>107028</v>
      </c>
      <c r="U17" t="s">
        <v>76</v>
      </c>
      <c r="V17">
        <f t="shared" si="0"/>
        <v>1.1547200000000001E-4</v>
      </c>
      <c r="W17">
        <v>0.23094400000000001</v>
      </c>
      <c r="X17" t="s">
        <v>44</v>
      </c>
      <c r="Y17" t="s">
        <v>37</v>
      </c>
      <c r="Z17" t="s">
        <v>37</v>
      </c>
      <c r="AA17" t="s">
        <v>37</v>
      </c>
      <c r="AB17" t="s">
        <v>37</v>
      </c>
      <c r="AC17" t="s">
        <v>37</v>
      </c>
      <c r="AD17" t="s">
        <v>37</v>
      </c>
      <c r="AE17" t="s">
        <v>37</v>
      </c>
      <c r="AF17" t="s">
        <v>37</v>
      </c>
      <c r="AH17">
        <v>0</v>
      </c>
      <c r="AI17">
        <v>0</v>
      </c>
    </row>
    <row r="18" spans="1:35" x14ac:dyDescent="0.25">
      <c r="A18">
        <v>12774911</v>
      </c>
      <c r="B18" t="s">
        <v>98</v>
      </c>
      <c r="C18">
        <v>950332</v>
      </c>
      <c r="D18">
        <v>4</v>
      </c>
      <c r="E18" t="s">
        <v>99</v>
      </c>
      <c r="F18" t="s">
        <v>100</v>
      </c>
      <c r="G18">
        <v>12095</v>
      </c>
      <c r="H18" t="s">
        <v>37</v>
      </c>
      <c r="I18" t="s">
        <v>101</v>
      </c>
      <c r="J18">
        <v>812320</v>
      </c>
      <c r="K18" t="s">
        <v>37</v>
      </c>
      <c r="L18" t="s">
        <v>39</v>
      </c>
      <c r="M18">
        <v>28.356943999999899</v>
      </c>
      <c r="N18">
        <v>-81.504444000000007</v>
      </c>
      <c r="O18" t="s">
        <v>102</v>
      </c>
      <c r="P18" t="s">
        <v>103</v>
      </c>
      <c r="Q18" t="s">
        <v>99</v>
      </c>
      <c r="R18" t="s">
        <v>104</v>
      </c>
      <c r="S18" t="s">
        <v>42</v>
      </c>
      <c r="T18">
        <v>107028</v>
      </c>
      <c r="U18" t="s">
        <v>76</v>
      </c>
      <c r="V18">
        <f t="shared" si="0"/>
        <v>6.156E-6</v>
      </c>
      <c r="W18">
        <v>1.2312E-2</v>
      </c>
      <c r="X18" t="s">
        <v>44</v>
      </c>
      <c r="Y18" t="s">
        <v>37</v>
      </c>
      <c r="Z18" t="s">
        <v>37</v>
      </c>
      <c r="AA18" t="s">
        <v>37</v>
      </c>
      <c r="AB18" t="s">
        <v>37</v>
      </c>
      <c r="AC18" t="s">
        <v>37</v>
      </c>
      <c r="AD18" t="s">
        <v>37</v>
      </c>
      <c r="AE18" t="s">
        <v>37</v>
      </c>
      <c r="AF18" t="s">
        <v>37</v>
      </c>
      <c r="AH18">
        <v>0</v>
      </c>
      <c r="AI18">
        <v>0</v>
      </c>
    </row>
    <row r="19" spans="1:35" x14ac:dyDescent="0.25">
      <c r="A19">
        <v>1731511</v>
      </c>
      <c r="B19" t="s">
        <v>77</v>
      </c>
      <c r="C19" t="s">
        <v>105</v>
      </c>
      <c r="D19">
        <v>5</v>
      </c>
      <c r="E19" t="s">
        <v>79</v>
      </c>
      <c r="F19" t="s">
        <v>85</v>
      </c>
      <c r="G19">
        <v>17031</v>
      </c>
      <c r="H19" t="s">
        <v>37</v>
      </c>
      <c r="I19" t="s">
        <v>106</v>
      </c>
      <c r="J19">
        <v>812320</v>
      </c>
      <c r="K19" t="s">
        <v>53</v>
      </c>
      <c r="L19" t="s">
        <v>39</v>
      </c>
      <c r="M19">
        <v>41.705834000000003</v>
      </c>
      <c r="N19">
        <v>-87.620047999999898</v>
      </c>
      <c r="O19" t="s">
        <v>107</v>
      </c>
      <c r="P19" t="s">
        <v>96</v>
      </c>
      <c r="Q19" t="s">
        <v>79</v>
      </c>
      <c r="R19">
        <v>60628</v>
      </c>
      <c r="S19" t="s">
        <v>42</v>
      </c>
      <c r="T19">
        <v>107028</v>
      </c>
      <c r="U19" t="s">
        <v>76</v>
      </c>
      <c r="V19">
        <f t="shared" si="0"/>
        <v>6.6527999999999997E-5</v>
      </c>
      <c r="W19">
        <v>0.13305600000000001</v>
      </c>
      <c r="X19" t="s">
        <v>44</v>
      </c>
      <c r="Y19" t="s">
        <v>89</v>
      </c>
      <c r="Z19" t="s">
        <v>46</v>
      </c>
      <c r="AA19" t="s">
        <v>90</v>
      </c>
      <c r="AB19" t="s">
        <v>79</v>
      </c>
      <c r="AC19" t="s">
        <v>91</v>
      </c>
      <c r="AD19" t="s">
        <v>89</v>
      </c>
      <c r="AE19" t="s">
        <v>49</v>
      </c>
      <c r="AF19" t="s">
        <v>50</v>
      </c>
      <c r="AH19">
        <v>7.2537136536600002</v>
      </c>
      <c r="AI19">
        <v>1.3656540615099999</v>
      </c>
    </row>
    <row r="20" spans="1:35" x14ac:dyDescent="0.25">
      <c r="A20">
        <v>10100411</v>
      </c>
      <c r="B20" t="s">
        <v>34</v>
      </c>
      <c r="C20">
        <v>3712272597</v>
      </c>
      <c r="D20">
        <v>9</v>
      </c>
      <c r="E20" t="s">
        <v>35</v>
      </c>
      <c r="F20" t="s">
        <v>36</v>
      </c>
      <c r="G20">
        <v>6073</v>
      </c>
      <c r="H20" t="s">
        <v>37</v>
      </c>
      <c r="I20" t="s">
        <v>63</v>
      </c>
      <c r="J20">
        <v>812320</v>
      </c>
      <c r="K20" t="s">
        <v>37</v>
      </c>
      <c r="L20" t="s">
        <v>39</v>
      </c>
      <c r="M20">
        <v>33.201999999999899</v>
      </c>
      <c r="N20">
        <v>-117.246</v>
      </c>
      <c r="O20" t="s">
        <v>64</v>
      </c>
      <c r="P20" t="s">
        <v>65</v>
      </c>
      <c r="Q20" t="s">
        <v>35</v>
      </c>
      <c r="R20">
        <v>92083</v>
      </c>
      <c r="S20" t="s">
        <v>42</v>
      </c>
      <c r="T20">
        <v>108101</v>
      </c>
      <c r="U20" t="s">
        <v>108</v>
      </c>
      <c r="V20">
        <f t="shared" si="0"/>
        <v>1.0580000000000001E-2</v>
      </c>
      <c r="W20">
        <v>21.16</v>
      </c>
      <c r="X20" t="s">
        <v>44</v>
      </c>
      <c r="Y20" t="s">
        <v>45</v>
      </c>
      <c r="Z20" t="s">
        <v>46</v>
      </c>
      <c r="AA20" t="s">
        <v>47</v>
      </c>
      <c r="AB20" t="s">
        <v>35</v>
      </c>
      <c r="AC20" t="s">
        <v>48</v>
      </c>
      <c r="AD20" t="s">
        <v>45</v>
      </c>
      <c r="AE20" t="s">
        <v>49</v>
      </c>
      <c r="AF20" t="s">
        <v>50</v>
      </c>
      <c r="AH20">
        <v>6.1422826182000003</v>
      </c>
      <c r="AI20">
        <v>1.05966590043</v>
      </c>
    </row>
    <row r="21" spans="1:35" x14ac:dyDescent="0.25">
      <c r="A21">
        <v>3405511</v>
      </c>
      <c r="B21" t="s">
        <v>34</v>
      </c>
      <c r="C21">
        <v>37122798416</v>
      </c>
      <c r="D21">
        <v>9</v>
      </c>
      <c r="E21" t="s">
        <v>35</v>
      </c>
      <c r="F21" t="s">
        <v>36</v>
      </c>
      <c r="G21">
        <v>6073</v>
      </c>
      <c r="H21" t="s">
        <v>37</v>
      </c>
      <c r="I21" t="s">
        <v>38</v>
      </c>
      <c r="J21">
        <v>812320</v>
      </c>
      <c r="K21" t="s">
        <v>37</v>
      </c>
      <c r="L21" t="s">
        <v>39</v>
      </c>
      <c r="M21">
        <v>32.6009999999999</v>
      </c>
      <c r="N21">
        <v>-117.077</v>
      </c>
      <c r="O21" t="s">
        <v>40</v>
      </c>
      <c r="P21" t="s">
        <v>41</v>
      </c>
      <c r="Q21" t="s">
        <v>35</v>
      </c>
      <c r="R21">
        <v>91911</v>
      </c>
      <c r="S21" t="s">
        <v>42</v>
      </c>
      <c r="T21">
        <v>108101</v>
      </c>
      <c r="U21" t="s">
        <v>108</v>
      </c>
      <c r="V21">
        <f t="shared" si="0"/>
        <v>2.4480000000000002E-2</v>
      </c>
      <c r="W21">
        <v>48.96</v>
      </c>
      <c r="X21" t="s">
        <v>44</v>
      </c>
      <c r="Y21" t="s">
        <v>45</v>
      </c>
      <c r="Z21" t="s">
        <v>46</v>
      </c>
      <c r="AA21" t="s">
        <v>47</v>
      </c>
      <c r="AB21" t="s">
        <v>35</v>
      </c>
      <c r="AC21" t="s">
        <v>48</v>
      </c>
      <c r="AD21" t="s">
        <v>45</v>
      </c>
      <c r="AE21" t="s">
        <v>49</v>
      </c>
      <c r="AF21" t="s">
        <v>50</v>
      </c>
      <c r="AH21">
        <v>6.1422826182000003</v>
      </c>
      <c r="AI21">
        <v>1.05966590043</v>
      </c>
    </row>
    <row r="22" spans="1:35" x14ac:dyDescent="0.25">
      <c r="A22">
        <v>9856111</v>
      </c>
      <c r="B22" t="s">
        <v>34</v>
      </c>
      <c r="C22">
        <v>5014304434</v>
      </c>
      <c r="D22">
        <v>9</v>
      </c>
      <c r="E22" t="s">
        <v>35</v>
      </c>
      <c r="F22" t="s">
        <v>109</v>
      </c>
      <c r="G22">
        <v>6099</v>
      </c>
      <c r="H22" t="s">
        <v>37</v>
      </c>
      <c r="I22" t="s">
        <v>110</v>
      </c>
      <c r="J22">
        <v>812320</v>
      </c>
      <c r="K22" t="s">
        <v>37</v>
      </c>
      <c r="L22" t="s">
        <v>39</v>
      </c>
      <c r="M22">
        <v>37.488900000000001</v>
      </c>
      <c r="N22">
        <v>-120.853399999999</v>
      </c>
      <c r="O22" t="s">
        <v>111</v>
      </c>
      <c r="P22" t="s">
        <v>112</v>
      </c>
      <c r="Q22" t="s">
        <v>35</v>
      </c>
      <c r="R22">
        <v>0</v>
      </c>
      <c r="S22" t="s">
        <v>42</v>
      </c>
      <c r="T22">
        <v>108883</v>
      </c>
      <c r="U22" t="s">
        <v>113</v>
      </c>
      <c r="V22">
        <f t="shared" si="0"/>
        <v>2.4720699999999999E-4</v>
      </c>
      <c r="W22">
        <v>0.49441400000000002</v>
      </c>
      <c r="X22" t="s">
        <v>44</v>
      </c>
      <c r="Y22" t="s">
        <v>114</v>
      </c>
      <c r="Z22" t="s">
        <v>46</v>
      </c>
      <c r="AA22" t="s">
        <v>115</v>
      </c>
      <c r="AB22" t="s">
        <v>35</v>
      </c>
      <c r="AC22" t="s">
        <v>116</v>
      </c>
      <c r="AD22" t="s">
        <v>114</v>
      </c>
      <c r="AE22" t="s">
        <v>49</v>
      </c>
      <c r="AF22" t="s">
        <v>75</v>
      </c>
      <c r="AH22">
        <v>15.6619130141</v>
      </c>
      <c r="AI22">
        <v>6.1743887071700003</v>
      </c>
    </row>
    <row r="23" spans="1:35" x14ac:dyDescent="0.25">
      <c r="A23">
        <v>2853611</v>
      </c>
      <c r="B23" t="s">
        <v>117</v>
      </c>
      <c r="C23">
        <v>420111018</v>
      </c>
      <c r="D23">
        <v>3</v>
      </c>
      <c r="E23" t="s">
        <v>118</v>
      </c>
      <c r="F23" t="s">
        <v>119</v>
      </c>
      <c r="G23">
        <v>42011</v>
      </c>
      <c r="H23" t="s">
        <v>37</v>
      </c>
      <c r="I23" t="s">
        <v>120</v>
      </c>
      <c r="J23">
        <v>812320</v>
      </c>
      <c r="K23" t="s">
        <v>53</v>
      </c>
      <c r="L23" t="s">
        <v>39</v>
      </c>
      <c r="M23">
        <v>40.325890000000001</v>
      </c>
      <c r="N23">
        <v>-75.903649999999899</v>
      </c>
      <c r="O23" t="s">
        <v>121</v>
      </c>
      <c r="P23" t="s">
        <v>122</v>
      </c>
      <c r="Q23" t="s">
        <v>118</v>
      </c>
      <c r="R23" t="s">
        <v>123</v>
      </c>
      <c r="S23" t="s">
        <v>42</v>
      </c>
      <c r="T23">
        <v>108883</v>
      </c>
      <c r="U23" t="s">
        <v>113</v>
      </c>
      <c r="V23">
        <f t="shared" si="0"/>
        <v>1.84835E-5</v>
      </c>
      <c r="W23">
        <v>3.6967E-2</v>
      </c>
      <c r="X23" t="s">
        <v>44</v>
      </c>
      <c r="Y23" t="s">
        <v>124</v>
      </c>
      <c r="Z23" t="s">
        <v>46</v>
      </c>
      <c r="AA23" t="s">
        <v>125</v>
      </c>
      <c r="AB23" t="s">
        <v>118</v>
      </c>
      <c r="AC23" t="s">
        <v>126</v>
      </c>
      <c r="AD23" t="s">
        <v>124</v>
      </c>
      <c r="AE23" t="s">
        <v>49</v>
      </c>
      <c r="AF23" t="s">
        <v>50</v>
      </c>
      <c r="AH23">
        <v>2.2130172341900001</v>
      </c>
      <c r="AI23">
        <v>0.23786093785000001</v>
      </c>
    </row>
    <row r="24" spans="1:35" x14ac:dyDescent="0.25">
      <c r="A24">
        <v>6656711</v>
      </c>
      <c r="B24" t="s">
        <v>127</v>
      </c>
      <c r="C24">
        <v>1190258</v>
      </c>
      <c r="D24">
        <v>1</v>
      </c>
      <c r="E24" t="s">
        <v>128</v>
      </c>
      <c r="F24" t="s">
        <v>129</v>
      </c>
      <c r="G24">
        <v>25017</v>
      </c>
      <c r="H24" t="s">
        <v>37</v>
      </c>
      <c r="I24" t="s">
        <v>130</v>
      </c>
      <c r="J24">
        <v>812320</v>
      </c>
      <c r="K24" t="s">
        <v>53</v>
      </c>
      <c r="L24" t="s">
        <v>39</v>
      </c>
      <c r="M24">
        <v>42.3761119999999</v>
      </c>
      <c r="N24">
        <v>-71.094533999999896</v>
      </c>
      <c r="O24" t="s">
        <v>131</v>
      </c>
      <c r="P24" t="s">
        <v>132</v>
      </c>
      <c r="Q24" t="s">
        <v>128</v>
      </c>
      <c r="R24" t="s">
        <v>133</v>
      </c>
      <c r="S24" t="s">
        <v>42</v>
      </c>
      <c r="T24">
        <v>108883</v>
      </c>
      <c r="U24" t="s">
        <v>113</v>
      </c>
      <c r="V24">
        <f t="shared" si="0"/>
        <v>1.1906200000000001E-4</v>
      </c>
      <c r="W24">
        <v>0.238124</v>
      </c>
      <c r="X24" t="s">
        <v>44</v>
      </c>
      <c r="Y24" t="s">
        <v>37</v>
      </c>
      <c r="Z24" t="s">
        <v>37</v>
      </c>
      <c r="AA24" t="s">
        <v>37</v>
      </c>
      <c r="AB24" t="s">
        <v>37</v>
      </c>
      <c r="AC24" t="s">
        <v>37</v>
      </c>
      <c r="AD24" t="s">
        <v>37</v>
      </c>
      <c r="AE24" t="s">
        <v>37</v>
      </c>
      <c r="AF24" t="s">
        <v>37</v>
      </c>
      <c r="AH24">
        <v>0</v>
      </c>
      <c r="AI24">
        <v>0</v>
      </c>
    </row>
    <row r="25" spans="1:35" x14ac:dyDescent="0.25">
      <c r="A25">
        <v>1430011</v>
      </c>
      <c r="B25" t="s">
        <v>134</v>
      </c>
      <c r="C25" t="s">
        <v>135</v>
      </c>
      <c r="D25">
        <v>8</v>
      </c>
      <c r="E25" t="s">
        <v>136</v>
      </c>
      <c r="F25" t="s">
        <v>137</v>
      </c>
      <c r="G25">
        <v>8031</v>
      </c>
      <c r="H25" t="s">
        <v>37</v>
      </c>
      <c r="I25" t="s">
        <v>138</v>
      </c>
      <c r="J25">
        <v>812320</v>
      </c>
      <c r="K25" t="s">
        <v>53</v>
      </c>
      <c r="L25" t="s">
        <v>39</v>
      </c>
      <c r="M25">
        <v>39.759000999999898</v>
      </c>
      <c r="N25">
        <v>-104.983186</v>
      </c>
      <c r="O25" t="s">
        <v>139</v>
      </c>
      <c r="P25" t="s">
        <v>140</v>
      </c>
      <c r="Q25" t="s">
        <v>136</v>
      </c>
      <c r="R25" t="s">
        <v>141</v>
      </c>
      <c r="S25" t="s">
        <v>42</v>
      </c>
      <c r="T25">
        <v>108883</v>
      </c>
      <c r="U25" t="s">
        <v>113</v>
      </c>
      <c r="V25">
        <f t="shared" si="0"/>
        <v>3.8080000000000001E-5</v>
      </c>
      <c r="W25">
        <v>7.6160000000000005E-2</v>
      </c>
      <c r="X25" t="s">
        <v>44</v>
      </c>
      <c r="Y25" t="s">
        <v>142</v>
      </c>
      <c r="Z25" t="s">
        <v>46</v>
      </c>
      <c r="AA25" t="s">
        <v>143</v>
      </c>
      <c r="AB25" t="s">
        <v>136</v>
      </c>
      <c r="AC25" t="s">
        <v>144</v>
      </c>
      <c r="AD25" t="s">
        <v>142</v>
      </c>
      <c r="AE25" t="s">
        <v>49</v>
      </c>
      <c r="AF25" t="s">
        <v>50</v>
      </c>
      <c r="AH25">
        <v>8.7087487009700002</v>
      </c>
      <c r="AI25">
        <v>2.2912764059800002</v>
      </c>
    </row>
    <row r="26" spans="1:35" x14ac:dyDescent="0.25">
      <c r="A26">
        <v>4641611</v>
      </c>
      <c r="B26" t="s">
        <v>77</v>
      </c>
      <c r="C26" t="s">
        <v>78</v>
      </c>
      <c r="D26">
        <v>5</v>
      </c>
      <c r="E26" t="s">
        <v>79</v>
      </c>
      <c r="F26" t="s">
        <v>80</v>
      </c>
      <c r="G26">
        <v>17183</v>
      </c>
      <c r="H26" t="s">
        <v>37</v>
      </c>
      <c r="I26" t="s">
        <v>81</v>
      </c>
      <c r="J26">
        <v>812320</v>
      </c>
      <c r="K26" t="s">
        <v>53</v>
      </c>
      <c r="L26" t="s">
        <v>39</v>
      </c>
      <c r="M26">
        <v>40.125137000000002</v>
      </c>
      <c r="N26">
        <v>-87.626020999999895</v>
      </c>
      <c r="O26" t="s">
        <v>82</v>
      </c>
      <c r="P26" t="s">
        <v>83</v>
      </c>
      <c r="Q26" t="s">
        <v>79</v>
      </c>
      <c r="R26">
        <v>61832</v>
      </c>
      <c r="S26" t="s">
        <v>42</v>
      </c>
      <c r="T26">
        <v>108883</v>
      </c>
      <c r="U26" t="s">
        <v>113</v>
      </c>
      <c r="V26">
        <f t="shared" si="0"/>
        <v>1.9094399999999999E-4</v>
      </c>
      <c r="W26">
        <v>0.38188800000000001</v>
      </c>
      <c r="X26" t="s">
        <v>44</v>
      </c>
      <c r="Y26" t="s">
        <v>37</v>
      </c>
      <c r="Z26" t="s">
        <v>37</v>
      </c>
      <c r="AA26" t="s">
        <v>37</v>
      </c>
      <c r="AB26" t="s">
        <v>37</v>
      </c>
      <c r="AC26" t="s">
        <v>37</v>
      </c>
      <c r="AD26" t="s">
        <v>37</v>
      </c>
      <c r="AE26" t="s">
        <v>37</v>
      </c>
      <c r="AF26" t="s">
        <v>37</v>
      </c>
      <c r="AH26">
        <v>0</v>
      </c>
      <c r="AI26">
        <v>0</v>
      </c>
    </row>
    <row r="27" spans="1:35" x14ac:dyDescent="0.25">
      <c r="A27">
        <v>1772011</v>
      </c>
      <c r="B27" t="s">
        <v>77</v>
      </c>
      <c r="C27" t="s">
        <v>92</v>
      </c>
      <c r="D27">
        <v>5</v>
      </c>
      <c r="E27" t="s">
        <v>79</v>
      </c>
      <c r="F27" t="s">
        <v>85</v>
      </c>
      <c r="G27">
        <v>17031</v>
      </c>
      <c r="H27" t="s">
        <v>37</v>
      </c>
      <c r="I27" t="s">
        <v>93</v>
      </c>
      <c r="J27">
        <v>812320</v>
      </c>
      <c r="K27" t="s">
        <v>94</v>
      </c>
      <c r="L27" t="s">
        <v>39</v>
      </c>
      <c r="M27">
        <v>41.942939000000003</v>
      </c>
      <c r="N27">
        <v>-87.684815999999898</v>
      </c>
      <c r="O27" t="s">
        <v>95</v>
      </c>
      <c r="P27" t="s">
        <v>96</v>
      </c>
      <c r="Q27" t="s">
        <v>79</v>
      </c>
      <c r="R27" t="s">
        <v>97</v>
      </c>
      <c r="S27" t="s">
        <v>42</v>
      </c>
      <c r="T27">
        <v>108883</v>
      </c>
      <c r="U27" t="s">
        <v>113</v>
      </c>
      <c r="V27">
        <f t="shared" si="0"/>
        <v>2.8900000000000003E-6</v>
      </c>
      <c r="W27">
        <v>5.7800000000000004E-3</v>
      </c>
      <c r="X27" t="s">
        <v>44</v>
      </c>
      <c r="Y27" t="s">
        <v>89</v>
      </c>
      <c r="Z27" t="s">
        <v>46</v>
      </c>
      <c r="AA27" t="s">
        <v>90</v>
      </c>
      <c r="AB27" t="s">
        <v>79</v>
      </c>
      <c r="AC27" t="s">
        <v>91</v>
      </c>
      <c r="AD27" t="s">
        <v>89</v>
      </c>
      <c r="AE27" t="s">
        <v>49</v>
      </c>
      <c r="AF27" t="s">
        <v>50</v>
      </c>
      <c r="AH27">
        <v>7.2537136536600002</v>
      </c>
      <c r="AI27">
        <v>1.3656540615099999</v>
      </c>
    </row>
    <row r="28" spans="1:35" x14ac:dyDescent="0.25">
      <c r="A28">
        <v>4612011</v>
      </c>
      <c r="B28" t="s">
        <v>77</v>
      </c>
      <c r="C28" t="s">
        <v>84</v>
      </c>
      <c r="D28">
        <v>5</v>
      </c>
      <c r="E28" t="s">
        <v>79</v>
      </c>
      <c r="F28" t="s">
        <v>85</v>
      </c>
      <c r="G28">
        <v>17031</v>
      </c>
      <c r="H28" t="s">
        <v>37</v>
      </c>
      <c r="I28" t="s">
        <v>86</v>
      </c>
      <c r="J28">
        <v>812320</v>
      </c>
      <c r="K28" t="s">
        <v>53</v>
      </c>
      <c r="L28" t="s">
        <v>39</v>
      </c>
      <c r="M28">
        <v>42.138474000000002</v>
      </c>
      <c r="N28">
        <v>-87.793594999999897</v>
      </c>
      <c r="O28" t="s">
        <v>87</v>
      </c>
      <c r="P28" t="s">
        <v>88</v>
      </c>
      <c r="Q28" t="s">
        <v>79</v>
      </c>
      <c r="R28">
        <v>60062</v>
      </c>
      <c r="S28" t="s">
        <v>42</v>
      </c>
      <c r="T28">
        <v>108883</v>
      </c>
      <c r="U28" t="s">
        <v>113</v>
      </c>
      <c r="V28">
        <f t="shared" si="0"/>
        <v>6.7466500000000002E-5</v>
      </c>
      <c r="W28">
        <v>0.134933</v>
      </c>
      <c r="X28" t="s">
        <v>44</v>
      </c>
      <c r="Y28" t="s">
        <v>89</v>
      </c>
      <c r="Z28" t="s">
        <v>46</v>
      </c>
      <c r="AA28" t="s">
        <v>90</v>
      </c>
      <c r="AB28" t="s">
        <v>79</v>
      </c>
      <c r="AC28" t="s">
        <v>91</v>
      </c>
      <c r="AD28" t="s">
        <v>89</v>
      </c>
      <c r="AE28" t="s">
        <v>49</v>
      </c>
      <c r="AF28" t="s">
        <v>50</v>
      </c>
      <c r="AH28">
        <v>7.2537136536600002</v>
      </c>
      <c r="AI28">
        <v>1.3656540615099999</v>
      </c>
    </row>
    <row r="29" spans="1:35" x14ac:dyDescent="0.25">
      <c r="A29">
        <v>14160711</v>
      </c>
      <c r="B29" t="s">
        <v>34</v>
      </c>
      <c r="C29">
        <v>3914304212</v>
      </c>
      <c r="D29">
        <v>9</v>
      </c>
      <c r="E29" t="s">
        <v>35</v>
      </c>
      <c r="F29" t="s">
        <v>145</v>
      </c>
      <c r="G29">
        <v>6077</v>
      </c>
      <c r="H29" t="s">
        <v>37</v>
      </c>
      <c r="I29" t="s">
        <v>146</v>
      </c>
      <c r="J29">
        <v>812320</v>
      </c>
      <c r="K29" t="s">
        <v>37</v>
      </c>
      <c r="L29" t="s">
        <v>39</v>
      </c>
      <c r="M29">
        <v>37.961199999999899</v>
      </c>
      <c r="N29">
        <v>-121.290899999999</v>
      </c>
      <c r="O29" t="s">
        <v>147</v>
      </c>
      <c r="P29" t="s">
        <v>148</v>
      </c>
      <c r="Q29" t="s">
        <v>35</v>
      </c>
      <c r="R29">
        <v>95202</v>
      </c>
      <c r="S29" t="s">
        <v>42</v>
      </c>
      <c r="T29">
        <v>108883</v>
      </c>
      <c r="U29" t="s">
        <v>113</v>
      </c>
      <c r="V29">
        <f t="shared" si="0"/>
        <v>1.2500000000000001E-8</v>
      </c>
      <c r="W29">
        <v>2.5000000000000001E-5</v>
      </c>
      <c r="X29" t="s">
        <v>44</v>
      </c>
      <c r="Y29" t="s">
        <v>114</v>
      </c>
      <c r="Z29" t="s">
        <v>46</v>
      </c>
      <c r="AA29" t="s">
        <v>115</v>
      </c>
      <c r="AB29" t="s">
        <v>35</v>
      </c>
      <c r="AC29" t="s">
        <v>116</v>
      </c>
      <c r="AD29" t="s">
        <v>114</v>
      </c>
      <c r="AE29" t="s">
        <v>49</v>
      </c>
      <c r="AF29" t="s">
        <v>75</v>
      </c>
      <c r="AH29">
        <v>15.6619130141</v>
      </c>
      <c r="AI29">
        <v>6.1743887071700003</v>
      </c>
    </row>
    <row r="30" spans="1:35" x14ac:dyDescent="0.25">
      <c r="A30">
        <v>14048911</v>
      </c>
      <c r="B30" t="s">
        <v>34</v>
      </c>
      <c r="C30">
        <v>113032973</v>
      </c>
      <c r="D30">
        <v>9</v>
      </c>
      <c r="E30" t="s">
        <v>35</v>
      </c>
      <c r="F30" t="s">
        <v>149</v>
      </c>
      <c r="G30">
        <v>6001</v>
      </c>
      <c r="H30" t="s">
        <v>37</v>
      </c>
      <c r="I30" t="s">
        <v>150</v>
      </c>
      <c r="J30">
        <v>812320</v>
      </c>
      <c r="K30" t="s">
        <v>37</v>
      </c>
      <c r="L30" t="s">
        <v>39</v>
      </c>
      <c r="M30">
        <v>37.604948</v>
      </c>
      <c r="N30">
        <v>-122.059659999999</v>
      </c>
      <c r="O30" t="s">
        <v>151</v>
      </c>
      <c r="P30" t="s">
        <v>152</v>
      </c>
      <c r="Q30" t="s">
        <v>35</v>
      </c>
      <c r="R30">
        <v>94544</v>
      </c>
      <c r="S30" t="s">
        <v>42</v>
      </c>
      <c r="T30">
        <v>108883</v>
      </c>
      <c r="U30" t="s">
        <v>113</v>
      </c>
      <c r="V30">
        <f t="shared" si="0"/>
        <v>5.5999999999999999E-5</v>
      </c>
      <c r="W30">
        <v>0.112</v>
      </c>
      <c r="X30" t="s">
        <v>44</v>
      </c>
      <c r="Y30" t="s">
        <v>60</v>
      </c>
      <c r="Z30" t="s">
        <v>46</v>
      </c>
      <c r="AA30" t="s">
        <v>61</v>
      </c>
      <c r="AB30" t="s">
        <v>35</v>
      </c>
      <c r="AC30" t="s">
        <v>62</v>
      </c>
      <c r="AD30" t="s">
        <v>60</v>
      </c>
      <c r="AE30" t="s">
        <v>49</v>
      </c>
      <c r="AF30" t="s">
        <v>50</v>
      </c>
      <c r="AH30">
        <v>16.824648609099899</v>
      </c>
      <c r="AI30">
        <v>1.4989442047799999</v>
      </c>
    </row>
    <row r="31" spans="1:35" x14ac:dyDescent="0.25">
      <c r="A31">
        <v>1395611</v>
      </c>
      <c r="B31" t="s">
        <v>34</v>
      </c>
      <c r="C31">
        <v>5611344047</v>
      </c>
      <c r="D31">
        <v>9</v>
      </c>
      <c r="E31" t="s">
        <v>35</v>
      </c>
      <c r="F31" t="s">
        <v>153</v>
      </c>
      <c r="G31">
        <v>6111</v>
      </c>
      <c r="H31" t="s">
        <v>37</v>
      </c>
      <c r="I31" t="s">
        <v>154</v>
      </c>
      <c r="J31">
        <v>812320</v>
      </c>
      <c r="K31" t="s">
        <v>53</v>
      </c>
      <c r="L31" t="s">
        <v>39</v>
      </c>
      <c r="M31">
        <v>34.214309999999898</v>
      </c>
      <c r="N31">
        <v>-119.03967</v>
      </c>
      <c r="O31" t="s">
        <v>155</v>
      </c>
      <c r="P31" t="s">
        <v>156</v>
      </c>
      <c r="Q31" t="s">
        <v>35</v>
      </c>
      <c r="R31">
        <v>93010</v>
      </c>
      <c r="S31" t="s">
        <v>42</v>
      </c>
      <c r="T31">
        <v>108883</v>
      </c>
      <c r="U31" t="s">
        <v>113</v>
      </c>
      <c r="V31">
        <f t="shared" si="0"/>
        <v>2.61E-6</v>
      </c>
      <c r="W31">
        <v>5.2199999999999998E-3</v>
      </c>
      <c r="X31" t="s">
        <v>44</v>
      </c>
      <c r="Y31" t="s">
        <v>157</v>
      </c>
      <c r="Z31" t="s">
        <v>46</v>
      </c>
      <c r="AA31" t="s">
        <v>158</v>
      </c>
      <c r="AB31" t="s">
        <v>35</v>
      </c>
      <c r="AC31" t="s">
        <v>159</v>
      </c>
      <c r="AD31" t="s">
        <v>157</v>
      </c>
      <c r="AE31" t="s">
        <v>49</v>
      </c>
      <c r="AF31" t="s">
        <v>160</v>
      </c>
      <c r="AH31">
        <v>3.0938074057199998</v>
      </c>
      <c r="AI31">
        <v>0.46598356360199999</v>
      </c>
    </row>
    <row r="32" spans="1:35" x14ac:dyDescent="0.25">
      <c r="A32">
        <v>6742711</v>
      </c>
      <c r="B32" t="s">
        <v>161</v>
      </c>
      <c r="C32">
        <v>51187</v>
      </c>
      <c r="D32">
        <v>3</v>
      </c>
      <c r="E32" t="s">
        <v>162</v>
      </c>
      <c r="F32" t="s">
        <v>163</v>
      </c>
      <c r="G32">
        <v>51053</v>
      </c>
      <c r="H32" t="s">
        <v>37</v>
      </c>
      <c r="I32" t="s">
        <v>164</v>
      </c>
      <c r="J32">
        <v>812320</v>
      </c>
      <c r="K32" t="s">
        <v>53</v>
      </c>
      <c r="L32" t="s">
        <v>165</v>
      </c>
      <c r="M32">
        <v>37.222479999999898</v>
      </c>
      <c r="N32">
        <v>-77.413039999999896</v>
      </c>
      <c r="O32" t="s">
        <v>166</v>
      </c>
      <c r="P32" t="s">
        <v>167</v>
      </c>
      <c r="Q32" t="s">
        <v>162</v>
      </c>
      <c r="R32" t="s">
        <v>168</v>
      </c>
      <c r="S32" t="s">
        <v>42</v>
      </c>
      <c r="T32">
        <v>108883</v>
      </c>
      <c r="U32" t="s">
        <v>113</v>
      </c>
      <c r="V32">
        <f t="shared" si="0"/>
        <v>8.9999999999999985E-6</v>
      </c>
      <c r="W32">
        <v>1.7999999999999999E-2</v>
      </c>
      <c r="X32" t="s">
        <v>44</v>
      </c>
      <c r="Y32" t="s">
        <v>37</v>
      </c>
      <c r="Z32" t="s">
        <v>37</v>
      </c>
      <c r="AA32" t="s">
        <v>37</v>
      </c>
      <c r="AB32" t="s">
        <v>37</v>
      </c>
      <c r="AC32" t="s">
        <v>37</v>
      </c>
      <c r="AD32" t="s">
        <v>37</v>
      </c>
      <c r="AE32" t="s">
        <v>37</v>
      </c>
      <c r="AF32" t="s">
        <v>37</v>
      </c>
      <c r="AH32">
        <v>0</v>
      </c>
      <c r="AI32">
        <v>0</v>
      </c>
    </row>
    <row r="33" spans="1:35" x14ac:dyDescent="0.25">
      <c r="A33">
        <v>821011</v>
      </c>
      <c r="B33" t="s">
        <v>34</v>
      </c>
      <c r="C33">
        <v>4211252814</v>
      </c>
      <c r="D33">
        <v>9</v>
      </c>
      <c r="E33" t="s">
        <v>35</v>
      </c>
      <c r="F33" t="s">
        <v>51</v>
      </c>
      <c r="G33">
        <v>6083</v>
      </c>
      <c r="H33" t="s">
        <v>37</v>
      </c>
      <c r="I33" t="s">
        <v>52</v>
      </c>
      <c r="J33">
        <v>812320</v>
      </c>
      <c r="K33" t="s">
        <v>53</v>
      </c>
      <c r="L33" t="s">
        <v>39</v>
      </c>
      <c r="M33">
        <v>34.42239</v>
      </c>
      <c r="N33">
        <v>-119.684479999999</v>
      </c>
      <c r="O33" t="s">
        <v>54</v>
      </c>
      <c r="P33" t="s">
        <v>55</v>
      </c>
      <c r="Q33" t="s">
        <v>35</v>
      </c>
      <c r="R33">
        <v>93103</v>
      </c>
      <c r="S33" t="s">
        <v>42</v>
      </c>
      <c r="T33">
        <v>108883</v>
      </c>
      <c r="U33" t="s">
        <v>113</v>
      </c>
      <c r="V33">
        <f t="shared" si="0"/>
        <v>1.13334E-3</v>
      </c>
      <c r="W33">
        <v>2.26668</v>
      </c>
      <c r="X33" t="s">
        <v>44</v>
      </c>
      <c r="Y33" t="s">
        <v>37</v>
      </c>
      <c r="Z33" t="s">
        <v>37</v>
      </c>
      <c r="AA33" t="s">
        <v>37</v>
      </c>
      <c r="AB33" t="s">
        <v>37</v>
      </c>
      <c r="AC33" t="s">
        <v>37</v>
      </c>
      <c r="AD33" t="s">
        <v>37</v>
      </c>
      <c r="AE33" t="s">
        <v>37</v>
      </c>
      <c r="AF33" t="s">
        <v>37</v>
      </c>
      <c r="AH33">
        <v>0</v>
      </c>
      <c r="AI33">
        <v>0</v>
      </c>
    </row>
    <row r="34" spans="1:35" x14ac:dyDescent="0.25">
      <c r="A34">
        <v>3298111</v>
      </c>
      <c r="B34" t="s">
        <v>34</v>
      </c>
      <c r="C34">
        <v>451628111</v>
      </c>
      <c r="D34">
        <v>9</v>
      </c>
      <c r="E34" t="s">
        <v>35</v>
      </c>
      <c r="F34" t="s">
        <v>169</v>
      </c>
      <c r="G34">
        <v>6089</v>
      </c>
      <c r="H34" t="s">
        <v>37</v>
      </c>
      <c r="I34" t="s">
        <v>170</v>
      </c>
      <c r="J34">
        <v>812320</v>
      </c>
      <c r="K34" t="s">
        <v>94</v>
      </c>
      <c r="L34" t="s">
        <v>39</v>
      </c>
      <c r="M34">
        <v>40.88223</v>
      </c>
      <c r="N34">
        <v>-121.66352000000001</v>
      </c>
      <c r="O34" t="s">
        <v>171</v>
      </c>
      <c r="P34" t="s">
        <v>172</v>
      </c>
      <c r="Q34" t="s">
        <v>35</v>
      </c>
      <c r="R34">
        <v>96013</v>
      </c>
      <c r="S34" t="s">
        <v>42</v>
      </c>
      <c r="T34">
        <v>108883</v>
      </c>
      <c r="U34" t="s">
        <v>113</v>
      </c>
      <c r="V34">
        <f t="shared" si="0"/>
        <v>3.066E-6</v>
      </c>
      <c r="W34">
        <v>6.1320000000000003E-3</v>
      </c>
      <c r="X34" t="s">
        <v>44</v>
      </c>
      <c r="Y34" t="s">
        <v>37</v>
      </c>
      <c r="Z34" t="s">
        <v>37</v>
      </c>
      <c r="AA34" t="s">
        <v>37</v>
      </c>
      <c r="AB34" t="s">
        <v>37</v>
      </c>
      <c r="AC34" t="s">
        <v>37</v>
      </c>
      <c r="AD34" t="s">
        <v>37</v>
      </c>
      <c r="AE34" t="s">
        <v>37</v>
      </c>
      <c r="AF34" t="s">
        <v>37</v>
      </c>
      <c r="AH34">
        <v>0</v>
      </c>
      <c r="AI34">
        <v>0</v>
      </c>
    </row>
    <row r="35" spans="1:35" x14ac:dyDescent="0.25">
      <c r="A35">
        <v>14290611</v>
      </c>
      <c r="B35" t="s">
        <v>34</v>
      </c>
      <c r="C35">
        <v>43130316741</v>
      </c>
      <c r="D35">
        <v>9</v>
      </c>
      <c r="E35" t="s">
        <v>35</v>
      </c>
      <c r="F35" t="s">
        <v>173</v>
      </c>
      <c r="G35">
        <v>6085</v>
      </c>
      <c r="H35" t="s">
        <v>37</v>
      </c>
      <c r="I35" t="s">
        <v>174</v>
      </c>
      <c r="J35">
        <v>812320</v>
      </c>
      <c r="K35" t="s">
        <v>37</v>
      </c>
      <c r="L35" t="s">
        <v>39</v>
      </c>
      <c r="M35">
        <v>37.018239999999899</v>
      </c>
      <c r="N35">
        <v>-121.56793</v>
      </c>
      <c r="O35" t="s">
        <v>175</v>
      </c>
      <c r="P35" t="s">
        <v>176</v>
      </c>
      <c r="Q35" t="s">
        <v>35</v>
      </c>
      <c r="R35">
        <v>95020</v>
      </c>
      <c r="S35" t="s">
        <v>42</v>
      </c>
      <c r="T35">
        <v>108883</v>
      </c>
      <c r="U35" t="s">
        <v>113</v>
      </c>
      <c r="V35">
        <f t="shared" si="0"/>
        <v>2.2184500000000001E-5</v>
      </c>
      <c r="W35">
        <v>4.4368999999999999E-2</v>
      </c>
      <c r="X35" t="s">
        <v>44</v>
      </c>
      <c r="Y35" t="s">
        <v>60</v>
      </c>
      <c r="Z35" t="s">
        <v>46</v>
      </c>
      <c r="AA35" t="s">
        <v>61</v>
      </c>
      <c r="AB35" t="s">
        <v>35</v>
      </c>
      <c r="AC35" t="s">
        <v>62</v>
      </c>
      <c r="AD35" t="s">
        <v>60</v>
      </c>
      <c r="AE35" t="s">
        <v>49</v>
      </c>
      <c r="AF35" t="s">
        <v>50</v>
      </c>
      <c r="AH35">
        <v>16.824648609099899</v>
      </c>
      <c r="AI35">
        <v>1.4989442047799999</v>
      </c>
    </row>
    <row r="36" spans="1:35" x14ac:dyDescent="0.25">
      <c r="A36">
        <v>12774911</v>
      </c>
      <c r="B36" t="s">
        <v>98</v>
      </c>
      <c r="C36">
        <v>950332</v>
      </c>
      <c r="D36">
        <v>4</v>
      </c>
      <c r="E36" t="s">
        <v>99</v>
      </c>
      <c r="F36" t="s">
        <v>100</v>
      </c>
      <c r="G36">
        <v>12095</v>
      </c>
      <c r="H36" t="s">
        <v>37</v>
      </c>
      <c r="I36" t="s">
        <v>101</v>
      </c>
      <c r="J36">
        <v>812320</v>
      </c>
      <c r="K36" t="s">
        <v>37</v>
      </c>
      <c r="L36" t="s">
        <v>39</v>
      </c>
      <c r="M36">
        <v>28.356943999999899</v>
      </c>
      <c r="N36">
        <v>-81.504444000000007</v>
      </c>
      <c r="O36" t="s">
        <v>102</v>
      </c>
      <c r="P36" t="s">
        <v>103</v>
      </c>
      <c r="Q36" t="s">
        <v>99</v>
      </c>
      <c r="R36" t="s">
        <v>104</v>
      </c>
      <c r="S36" t="s">
        <v>42</v>
      </c>
      <c r="T36">
        <v>108883</v>
      </c>
      <c r="U36" t="s">
        <v>113</v>
      </c>
      <c r="V36">
        <f t="shared" si="0"/>
        <v>3.5596850000000003E-4</v>
      </c>
      <c r="W36">
        <v>0.71193700000000004</v>
      </c>
      <c r="X36" t="s">
        <v>44</v>
      </c>
      <c r="Y36" t="s">
        <v>37</v>
      </c>
      <c r="Z36" t="s">
        <v>37</v>
      </c>
      <c r="AA36" t="s">
        <v>37</v>
      </c>
      <c r="AB36" t="s">
        <v>37</v>
      </c>
      <c r="AC36" t="s">
        <v>37</v>
      </c>
      <c r="AD36" t="s">
        <v>37</v>
      </c>
      <c r="AE36" t="s">
        <v>37</v>
      </c>
      <c r="AF36" t="s">
        <v>37</v>
      </c>
      <c r="AH36">
        <v>0</v>
      </c>
      <c r="AI36">
        <v>0</v>
      </c>
    </row>
    <row r="37" spans="1:35" x14ac:dyDescent="0.25">
      <c r="A37">
        <v>12781911</v>
      </c>
      <c r="B37" t="s">
        <v>98</v>
      </c>
      <c r="C37">
        <v>951290</v>
      </c>
      <c r="D37">
        <v>4</v>
      </c>
      <c r="E37" t="s">
        <v>99</v>
      </c>
      <c r="F37" t="s">
        <v>100</v>
      </c>
      <c r="G37">
        <v>12095</v>
      </c>
      <c r="H37" t="s">
        <v>37</v>
      </c>
      <c r="I37" t="s">
        <v>177</v>
      </c>
      <c r="J37">
        <v>812320</v>
      </c>
      <c r="K37" t="s">
        <v>37</v>
      </c>
      <c r="L37" t="s">
        <v>165</v>
      </c>
      <c r="M37">
        <v>28.4566979999999</v>
      </c>
      <c r="N37">
        <v>-81.476048000000006</v>
      </c>
      <c r="O37" t="s">
        <v>178</v>
      </c>
      <c r="P37" t="s">
        <v>103</v>
      </c>
      <c r="Q37" t="s">
        <v>99</v>
      </c>
      <c r="R37" t="s">
        <v>179</v>
      </c>
      <c r="S37" t="s">
        <v>42</v>
      </c>
      <c r="T37">
        <v>108883</v>
      </c>
      <c r="U37" t="s">
        <v>113</v>
      </c>
      <c r="V37">
        <f t="shared" si="0"/>
        <v>9.8908999999999998E-5</v>
      </c>
      <c r="W37">
        <v>0.19781799999999999</v>
      </c>
      <c r="X37" t="s">
        <v>44</v>
      </c>
      <c r="Y37" t="s">
        <v>37</v>
      </c>
      <c r="Z37" t="s">
        <v>37</v>
      </c>
      <c r="AA37" t="s">
        <v>37</v>
      </c>
      <c r="AB37" t="s">
        <v>37</v>
      </c>
      <c r="AC37" t="s">
        <v>37</v>
      </c>
      <c r="AD37" t="s">
        <v>37</v>
      </c>
      <c r="AE37" t="s">
        <v>37</v>
      </c>
      <c r="AF37" t="s">
        <v>37</v>
      </c>
      <c r="AH37">
        <v>0</v>
      </c>
      <c r="AI37">
        <v>0</v>
      </c>
    </row>
    <row r="38" spans="1:35" x14ac:dyDescent="0.25">
      <c r="A38">
        <v>10100411</v>
      </c>
      <c r="B38" t="s">
        <v>34</v>
      </c>
      <c r="C38">
        <v>3712272597</v>
      </c>
      <c r="D38">
        <v>9</v>
      </c>
      <c r="E38" t="s">
        <v>35</v>
      </c>
      <c r="F38" t="s">
        <v>36</v>
      </c>
      <c r="G38">
        <v>6073</v>
      </c>
      <c r="H38" t="s">
        <v>37</v>
      </c>
      <c r="I38" t="s">
        <v>63</v>
      </c>
      <c r="J38">
        <v>812320</v>
      </c>
      <c r="K38" t="s">
        <v>37</v>
      </c>
      <c r="L38" t="s">
        <v>39</v>
      </c>
      <c r="M38">
        <v>33.201999999999899</v>
      </c>
      <c r="N38">
        <v>-117.246</v>
      </c>
      <c r="O38" t="s">
        <v>64</v>
      </c>
      <c r="P38" t="s">
        <v>65</v>
      </c>
      <c r="Q38" t="s">
        <v>35</v>
      </c>
      <c r="R38">
        <v>92083</v>
      </c>
      <c r="S38" t="s">
        <v>42</v>
      </c>
      <c r="T38">
        <v>108883</v>
      </c>
      <c r="U38" t="s">
        <v>113</v>
      </c>
      <c r="V38">
        <f t="shared" si="0"/>
        <v>1.1845000000000001E-2</v>
      </c>
      <c r="W38">
        <v>23.69</v>
      </c>
      <c r="X38" t="s">
        <v>44</v>
      </c>
      <c r="Y38" t="s">
        <v>45</v>
      </c>
      <c r="Z38" t="s">
        <v>46</v>
      </c>
      <c r="AA38" t="s">
        <v>47</v>
      </c>
      <c r="AB38" t="s">
        <v>35</v>
      </c>
      <c r="AC38" t="s">
        <v>48</v>
      </c>
      <c r="AD38" t="s">
        <v>45</v>
      </c>
      <c r="AE38" t="s">
        <v>49</v>
      </c>
      <c r="AF38" t="s">
        <v>50</v>
      </c>
      <c r="AH38">
        <v>6.1422826182000003</v>
      </c>
      <c r="AI38">
        <v>1.05966590043</v>
      </c>
    </row>
    <row r="39" spans="1:35" x14ac:dyDescent="0.25">
      <c r="A39">
        <v>1731511</v>
      </c>
      <c r="B39" t="s">
        <v>77</v>
      </c>
      <c r="C39" t="s">
        <v>105</v>
      </c>
      <c r="D39">
        <v>5</v>
      </c>
      <c r="E39" t="s">
        <v>79</v>
      </c>
      <c r="F39" t="s">
        <v>85</v>
      </c>
      <c r="G39">
        <v>17031</v>
      </c>
      <c r="H39" t="s">
        <v>37</v>
      </c>
      <c r="I39" t="s">
        <v>106</v>
      </c>
      <c r="J39">
        <v>812320</v>
      </c>
      <c r="K39" t="s">
        <v>53</v>
      </c>
      <c r="L39" t="s">
        <v>39</v>
      </c>
      <c r="M39">
        <v>41.705834000000003</v>
      </c>
      <c r="N39">
        <v>-87.620047999999898</v>
      </c>
      <c r="O39" t="s">
        <v>107</v>
      </c>
      <c r="P39" t="s">
        <v>96</v>
      </c>
      <c r="Q39" t="s">
        <v>79</v>
      </c>
      <c r="R39">
        <v>60628</v>
      </c>
      <c r="S39" t="s">
        <v>42</v>
      </c>
      <c r="T39">
        <v>108883</v>
      </c>
      <c r="U39" t="s">
        <v>113</v>
      </c>
      <c r="V39">
        <f t="shared" si="0"/>
        <v>1.2566499999999999E-5</v>
      </c>
      <c r="W39">
        <v>2.5132999999999999E-2</v>
      </c>
      <c r="X39" t="s">
        <v>44</v>
      </c>
      <c r="Y39" t="s">
        <v>89</v>
      </c>
      <c r="Z39" t="s">
        <v>46</v>
      </c>
      <c r="AA39" t="s">
        <v>90</v>
      </c>
      <c r="AB39" t="s">
        <v>79</v>
      </c>
      <c r="AC39" t="s">
        <v>91</v>
      </c>
      <c r="AD39" t="s">
        <v>89</v>
      </c>
      <c r="AE39" t="s">
        <v>49</v>
      </c>
      <c r="AF39" t="s">
        <v>50</v>
      </c>
      <c r="AH39">
        <v>7.2537136536600002</v>
      </c>
      <c r="AI39">
        <v>1.3656540615099999</v>
      </c>
    </row>
    <row r="40" spans="1:35" x14ac:dyDescent="0.25">
      <c r="A40">
        <v>10058211</v>
      </c>
      <c r="B40" t="s">
        <v>34</v>
      </c>
      <c r="C40">
        <v>38130312799</v>
      </c>
      <c r="D40">
        <v>9</v>
      </c>
      <c r="E40" t="s">
        <v>35</v>
      </c>
      <c r="F40" t="s">
        <v>56</v>
      </c>
      <c r="G40">
        <v>6075</v>
      </c>
      <c r="H40" t="s">
        <v>37</v>
      </c>
      <c r="I40" t="s">
        <v>57</v>
      </c>
      <c r="J40">
        <v>812320</v>
      </c>
      <c r="K40" t="s">
        <v>37</v>
      </c>
      <c r="L40" t="s">
        <v>39</v>
      </c>
      <c r="M40">
        <v>37.7914099999999</v>
      </c>
      <c r="N40">
        <v>-122.40724</v>
      </c>
      <c r="O40" t="s">
        <v>58</v>
      </c>
      <c r="P40" t="s">
        <v>59</v>
      </c>
      <c r="Q40" t="s">
        <v>35</v>
      </c>
      <c r="R40">
        <v>94108</v>
      </c>
      <c r="S40" t="s">
        <v>42</v>
      </c>
      <c r="T40">
        <v>108883</v>
      </c>
      <c r="U40" t="s">
        <v>113</v>
      </c>
      <c r="V40">
        <f t="shared" si="0"/>
        <v>2.6989049999999997E-3</v>
      </c>
      <c r="W40">
        <v>5.3978099999999998</v>
      </c>
      <c r="X40" t="s">
        <v>44</v>
      </c>
      <c r="Y40" t="s">
        <v>60</v>
      </c>
      <c r="Z40" t="s">
        <v>46</v>
      </c>
      <c r="AA40" t="s">
        <v>61</v>
      </c>
      <c r="AB40" t="s">
        <v>35</v>
      </c>
      <c r="AC40" t="s">
        <v>62</v>
      </c>
      <c r="AD40" t="s">
        <v>60</v>
      </c>
      <c r="AE40" t="s">
        <v>49</v>
      </c>
      <c r="AF40" t="s">
        <v>50</v>
      </c>
      <c r="AH40">
        <v>16.824648609099899</v>
      </c>
      <c r="AI40">
        <v>1.4989442047799999</v>
      </c>
    </row>
    <row r="41" spans="1:35" x14ac:dyDescent="0.25">
      <c r="A41">
        <v>3946311</v>
      </c>
      <c r="B41" t="s">
        <v>134</v>
      </c>
      <c r="C41" t="s">
        <v>183</v>
      </c>
      <c r="D41">
        <v>8</v>
      </c>
      <c r="E41" t="s">
        <v>136</v>
      </c>
      <c r="F41" t="s">
        <v>137</v>
      </c>
      <c r="G41">
        <v>8031</v>
      </c>
      <c r="H41" t="s">
        <v>37</v>
      </c>
      <c r="I41" t="s">
        <v>184</v>
      </c>
      <c r="J41">
        <v>812320</v>
      </c>
      <c r="K41" t="s">
        <v>94</v>
      </c>
      <c r="L41" t="s">
        <v>39</v>
      </c>
      <c r="M41">
        <v>39.741757</v>
      </c>
      <c r="N41">
        <v>-104.989034</v>
      </c>
      <c r="O41" t="s">
        <v>185</v>
      </c>
      <c r="P41" t="s">
        <v>140</v>
      </c>
      <c r="Q41" t="s">
        <v>136</v>
      </c>
      <c r="R41" t="s">
        <v>186</v>
      </c>
      <c r="S41" t="s">
        <v>42</v>
      </c>
      <c r="T41">
        <v>108883</v>
      </c>
      <c r="U41" t="s">
        <v>113</v>
      </c>
      <c r="V41">
        <f t="shared" si="0"/>
        <v>1.8195300000000002E-3</v>
      </c>
      <c r="W41">
        <v>3.6390600000000002</v>
      </c>
      <c r="X41" t="s">
        <v>44</v>
      </c>
      <c r="Y41" t="s">
        <v>142</v>
      </c>
      <c r="Z41" t="s">
        <v>46</v>
      </c>
      <c r="AA41" t="s">
        <v>143</v>
      </c>
      <c r="AB41" t="s">
        <v>136</v>
      </c>
      <c r="AC41" t="s">
        <v>144</v>
      </c>
      <c r="AD41" t="s">
        <v>142</v>
      </c>
      <c r="AE41" t="s">
        <v>49</v>
      </c>
      <c r="AF41" t="s">
        <v>50</v>
      </c>
      <c r="AH41">
        <v>8.7087487009700002</v>
      </c>
      <c r="AI41">
        <v>2.2912764059800002</v>
      </c>
    </row>
    <row r="42" spans="1:35" x14ac:dyDescent="0.25">
      <c r="A42">
        <v>6560711</v>
      </c>
      <c r="B42" t="s">
        <v>187</v>
      </c>
      <c r="C42" t="s">
        <v>188</v>
      </c>
      <c r="D42">
        <v>1</v>
      </c>
      <c r="E42" t="s">
        <v>189</v>
      </c>
      <c r="F42" t="s">
        <v>190</v>
      </c>
      <c r="G42">
        <v>44003</v>
      </c>
      <c r="H42" t="s">
        <v>37</v>
      </c>
      <c r="I42" t="s">
        <v>191</v>
      </c>
      <c r="J42">
        <v>812320</v>
      </c>
      <c r="K42" t="s">
        <v>53</v>
      </c>
      <c r="L42" t="s">
        <v>39</v>
      </c>
      <c r="M42">
        <v>41.710520000000002</v>
      </c>
      <c r="N42">
        <v>-71.496039999999894</v>
      </c>
      <c r="O42" t="s">
        <v>192</v>
      </c>
      <c r="P42" t="s">
        <v>193</v>
      </c>
      <c r="Q42" t="s">
        <v>189</v>
      </c>
      <c r="R42">
        <v>2886</v>
      </c>
      <c r="S42" t="s">
        <v>42</v>
      </c>
      <c r="T42">
        <v>108883</v>
      </c>
      <c r="U42" t="s">
        <v>113</v>
      </c>
      <c r="V42">
        <f t="shared" si="0"/>
        <v>1.1003499999999999E-5</v>
      </c>
      <c r="W42">
        <v>2.2006999999999999E-2</v>
      </c>
      <c r="X42" t="s">
        <v>44</v>
      </c>
      <c r="Y42" t="s">
        <v>37</v>
      </c>
      <c r="Z42" t="s">
        <v>37</v>
      </c>
      <c r="AA42" t="s">
        <v>37</v>
      </c>
      <c r="AB42" t="s">
        <v>37</v>
      </c>
      <c r="AC42" t="s">
        <v>37</v>
      </c>
      <c r="AD42" t="s">
        <v>37</v>
      </c>
      <c r="AE42" t="s">
        <v>37</v>
      </c>
      <c r="AF42" t="s">
        <v>37</v>
      </c>
      <c r="AH42">
        <v>0</v>
      </c>
      <c r="AI42">
        <v>0</v>
      </c>
    </row>
    <row r="43" spans="1:35" x14ac:dyDescent="0.25">
      <c r="A43">
        <v>3405511</v>
      </c>
      <c r="B43" t="s">
        <v>34</v>
      </c>
      <c r="C43">
        <v>37122798416</v>
      </c>
      <c r="D43">
        <v>9</v>
      </c>
      <c r="E43" t="s">
        <v>35</v>
      </c>
      <c r="F43" t="s">
        <v>36</v>
      </c>
      <c r="G43">
        <v>6073</v>
      </c>
      <c r="H43" t="s">
        <v>37</v>
      </c>
      <c r="I43" t="s">
        <v>38</v>
      </c>
      <c r="J43">
        <v>812320</v>
      </c>
      <c r="K43" t="s">
        <v>37</v>
      </c>
      <c r="L43" t="s">
        <v>39</v>
      </c>
      <c r="M43">
        <v>32.6009999999999</v>
      </c>
      <c r="N43">
        <v>-117.077</v>
      </c>
      <c r="O43" t="s">
        <v>40</v>
      </c>
      <c r="P43" t="s">
        <v>41</v>
      </c>
      <c r="Q43" t="s">
        <v>35</v>
      </c>
      <c r="R43">
        <v>91911</v>
      </c>
      <c r="S43" t="s">
        <v>42</v>
      </c>
      <c r="T43">
        <v>108883</v>
      </c>
      <c r="U43" t="s">
        <v>113</v>
      </c>
      <c r="V43">
        <f t="shared" si="0"/>
        <v>2.7405000000000002E-2</v>
      </c>
      <c r="W43">
        <v>54.81</v>
      </c>
      <c r="X43" t="s">
        <v>44</v>
      </c>
      <c r="Y43" t="s">
        <v>45</v>
      </c>
      <c r="Z43" t="s">
        <v>46</v>
      </c>
      <c r="AA43" t="s">
        <v>47</v>
      </c>
      <c r="AB43" t="s">
        <v>35</v>
      </c>
      <c r="AC43" t="s">
        <v>48</v>
      </c>
      <c r="AD43" t="s">
        <v>45</v>
      </c>
      <c r="AE43" t="s">
        <v>49</v>
      </c>
      <c r="AF43" t="s">
        <v>50</v>
      </c>
      <c r="AH43">
        <v>6.1422826182000003</v>
      </c>
      <c r="AI43">
        <v>1.05966590043</v>
      </c>
    </row>
    <row r="44" spans="1:35" x14ac:dyDescent="0.25">
      <c r="A44">
        <v>580311</v>
      </c>
      <c r="B44" t="s">
        <v>34</v>
      </c>
      <c r="C44">
        <v>38130310272</v>
      </c>
      <c r="D44">
        <v>9</v>
      </c>
      <c r="E44" t="s">
        <v>35</v>
      </c>
      <c r="F44" t="s">
        <v>56</v>
      </c>
      <c r="G44">
        <v>6075</v>
      </c>
      <c r="H44" t="s">
        <v>37</v>
      </c>
      <c r="I44" t="s">
        <v>194</v>
      </c>
      <c r="J44">
        <v>812320</v>
      </c>
      <c r="K44" t="s">
        <v>53</v>
      </c>
      <c r="L44" t="s">
        <v>39</v>
      </c>
      <c r="M44">
        <v>37.748660000000001</v>
      </c>
      <c r="N44">
        <v>-122.38943</v>
      </c>
      <c r="O44" t="s">
        <v>195</v>
      </c>
      <c r="P44" t="s">
        <v>59</v>
      </c>
      <c r="Q44" t="s">
        <v>35</v>
      </c>
      <c r="R44">
        <v>94107</v>
      </c>
      <c r="S44" t="s">
        <v>42</v>
      </c>
      <c r="T44">
        <v>108883</v>
      </c>
      <c r="U44" t="s">
        <v>113</v>
      </c>
      <c r="V44">
        <f t="shared" si="0"/>
        <v>2.4011500000000002E-5</v>
      </c>
      <c r="W44">
        <v>4.8023000000000003E-2</v>
      </c>
      <c r="X44" t="s">
        <v>44</v>
      </c>
      <c r="Y44" t="s">
        <v>60</v>
      </c>
      <c r="Z44" t="s">
        <v>46</v>
      </c>
      <c r="AA44" t="s">
        <v>61</v>
      </c>
      <c r="AB44" t="s">
        <v>35</v>
      </c>
      <c r="AC44" t="s">
        <v>62</v>
      </c>
      <c r="AD44" t="s">
        <v>60</v>
      </c>
      <c r="AE44" t="s">
        <v>49</v>
      </c>
      <c r="AF44" t="s">
        <v>50</v>
      </c>
      <c r="AH44">
        <v>16.824648609099899</v>
      </c>
      <c r="AI44">
        <v>1.4989442047799999</v>
      </c>
    </row>
    <row r="45" spans="1:35" x14ac:dyDescent="0.25">
      <c r="A45">
        <v>12781911</v>
      </c>
      <c r="B45" t="s">
        <v>98</v>
      </c>
      <c r="C45">
        <v>951290</v>
      </c>
      <c r="D45">
        <v>4</v>
      </c>
      <c r="E45" t="s">
        <v>99</v>
      </c>
      <c r="F45" t="s">
        <v>100</v>
      </c>
      <c r="G45">
        <v>12095</v>
      </c>
      <c r="H45" t="s">
        <v>37</v>
      </c>
      <c r="I45" t="s">
        <v>177</v>
      </c>
      <c r="J45">
        <v>812320</v>
      </c>
      <c r="K45" t="s">
        <v>37</v>
      </c>
      <c r="L45" t="s">
        <v>165</v>
      </c>
      <c r="M45">
        <v>28.4566979999999</v>
      </c>
      <c r="N45">
        <v>-81.476048000000006</v>
      </c>
      <c r="O45" t="s">
        <v>178</v>
      </c>
      <c r="P45" t="s">
        <v>103</v>
      </c>
      <c r="Q45" t="s">
        <v>99</v>
      </c>
      <c r="R45" t="s">
        <v>179</v>
      </c>
      <c r="S45" t="s">
        <v>42</v>
      </c>
      <c r="T45">
        <v>110543</v>
      </c>
      <c r="U45" t="s">
        <v>198</v>
      </c>
      <c r="V45">
        <f t="shared" si="0"/>
        <v>5.23635E-2</v>
      </c>
      <c r="W45">
        <v>104.727</v>
      </c>
      <c r="X45" t="s">
        <v>44</v>
      </c>
      <c r="Y45" t="s">
        <v>37</v>
      </c>
      <c r="Z45" t="s">
        <v>37</v>
      </c>
      <c r="AA45" t="s">
        <v>37</v>
      </c>
      <c r="AB45" t="s">
        <v>37</v>
      </c>
      <c r="AC45" t="s">
        <v>37</v>
      </c>
      <c r="AD45" t="s">
        <v>37</v>
      </c>
      <c r="AE45" t="s">
        <v>37</v>
      </c>
      <c r="AF45" t="s">
        <v>37</v>
      </c>
      <c r="AH45">
        <v>0</v>
      </c>
      <c r="AI45">
        <v>0</v>
      </c>
    </row>
    <row r="46" spans="1:35" x14ac:dyDescent="0.25">
      <c r="A46">
        <v>3298111</v>
      </c>
      <c r="B46" t="s">
        <v>34</v>
      </c>
      <c r="C46">
        <v>451628111</v>
      </c>
      <c r="D46">
        <v>9</v>
      </c>
      <c r="E46" t="s">
        <v>35</v>
      </c>
      <c r="F46" t="s">
        <v>169</v>
      </c>
      <c r="G46">
        <v>6089</v>
      </c>
      <c r="H46" t="s">
        <v>37</v>
      </c>
      <c r="I46" t="s">
        <v>170</v>
      </c>
      <c r="J46">
        <v>812320</v>
      </c>
      <c r="K46" t="s">
        <v>94</v>
      </c>
      <c r="L46" t="s">
        <v>39</v>
      </c>
      <c r="M46">
        <v>40.88223</v>
      </c>
      <c r="N46">
        <v>-121.66352000000001</v>
      </c>
      <c r="O46" t="s">
        <v>171</v>
      </c>
      <c r="P46" t="s">
        <v>172</v>
      </c>
      <c r="Q46" t="s">
        <v>35</v>
      </c>
      <c r="R46">
        <v>96013</v>
      </c>
      <c r="S46" t="s">
        <v>42</v>
      </c>
      <c r="T46">
        <v>110543</v>
      </c>
      <c r="U46" t="s">
        <v>198</v>
      </c>
      <c r="V46">
        <f t="shared" si="0"/>
        <v>1.623275E-3</v>
      </c>
      <c r="W46">
        <v>3.24655</v>
      </c>
      <c r="X46" t="s">
        <v>44</v>
      </c>
      <c r="Y46" t="s">
        <v>37</v>
      </c>
      <c r="Z46" t="s">
        <v>37</v>
      </c>
      <c r="AA46" t="s">
        <v>37</v>
      </c>
      <c r="AB46" t="s">
        <v>37</v>
      </c>
      <c r="AC46" t="s">
        <v>37</v>
      </c>
      <c r="AD46" t="s">
        <v>37</v>
      </c>
      <c r="AE46" t="s">
        <v>37</v>
      </c>
      <c r="AF46" t="s">
        <v>37</v>
      </c>
      <c r="AH46">
        <v>0</v>
      </c>
      <c r="AI46">
        <v>0</v>
      </c>
    </row>
    <row r="47" spans="1:35" x14ac:dyDescent="0.25">
      <c r="A47">
        <v>4612011</v>
      </c>
      <c r="B47" t="s">
        <v>77</v>
      </c>
      <c r="C47" t="s">
        <v>84</v>
      </c>
      <c r="D47">
        <v>5</v>
      </c>
      <c r="E47" t="s">
        <v>79</v>
      </c>
      <c r="F47" t="s">
        <v>85</v>
      </c>
      <c r="G47">
        <v>17031</v>
      </c>
      <c r="H47" t="s">
        <v>37</v>
      </c>
      <c r="I47" t="s">
        <v>86</v>
      </c>
      <c r="J47">
        <v>812320</v>
      </c>
      <c r="K47" t="s">
        <v>53</v>
      </c>
      <c r="L47" t="s">
        <v>39</v>
      </c>
      <c r="M47">
        <v>42.138474000000002</v>
      </c>
      <c r="N47">
        <v>-87.793594999999897</v>
      </c>
      <c r="O47" t="s">
        <v>87</v>
      </c>
      <c r="P47" t="s">
        <v>88</v>
      </c>
      <c r="Q47" t="s">
        <v>79</v>
      </c>
      <c r="R47">
        <v>60062</v>
      </c>
      <c r="S47" t="s">
        <v>42</v>
      </c>
      <c r="T47">
        <v>110543</v>
      </c>
      <c r="U47" t="s">
        <v>198</v>
      </c>
      <c r="V47">
        <f t="shared" si="0"/>
        <v>3.5717739999999949E-2</v>
      </c>
      <c r="W47">
        <v>71.435479999999899</v>
      </c>
      <c r="X47" t="s">
        <v>44</v>
      </c>
      <c r="Y47" t="s">
        <v>89</v>
      </c>
      <c r="Z47" t="s">
        <v>46</v>
      </c>
      <c r="AA47" t="s">
        <v>90</v>
      </c>
      <c r="AB47" t="s">
        <v>79</v>
      </c>
      <c r="AC47" t="s">
        <v>91</v>
      </c>
      <c r="AD47" t="s">
        <v>89</v>
      </c>
      <c r="AE47" t="s">
        <v>49</v>
      </c>
      <c r="AF47" t="s">
        <v>50</v>
      </c>
      <c r="AH47">
        <v>7.2537136536600002</v>
      </c>
      <c r="AI47">
        <v>1.3656540615099999</v>
      </c>
    </row>
    <row r="48" spans="1:35" x14ac:dyDescent="0.25">
      <c r="A48">
        <v>14160711</v>
      </c>
      <c r="B48" t="s">
        <v>34</v>
      </c>
      <c r="C48">
        <v>3914304212</v>
      </c>
      <c r="D48">
        <v>9</v>
      </c>
      <c r="E48" t="s">
        <v>35</v>
      </c>
      <c r="F48" t="s">
        <v>145</v>
      </c>
      <c r="G48">
        <v>6077</v>
      </c>
      <c r="H48" t="s">
        <v>37</v>
      </c>
      <c r="I48" t="s">
        <v>146</v>
      </c>
      <c r="J48">
        <v>812320</v>
      </c>
      <c r="K48" t="s">
        <v>37</v>
      </c>
      <c r="L48" t="s">
        <v>39</v>
      </c>
      <c r="M48">
        <v>37.961199999999899</v>
      </c>
      <c r="N48">
        <v>-121.290899999999</v>
      </c>
      <c r="O48" t="s">
        <v>147</v>
      </c>
      <c r="P48" t="s">
        <v>148</v>
      </c>
      <c r="Q48" t="s">
        <v>35</v>
      </c>
      <c r="R48">
        <v>95202</v>
      </c>
      <c r="S48" t="s">
        <v>42</v>
      </c>
      <c r="T48">
        <v>110543</v>
      </c>
      <c r="U48" t="s">
        <v>198</v>
      </c>
      <c r="V48">
        <f t="shared" si="0"/>
        <v>6.5370000000000003E-6</v>
      </c>
      <c r="W48">
        <v>1.3074000000000001E-2</v>
      </c>
      <c r="X48" t="s">
        <v>44</v>
      </c>
      <c r="Y48" t="s">
        <v>114</v>
      </c>
      <c r="Z48" t="s">
        <v>46</v>
      </c>
      <c r="AA48" t="s">
        <v>115</v>
      </c>
      <c r="AB48" t="s">
        <v>35</v>
      </c>
      <c r="AC48" t="s">
        <v>116</v>
      </c>
      <c r="AD48" t="s">
        <v>114</v>
      </c>
      <c r="AE48" t="s">
        <v>49</v>
      </c>
      <c r="AF48" t="s">
        <v>75</v>
      </c>
      <c r="AH48">
        <v>15.6619130141</v>
      </c>
      <c r="AI48">
        <v>6.1743887071700003</v>
      </c>
    </row>
    <row r="49" spans="1:35" x14ac:dyDescent="0.25">
      <c r="A49">
        <v>12774911</v>
      </c>
      <c r="B49" t="s">
        <v>98</v>
      </c>
      <c r="C49">
        <v>950332</v>
      </c>
      <c r="D49">
        <v>4</v>
      </c>
      <c r="E49" t="s">
        <v>99</v>
      </c>
      <c r="F49" t="s">
        <v>100</v>
      </c>
      <c r="G49">
        <v>12095</v>
      </c>
      <c r="H49" t="s">
        <v>37</v>
      </c>
      <c r="I49" t="s">
        <v>101</v>
      </c>
      <c r="J49">
        <v>812320</v>
      </c>
      <c r="K49" t="s">
        <v>37</v>
      </c>
      <c r="L49" t="s">
        <v>39</v>
      </c>
      <c r="M49">
        <v>28.356943999999899</v>
      </c>
      <c r="N49">
        <v>-81.504444000000007</v>
      </c>
      <c r="O49" t="s">
        <v>102</v>
      </c>
      <c r="P49" t="s">
        <v>103</v>
      </c>
      <c r="Q49" t="s">
        <v>99</v>
      </c>
      <c r="R49" t="s">
        <v>104</v>
      </c>
      <c r="S49" t="s">
        <v>42</v>
      </c>
      <c r="T49">
        <v>110543</v>
      </c>
      <c r="U49" t="s">
        <v>198</v>
      </c>
      <c r="V49">
        <f t="shared" si="0"/>
        <v>7.2233999999999493E-2</v>
      </c>
      <c r="W49">
        <v>144.46799999999899</v>
      </c>
      <c r="X49" t="s">
        <v>44</v>
      </c>
      <c r="Y49" t="s">
        <v>37</v>
      </c>
      <c r="Z49" t="s">
        <v>37</v>
      </c>
      <c r="AA49" t="s">
        <v>37</v>
      </c>
      <c r="AB49" t="s">
        <v>37</v>
      </c>
      <c r="AC49" t="s">
        <v>37</v>
      </c>
      <c r="AD49" t="s">
        <v>37</v>
      </c>
      <c r="AE49" t="s">
        <v>37</v>
      </c>
      <c r="AF49" t="s">
        <v>37</v>
      </c>
      <c r="AH49">
        <v>0</v>
      </c>
      <c r="AI49">
        <v>0</v>
      </c>
    </row>
    <row r="50" spans="1:35" x14ac:dyDescent="0.25">
      <c r="A50">
        <v>580311</v>
      </c>
      <c r="B50" t="s">
        <v>34</v>
      </c>
      <c r="C50">
        <v>38130310272</v>
      </c>
      <c r="D50">
        <v>9</v>
      </c>
      <c r="E50" t="s">
        <v>35</v>
      </c>
      <c r="F50" t="s">
        <v>56</v>
      </c>
      <c r="G50">
        <v>6075</v>
      </c>
      <c r="H50" t="s">
        <v>37</v>
      </c>
      <c r="I50" t="s">
        <v>194</v>
      </c>
      <c r="J50">
        <v>812320</v>
      </c>
      <c r="K50" t="s">
        <v>53</v>
      </c>
      <c r="L50" t="s">
        <v>39</v>
      </c>
      <c r="M50">
        <v>37.748660000000001</v>
      </c>
      <c r="N50">
        <v>-122.38943</v>
      </c>
      <c r="O50" t="s">
        <v>195</v>
      </c>
      <c r="P50" t="s">
        <v>59</v>
      </c>
      <c r="Q50" t="s">
        <v>35</v>
      </c>
      <c r="R50">
        <v>94107</v>
      </c>
      <c r="S50" t="s">
        <v>42</v>
      </c>
      <c r="T50">
        <v>110543</v>
      </c>
      <c r="U50" t="s">
        <v>198</v>
      </c>
      <c r="V50">
        <f t="shared" si="0"/>
        <v>1.271204999999995E-2</v>
      </c>
      <c r="W50">
        <v>25.4240999999999</v>
      </c>
      <c r="X50" t="s">
        <v>44</v>
      </c>
      <c r="Y50" t="s">
        <v>60</v>
      </c>
      <c r="Z50" t="s">
        <v>46</v>
      </c>
      <c r="AA50" t="s">
        <v>61</v>
      </c>
      <c r="AB50" t="s">
        <v>35</v>
      </c>
      <c r="AC50" t="s">
        <v>62</v>
      </c>
      <c r="AD50" t="s">
        <v>60</v>
      </c>
      <c r="AE50" t="s">
        <v>49</v>
      </c>
      <c r="AF50" t="s">
        <v>50</v>
      </c>
      <c r="AH50">
        <v>16.824648609099899</v>
      </c>
      <c r="AI50">
        <v>1.4989442047799999</v>
      </c>
    </row>
    <row r="51" spans="1:35" x14ac:dyDescent="0.25">
      <c r="A51">
        <v>821011</v>
      </c>
      <c r="B51" t="s">
        <v>34</v>
      </c>
      <c r="C51">
        <v>4211252814</v>
      </c>
      <c r="D51">
        <v>9</v>
      </c>
      <c r="E51" t="s">
        <v>35</v>
      </c>
      <c r="F51" t="s">
        <v>51</v>
      </c>
      <c r="G51">
        <v>6083</v>
      </c>
      <c r="H51" t="s">
        <v>37</v>
      </c>
      <c r="I51" t="s">
        <v>52</v>
      </c>
      <c r="J51">
        <v>812320</v>
      </c>
      <c r="K51" t="s">
        <v>53</v>
      </c>
      <c r="L51" t="s">
        <v>39</v>
      </c>
      <c r="M51">
        <v>34.42239</v>
      </c>
      <c r="N51">
        <v>-119.684479999999</v>
      </c>
      <c r="O51" t="s">
        <v>54</v>
      </c>
      <c r="P51" t="s">
        <v>55</v>
      </c>
      <c r="Q51" t="s">
        <v>35</v>
      </c>
      <c r="R51">
        <v>93103</v>
      </c>
      <c r="S51" t="s">
        <v>42</v>
      </c>
      <c r="T51">
        <v>110543</v>
      </c>
      <c r="U51" t="s">
        <v>198</v>
      </c>
      <c r="V51">
        <f t="shared" si="0"/>
        <v>1.967305E-4</v>
      </c>
      <c r="W51">
        <v>0.39346100000000001</v>
      </c>
      <c r="X51" t="s">
        <v>44</v>
      </c>
      <c r="Y51" t="s">
        <v>37</v>
      </c>
      <c r="Z51" t="s">
        <v>37</v>
      </c>
      <c r="AA51" t="s">
        <v>37</v>
      </c>
      <c r="AB51" t="s">
        <v>37</v>
      </c>
      <c r="AC51" t="s">
        <v>37</v>
      </c>
      <c r="AD51" t="s">
        <v>37</v>
      </c>
      <c r="AE51" t="s">
        <v>37</v>
      </c>
      <c r="AF51" t="s">
        <v>37</v>
      </c>
      <c r="AH51">
        <v>0</v>
      </c>
      <c r="AI51">
        <v>0</v>
      </c>
    </row>
    <row r="52" spans="1:35" x14ac:dyDescent="0.25">
      <c r="A52">
        <v>9856111</v>
      </c>
      <c r="B52" t="s">
        <v>34</v>
      </c>
      <c r="C52">
        <v>5014304434</v>
      </c>
      <c r="D52">
        <v>9</v>
      </c>
      <c r="E52" t="s">
        <v>35</v>
      </c>
      <c r="F52" t="s">
        <v>109</v>
      </c>
      <c r="G52">
        <v>6099</v>
      </c>
      <c r="H52" t="s">
        <v>37</v>
      </c>
      <c r="I52" t="s">
        <v>110</v>
      </c>
      <c r="J52">
        <v>812320</v>
      </c>
      <c r="K52" t="s">
        <v>37</v>
      </c>
      <c r="L52" t="s">
        <v>39</v>
      </c>
      <c r="M52">
        <v>37.488900000000001</v>
      </c>
      <c r="N52">
        <v>-120.853399999999</v>
      </c>
      <c r="O52" t="s">
        <v>111</v>
      </c>
      <c r="P52" t="s">
        <v>112</v>
      </c>
      <c r="Q52" t="s">
        <v>35</v>
      </c>
      <c r="R52">
        <v>0</v>
      </c>
      <c r="S52" t="s">
        <v>42</v>
      </c>
      <c r="T52">
        <v>110543</v>
      </c>
      <c r="U52" t="s">
        <v>198</v>
      </c>
      <c r="V52">
        <f t="shared" si="0"/>
        <v>0.13087399999999952</v>
      </c>
      <c r="W52">
        <v>261.74799999999902</v>
      </c>
      <c r="X52" t="s">
        <v>44</v>
      </c>
      <c r="Y52" t="s">
        <v>114</v>
      </c>
      <c r="Z52" t="s">
        <v>46</v>
      </c>
      <c r="AA52" t="s">
        <v>115</v>
      </c>
      <c r="AB52" t="s">
        <v>35</v>
      </c>
      <c r="AC52" t="s">
        <v>116</v>
      </c>
      <c r="AD52" t="s">
        <v>114</v>
      </c>
      <c r="AE52" t="s">
        <v>49</v>
      </c>
      <c r="AF52" t="s">
        <v>75</v>
      </c>
      <c r="AH52">
        <v>15.6619130141</v>
      </c>
      <c r="AI52">
        <v>6.1743887071700003</v>
      </c>
    </row>
    <row r="53" spans="1:35" x14ac:dyDescent="0.25">
      <c r="A53">
        <v>14290611</v>
      </c>
      <c r="B53" t="s">
        <v>34</v>
      </c>
      <c r="C53">
        <v>43130316741</v>
      </c>
      <c r="D53">
        <v>9</v>
      </c>
      <c r="E53" t="s">
        <v>35</v>
      </c>
      <c r="F53" t="s">
        <v>173</v>
      </c>
      <c r="G53">
        <v>6085</v>
      </c>
      <c r="H53" t="s">
        <v>37</v>
      </c>
      <c r="I53" t="s">
        <v>174</v>
      </c>
      <c r="J53">
        <v>812320</v>
      </c>
      <c r="K53" t="s">
        <v>37</v>
      </c>
      <c r="L53" t="s">
        <v>39</v>
      </c>
      <c r="M53">
        <v>37.018239999999899</v>
      </c>
      <c r="N53">
        <v>-121.56793</v>
      </c>
      <c r="O53" t="s">
        <v>175</v>
      </c>
      <c r="P53" t="s">
        <v>176</v>
      </c>
      <c r="Q53" t="s">
        <v>35</v>
      </c>
      <c r="R53">
        <v>95020</v>
      </c>
      <c r="S53" t="s">
        <v>42</v>
      </c>
      <c r="T53">
        <v>110543</v>
      </c>
      <c r="U53" t="s">
        <v>198</v>
      </c>
      <c r="V53">
        <f t="shared" si="0"/>
        <v>1.1744849999999949E-2</v>
      </c>
      <c r="W53">
        <v>23.4896999999999</v>
      </c>
      <c r="X53" t="s">
        <v>44</v>
      </c>
      <c r="Y53" t="s">
        <v>60</v>
      </c>
      <c r="Z53" t="s">
        <v>46</v>
      </c>
      <c r="AA53" t="s">
        <v>61</v>
      </c>
      <c r="AB53" t="s">
        <v>35</v>
      </c>
      <c r="AC53" t="s">
        <v>62</v>
      </c>
      <c r="AD53" t="s">
        <v>60</v>
      </c>
      <c r="AE53" t="s">
        <v>49</v>
      </c>
      <c r="AF53" t="s">
        <v>50</v>
      </c>
      <c r="AH53">
        <v>16.824648609099899</v>
      </c>
      <c r="AI53">
        <v>1.4989442047799999</v>
      </c>
    </row>
    <row r="54" spans="1:35" x14ac:dyDescent="0.25">
      <c r="A54">
        <v>6560711</v>
      </c>
      <c r="B54" t="s">
        <v>187</v>
      </c>
      <c r="C54" t="s">
        <v>188</v>
      </c>
      <c r="D54">
        <v>1</v>
      </c>
      <c r="E54" t="s">
        <v>189</v>
      </c>
      <c r="F54" t="s">
        <v>190</v>
      </c>
      <c r="G54">
        <v>44003</v>
      </c>
      <c r="H54" t="s">
        <v>37</v>
      </c>
      <c r="I54" t="s">
        <v>191</v>
      </c>
      <c r="J54">
        <v>812320</v>
      </c>
      <c r="K54" t="s">
        <v>53</v>
      </c>
      <c r="L54" t="s">
        <v>39</v>
      </c>
      <c r="M54">
        <v>41.710520000000002</v>
      </c>
      <c r="N54">
        <v>-71.496039999999894</v>
      </c>
      <c r="O54" t="s">
        <v>192</v>
      </c>
      <c r="P54" t="s">
        <v>193</v>
      </c>
      <c r="Q54" t="s">
        <v>189</v>
      </c>
      <c r="R54">
        <v>2886</v>
      </c>
      <c r="S54" t="s">
        <v>42</v>
      </c>
      <c r="T54">
        <v>110543</v>
      </c>
      <c r="U54" t="s">
        <v>198</v>
      </c>
      <c r="V54">
        <f t="shared" si="0"/>
        <v>2.2499999999999998E-3</v>
      </c>
      <c r="W54">
        <v>4.5</v>
      </c>
      <c r="X54" t="s">
        <v>44</v>
      </c>
      <c r="Y54" t="s">
        <v>37</v>
      </c>
      <c r="Z54" t="s">
        <v>37</v>
      </c>
      <c r="AA54" t="s">
        <v>37</v>
      </c>
      <c r="AB54" t="s">
        <v>37</v>
      </c>
      <c r="AC54" t="s">
        <v>37</v>
      </c>
      <c r="AD54" t="s">
        <v>37</v>
      </c>
      <c r="AE54" t="s">
        <v>37</v>
      </c>
      <c r="AF54" t="s">
        <v>37</v>
      </c>
      <c r="AH54">
        <v>0</v>
      </c>
      <c r="AI54">
        <v>0</v>
      </c>
    </row>
    <row r="55" spans="1:35" x14ac:dyDescent="0.25">
      <c r="A55">
        <v>1395611</v>
      </c>
      <c r="B55" t="s">
        <v>34</v>
      </c>
      <c r="C55">
        <v>5611344047</v>
      </c>
      <c r="D55">
        <v>9</v>
      </c>
      <c r="E55" t="s">
        <v>35</v>
      </c>
      <c r="F55" t="s">
        <v>153</v>
      </c>
      <c r="G55">
        <v>6111</v>
      </c>
      <c r="H55" t="s">
        <v>37</v>
      </c>
      <c r="I55" t="s">
        <v>154</v>
      </c>
      <c r="J55">
        <v>812320</v>
      </c>
      <c r="K55" t="s">
        <v>53</v>
      </c>
      <c r="L55" t="s">
        <v>39</v>
      </c>
      <c r="M55">
        <v>34.214309999999898</v>
      </c>
      <c r="N55">
        <v>-119.03967</v>
      </c>
      <c r="O55" t="s">
        <v>155</v>
      </c>
      <c r="P55" t="s">
        <v>156</v>
      </c>
      <c r="Q55" t="s">
        <v>35</v>
      </c>
      <c r="R55">
        <v>93010</v>
      </c>
      <c r="S55" t="s">
        <v>42</v>
      </c>
      <c r="T55">
        <v>110543</v>
      </c>
      <c r="U55" t="s">
        <v>198</v>
      </c>
      <c r="V55">
        <f t="shared" si="0"/>
        <v>1.381745E-3</v>
      </c>
      <c r="W55">
        <v>2.76349</v>
      </c>
      <c r="X55" t="s">
        <v>44</v>
      </c>
      <c r="Y55" t="s">
        <v>157</v>
      </c>
      <c r="Z55" t="s">
        <v>46</v>
      </c>
      <c r="AA55" t="s">
        <v>158</v>
      </c>
      <c r="AB55" t="s">
        <v>35</v>
      </c>
      <c r="AC55" t="s">
        <v>159</v>
      </c>
      <c r="AD55" t="s">
        <v>157</v>
      </c>
      <c r="AE55" t="s">
        <v>49</v>
      </c>
      <c r="AF55" t="s">
        <v>160</v>
      </c>
      <c r="AH55">
        <v>3.0938074057199998</v>
      </c>
      <c r="AI55">
        <v>0.46598356360199999</v>
      </c>
    </row>
    <row r="56" spans="1:35" x14ac:dyDescent="0.25">
      <c r="A56">
        <v>1430011</v>
      </c>
      <c r="B56" t="s">
        <v>134</v>
      </c>
      <c r="C56" t="s">
        <v>135</v>
      </c>
      <c r="D56">
        <v>8</v>
      </c>
      <c r="E56" t="s">
        <v>136</v>
      </c>
      <c r="F56" t="s">
        <v>137</v>
      </c>
      <c r="G56">
        <v>8031</v>
      </c>
      <c r="H56" t="s">
        <v>37</v>
      </c>
      <c r="I56" t="s">
        <v>138</v>
      </c>
      <c r="J56">
        <v>812320</v>
      </c>
      <c r="K56" t="s">
        <v>53</v>
      </c>
      <c r="L56" t="s">
        <v>39</v>
      </c>
      <c r="M56">
        <v>39.759000999999898</v>
      </c>
      <c r="N56">
        <v>-104.983186</v>
      </c>
      <c r="O56" t="s">
        <v>139</v>
      </c>
      <c r="P56" t="s">
        <v>140</v>
      </c>
      <c r="Q56" t="s">
        <v>136</v>
      </c>
      <c r="R56" t="s">
        <v>141</v>
      </c>
      <c r="S56" t="s">
        <v>42</v>
      </c>
      <c r="T56">
        <v>110543</v>
      </c>
      <c r="U56" t="s">
        <v>198</v>
      </c>
      <c r="V56">
        <f t="shared" si="0"/>
        <v>2.0160000000000001E-2</v>
      </c>
      <c r="W56">
        <v>40.32</v>
      </c>
      <c r="X56" t="s">
        <v>44</v>
      </c>
      <c r="Y56" t="s">
        <v>142</v>
      </c>
      <c r="Z56" t="s">
        <v>46</v>
      </c>
      <c r="AA56" t="s">
        <v>143</v>
      </c>
      <c r="AB56" t="s">
        <v>136</v>
      </c>
      <c r="AC56" t="s">
        <v>144</v>
      </c>
      <c r="AD56" t="s">
        <v>142</v>
      </c>
      <c r="AE56" t="s">
        <v>49</v>
      </c>
      <c r="AF56" t="s">
        <v>50</v>
      </c>
      <c r="AH56">
        <v>8.7087487009700002</v>
      </c>
      <c r="AI56">
        <v>2.2912764059800002</v>
      </c>
    </row>
    <row r="57" spans="1:35" x14ac:dyDescent="0.25">
      <c r="A57">
        <v>6742711</v>
      </c>
      <c r="B57" t="s">
        <v>161</v>
      </c>
      <c r="C57">
        <v>51187</v>
      </c>
      <c r="D57">
        <v>3</v>
      </c>
      <c r="E57" t="s">
        <v>162</v>
      </c>
      <c r="F57" t="s">
        <v>163</v>
      </c>
      <c r="G57">
        <v>51053</v>
      </c>
      <c r="H57" t="s">
        <v>37</v>
      </c>
      <c r="I57" t="s">
        <v>164</v>
      </c>
      <c r="J57">
        <v>812320</v>
      </c>
      <c r="K57" t="s">
        <v>53</v>
      </c>
      <c r="L57" t="s">
        <v>165</v>
      </c>
      <c r="M57">
        <v>37.222479999999898</v>
      </c>
      <c r="N57">
        <v>-77.413039999999896</v>
      </c>
      <c r="O57" t="s">
        <v>166</v>
      </c>
      <c r="P57" t="s">
        <v>167</v>
      </c>
      <c r="Q57" t="s">
        <v>162</v>
      </c>
      <c r="R57" t="s">
        <v>168</v>
      </c>
      <c r="S57" t="s">
        <v>42</v>
      </c>
      <c r="T57">
        <v>110543</v>
      </c>
      <c r="U57" t="s">
        <v>198</v>
      </c>
      <c r="V57">
        <f t="shared" si="0"/>
        <v>4.7520000000000001E-3</v>
      </c>
      <c r="W57">
        <v>9.5039999999999996</v>
      </c>
      <c r="X57" t="s">
        <v>44</v>
      </c>
      <c r="Y57" t="s">
        <v>37</v>
      </c>
      <c r="Z57" t="s">
        <v>37</v>
      </c>
      <c r="AA57" t="s">
        <v>37</v>
      </c>
      <c r="AB57" t="s">
        <v>37</v>
      </c>
      <c r="AC57" t="s">
        <v>37</v>
      </c>
      <c r="AD57" t="s">
        <v>37</v>
      </c>
      <c r="AE57" t="s">
        <v>37</v>
      </c>
      <c r="AF57" t="s">
        <v>37</v>
      </c>
      <c r="AH57">
        <v>0</v>
      </c>
      <c r="AI57">
        <v>0</v>
      </c>
    </row>
    <row r="58" spans="1:35" x14ac:dyDescent="0.25">
      <c r="A58">
        <v>4641611</v>
      </c>
      <c r="B58" t="s">
        <v>77</v>
      </c>
      <c r="C58" t="s">
        <v>78</v>
      </c>
      <c r="D58">
        <v>5</v>
      </c>
      <c r="E58" t="s">
        <v>79</v>
      </c>
      <c r="F58" t="s">
        <v>80</v>
      </c>
      <c r="G58">
        <v>17183</v>
      </c>
      <c r="H58" t="s">
        <v>37</v>
      </c>
      <c r="I58" t="s">
        <v>81</v>
      </c>
      <c r="J58">
        <v>812320</v>
      </c>
      <c r="K58" t="s">
        <v>53</v>
      </c>
      <c r="L58" t="s">
        <v>39</v>
      </c>
      <c r="M58">
        <v>40.125137000000002</v>
      </c>
      <c r="N58">
        <v>-87.626020999999895</v>
      </c>
      <c r="O58" t="s">
        <v>82</v>
      </c>
      <c r="P58" t="s">
        <v>83</v>
      </c>
      <c r="Q58" t="s">
        <v>79</v>
      </c>
      <c r="R58">
        <v>61832</v>
      </c>
      <c r="S58" t="s">
        <v>42</v>
      </c>
      <c r="T58">
        <v>110543</v>
      </c>
      <c r="U58" t="s">
        <v>198</v>
      </c>
      <c r="V58">
        <f t="shared" si="0"/>
        <v>0.1010879999999995</v>
      </c>
      <c r="W58">
        <v>202.17599999999899</v>
      </c>
      <c r="X58" t="s">
        <v>44</v>
      </c>
      <c r="Y58" t="s">
        <v>37</v>
      </c>
      <c r="Z58" t="s">
        <v>37</v>
      </c>
      <c r="AA58" t="s">
        <v>37</v>
      </c>
      <c r="AB58" t="s">
        <v>37</v>
      </c>
      <c r="AC58" t="s">
        <v>37</v>
      </c>
      <c r="AD58" t="s">
        <v>37</v>
      </c>
      <c r="AE58" t="s">
        <v>37</v>
      </c>
      <c r="AF58" t="s">
        <v>37</v>
      </c>
      <c r="AH58">
        <v>0</v>
      </c>
      <c r="AI58">
        <v>0</v>
      </c>
    </row>
    <row r="59" spans="1:35" x14ac:dyDescent="0.25">
      <c r="A59">
        <v>2853611</v>
      </c>
      <c r="B59" t="s">
        <v>117</v>
      </c>
      <c r="C59">
        <v>420111018</v>
      </c>
      <c r="D59">
        <v>3</v>
      </c>
      <c r="E59" t="s">
        <v>118</v>
      </c>
      <c r="F59" t="s">
        <v>119</v>
      </c>
      <c r="G59">
        <v>42011</v>
      </c>
      <c r="H59" t="s">
        <v>37</v>
      </c>
      <c r="I59" t="s">
        <v>120</v>
      </c>
      <c r="J59">
        <v>812320</v>
      </c>
      <c r="K59" t="s">
        <v>53</v>
      </c>
      <c r="L59" t="s">
        <v>39</v>
      </c>
      <c r="M59">
        <v>40.325890000000001</v>
      </c>
      <c r="N59">
        <v>-75.903649999999899</v>
      </c>
      <c r="O59" t="s">
        <v>121</v>
      </c>
      <c r="P59" t="s">
        <v>122</v>
      </c>
      <c r="Q59" t="s">
        <v>118</v>
      </c>
      <c r="R59" t="s">
        <v>123</v>
      </c>
      <c r="S59" t="s">
        <v>42</v>
      </c>
      <c r="T59">
        <v>110543</v>
      </c>
      <c r="U59" t="s">
        <v>198</v>
      </c>
      <c r="V59">
        <f t="shared" si="0"/>
        <v>9.8000000000000014E-3</v>
      </c>
      <c r="W59">
        <v>19.600000000000001</v>
      </c>
      <c r="X59" t="s">
        <v>44</v>
      </c>
      <c r="Y59" t="s">
        <v>124</v>
      </c>
      <c r="Z59" t="s">
        <v>46</v>
      </c>
      <c r="AA59" t="s">
        <v>125</v>
      </c>
      <c r="AB59" t="s">
        <v>118</v>
      </c>
      <c r="AC59" t="s">
        <v>126</v>
      </c>
      <c r="AD59" t="s">
        <v>124</v>
      </c>
      <c r="AE59" t="s">
        <v>49</v>
      </c>
      <c r="AF59" t="s">
        <v>50</v>
      </c>
      <c r="AH59">
        <v>2.2130172341900001</v>
      </c>
      <c r="AI59">
        <v>0.23786093785000001</v>
      </c>
    </row>
    <row r="60" spans="1:35" x14ac:dyDescent="0.25">
      <c r="A60">
        <v>3946311</v>
      </c>
      <c r="B60" t="s">
        <v>134</v>
      </c>
      <c r="C60" t="s">
        <v>183</v>
      </c>
      <c r="D60">
        <v>8</v>
      </c>
      <c r="E60" t="s">
        <v>136</v>
      </c>
      <c r="F60" t="s">
        <v>137</v>
      </c>
      <c r="G60">
        <v>8031</v>
      </c>
      <c r="H60" t="s">
        <v>37</v>
      </c>
      <c r="I60" t="s">
        <v>184</v>
      </c>
      <c r="J60">
        <v>812320</v>
      </c>
      <c r="K60" t="s">
        <v>94</v>
      </c>
      <c r="L60" t="s">
        <v>39</v>
      </c>
      <c r="M60">
        <v>39.741757</v>
      </c>
      <c r="N60">
        <v>-104.989034</v>
      </c>
      <c r="O60" t="s">
        <v>185</v>
      </c>
      <c r="P60" t="s">
        <v>140</v>
      </c>
      <c r="Q60" t="s">
        <v>136</v>
      </c>
      <c r="R60" t="s">
        <v>186</v>
      </c>
      <c r="S60" t="s">
        <v>42</v>
      </c>
      <c r="T60">
        <v>110543</v>
      </c>
      <c r="U60" t="s">
        <v>198</v>
      </c>
      <c r="V60">
        <f t="shared" si="0"/>
        <v>0.95922000000000007</v>
      </c>
      <c r="W60">
        <v>1918.44</v>
      </c>
      <c r="X60" t="s">
        <v>44</v>
      </c>
      <c r="Y60" t="s">
        <v>142</v>
      </c>
      <c r="Z60" t="s">
        <v>46</v>
      </c>
      <c r="AA60" t="s">
        <v>143</v>
      </c>
      <c r="AB60" t="s">
        <v>136</v>
      </c>
      <c r="AC60" t="s">
        <v>144</v>
      </c>
      <c r="AD60" t="s">
        <v>142</v>
      </c>
      <c r="AE60" t="s">
        <v>49</v>
      </c>
      <c r="AF60" t="s">
        <v>50</v>
      </c>
      <c r="AH60">
        <v>8.7087487009700002</v>
      </c>
      <c r="AI60">
        <v>2.2912764059800002</v>
      </c>
    </row>
    <row r="61" spans="1:35" x14ac:dyDescent="0.25">
      <c r="A61">
        <v>6656711</v>
      </c>
      <c r="B61" t="s">
        <v>127</v>
      </c>
      <c r="C61">
        <v>1190258</v>
      </c>
      <c r="D61">
        <v>1</v>
      </c>
      <c r="E61" t="s">
        <v>128</v>
      </c>
      <c r="F61" t="s">
        <v>129</v>
      </c>
      <c r="G61">
        <v>25017</v>
      </c>
      <c r="H61" t="s">
        <v>37</v>
      </c>
      <c r="I61" t="s">
        <v>130</v>
      </c>
      <c r="J61">
        <v>812320</v>
      </c>
      <c r="K61" t="s">
        <v>53</v>
      </c>
      <c r="L61" t="s">
        <v>39</v>
      </c>
      <c r="M61">
        <v>42.3761119999999</v>
      </c>
      <c r="N61">
        <v>-71.094533999999896</v>
      </c>
      <c r="O61" t="s">
        <v>131</v>
      </c>
      <c r="P61" t="s">
        <v>132</v>
      </c>
      <c r="Q61" t="s">
        <v>128</v>
      </c>
      <c r="R61" t="s">
        <v>133</v>
      </c>
      <c r="S61" t="s">
        <v>42</v>
      </c>
      <c r="T61">
        <v>110543</v>
      </c>
      <c r="U61" t="s">
        <v>198</v>
      </c>
      <c r="V61">
        <f t="shared" si="0"/>
        <v>6.3032699999999997E-2</v>
      </c>
      <c r="W61">
        <v>126.0654</v>
      </c>
      <c r="X61" t="s">
        <v>44</v>
      </c>
      <c r="Y61" t="s">
        <v>37</v>
      </c>
      <c r="Z61" t="s">
        <v>37</v>
      </c>
      <c r="AA61" t="s">
        <v>37</v>
      </c>
      <c r="AB61" t="s">
        <v>37</v>
      </c>
      <c r="AC61" t="s">
        <v>37</v>
      </c>
      <c r="AD61" t="s">
        <v>37</v>
      </c>
      <c r="AE61" t="s">
        <v>37</v>
      </c>
      <c r="AF61" t="s">
        <v>37</v>
      </c>
      <c r="AH61">
        <v>0</v>
      </c>
      <c r="AI61">
        <v>0</v>
      </c>
    </row>
    <row r="62" spans="1:35" x14ac:dyDescent="0.25">
      <c r="A62">
        <v>1772011</v>
      </c>
      <c r="B62" t="s">
        <v>77</v>
      </c>
      <c r="C62" t="s">
        <v>92</v>
      </c>
      <c r="D62">
        <v>5</v>
      </c>
      <c r="E62" t="s">
        <v>79</v>
      </c>
      <c r="F62" t="s">
        <v>85</v>
      </c>
      <c r="G62">
        <v>17031</v>
      </c>
      <c r="H62" t="s">
        <v>37</v>
      </c>
      <c r="I62" t="s">
        <v>93</v>
      </c>
      <c r="J62">
        <v>812320</v>
      </c>
      <c r="K62" t="s">
        <v>94</v>
      </c>
      <c r="L62" t="s">
        <v>39</v>
      </c>
      <c r="M62">
        <v>41.942939000000003</v>
      </c>
      <c r="N62">
        <v>-87.684815999999898</v>
      </c>
      <c r="O62" t="s">
        <v>95</v>
      </c>
      <c r="P62" t="s">
        <v>96</v>
      </c>
      <c r="Q62" t="s">
        <v>79</v>
      </c>
      <c r="R62" t="s">
        <v>97</v>
      </c>
      <c r="S62" t="s">
        <v>42</v>
      </c>
      <c r="T62">
        <v>110543</v>
      </c>
      <c r="U62" t="s">
        <v>198</v>
      </c>
      <c r="V62">
        <f t="shared" si="0"/>
        <v>1.5300000000000001E-3</v>
      </c>
      <c r="W62">
        <v>3.06</v>
      </c>
      <c r="X62" t="s">
        <v>44</v>
      </c>
      <c r="Y62" t="s">
        <v>89</v>
      </c>
      <c r="Z62" t="s">
        <v>46</v>
      </c>
      <c r="AA62" t="s">
        <v>90</v>
      </c>
      <c r="AB62" t="s">
        <v>79</v>
      </c>
      <c r="AC62" t="s">
        <v>91</v>
      </c>
      <c r="AD62" t="s">
        <v>89</v>
      </c>
      <c r="AE62" t="s">
        <v>49</v>
      </c>
      <c r="AF62" t="s">
        <v>50</v>
      </c>
      <c r="AH62">
        <v>7.2537136536600002</v>
      </c>
      <c r="AI62">
        <v>1.3656540615099999</v>
      </c>
    </row>
    <row r="63" spans="1:35" x14ac:dyDescent="0.25">
      <c r="A63">
        <v>1731511</v>
      </c>
      <c r="B63" t="s">
        <v>77</v>
      </c>
      <c r="C63" t="s">
        <v>105</v>
      </c>
      <c r="D63">
        <v>5</v>
      </c>
      <c r="E63" t="s">
        <v>79</v>
      </c>
      <c r="F63" t="s">
        <v>85</v>
      </c>
      <c r="G63">
        <v>17031</v>
      </c>
      <c r="H63" t="s">
        <v>37</v>
      </c>
      <c r="I63" t="s">
        <v>106</v>
      </c>
      <c r="J63">
        <v>812320</v>
      </c>
      <c r="K63" t="s">
        <v>53</v>
      </c>
      <c r="L63" t="s">
        <v>39</v>
      </c>
      <c r="M63">
        <v>41.705834000000003</v>
      </c>
      <c r="N63">
        <v>-87.620047999999898</v>
      </c>
      <c r="O63" t="s">
        <v>107</v>
      </c>
      <c r="P63" t="s">
        <v>96</v>
      </c>
      <c r="Q63" t="s">
        <v>79</v>
      </c>
      <c r="R63">
        <v>60628</v>
      </c>
      <c r="S63" t="s">
        <v>42</v>
      </c>
      <c r="T63">
        <v>110543</v>
      </c>
      <c r="U63" t="s">
        <v>198</v>
      </c>
      <c r="V63">
        <f t="shared" si="0"/>
        <v>6.6528000000000004E-3</v>
      </c>
      <c r="W63">
        <v>13.3056</v>
      </c>
      <c r="X63" t="s">
        <v>44</v>
      </c>
      <c r="Y63" t="s">
        <v>89</v>
      </c>
      <c r="Z63" t="s">
        <v>46</v>
      </c>
      <c r="AA63" t="s">
        <v>90</v>
      </c>
      <c r="AB63" t="s">
        <v>79</v>
      </c>
      <c r="AC63" t="s">
        <v>91</v>
      </c>
      <c r="AD63" t="s">
        <v>89</v>
      </c>
      <c r="AE63" t="s">
        <v>49</v>
      </c>
      <c r="AF63" t="s">
        <v>50</v>
      </c>
      <c r="AH63">
        <v>7.2537136536600002</v>
      </c>
      <c r="AI63">
        <v>1.3656540615099999</v>
      </c>
    </row>
    <row r="64" spans="1:35" x14ac:dyDescent="0.25">
      <c r="A64">
        <v>4641611</v>
      </c>
      <c r="B64" t="s">
        <v>77</v>
      </c>
      <c r="C64" t="s">
        <v>78</v>
      </c>
      <c r="D64">
        <v>5</v>
      </c>
      <c r="E64" t="s">
        <v>79</v>
      </c>
      <c r="F64" t="s">
        <v>80</v>
      </c>
      <c r="G64">
        <v>17183</v>
      </c>
      <c r="H64" t="s">
        <v>37</v>
      </c>
      <c r="I64" t="s">
        <v>81</v>
      </c>
      <c r="J64">
        <v>812320</v>
      </c>
      <c r="K64" t="s">
        <v>53</v>
      </c>
      <c r="L64" t="s">
        <v>39</v>
      </c>
      <c r="M64">
        <v>40.125137000000002</v>
      </c>
      <c r="N64">
        <v>-87.626020999999895</v>
      </c>
      <c r="O64" t="s">
        <v>82</v>
      </c>
      <c r="P64" t="s">
        <v>83</v>
      </c>
      <c r="Q64" t="s">
        <v>79</v>
      </c>
      <c r="R64">
        <v>61832</v>
      </c>
      <c r="S64" t="s">
        <v>42</v>
      </c>
      <c r="T64">
        <v>120127</v>
      </c>
      <c r="U64" t="s">
        <v>199</v>
      </c>
      <c r="V64">
        <f t="shared" si="0"/>
        <v>1.35E-7</v>
      </c>
      <c r="W64">
        <v>2.7E-4</v>
      </c>
      <c r="X64" t="s">
        <v>44</v>
      </c>
      <c r="Y64" t="s">
        <v>37</v>
      </c>
      <c r="Z64" t="s">
        <v>37</v>
      </c>
      <c r="AA64" t="s">
        <v>37</v>
      </c>
      <c r="AB64" t="s">
        <v>37</v>
      </c>
      <c r="AC64" t="s">
        <v>37</v>
      </c>
      <c r="AD64" t="s">
        <v>37</v>
      </c>
      <c r="AE64" t="s">
        <v>37</v>
      </c>
      <c r="AF64" t="s">
        <v>37</v>
      </c>
      <c r="AH64">
        <v>0</v>
      </c>
      <c r="AI64">
        <v>0</v>
      </c>
    </row>
    <row r="65" spans="1:35" x14ac:dyDescent="0.25">
      <c r="A65">
        <v>1772011</v>
      </c>
      <c r="B65" t="s">
        <v>77</v>
      </c>
      <c r="C65" t="s">
        <v>92</v>
      </c>
      <c r="D65">
        <v>5</v>
      </c>
      <c r="E65" t="s">
        <v>79</v>
      </c>
      <c r="F65" t="s">
        <v>85</v>
      </c>
      <c r="G65">
        <v>17031</v>
      </c>
      <c r="H65" t="s">
        <v>37</v>
      </c>
      <c r="I65" t="s">
        <v>93</v>
      </c>
      <c r="J65">
        <v>812320</v>
      </c>
      <c r="K65" t="s">
        <v>94</v>
      </c>
      <c r="L65" t="s">
        <v>39</v>
      </c>
      <c r="M65">
        <v>41.942939000000003</v>
      </c>
      <c r="N65">
        <v>-87.684815999999898</v>
      </c>
      <c r="O65" t="s">
        <v>95</v>
      </c>
      <c r="P65" t="s">
        <v>96</v>
      </c>
      <c r="Q65" t="s">
        <v>79</v>
      </c>
      <c r="R65" t="s">
        <v>97</v>
      </c>
      <c r="S65" t="s">
        <v>42</v>
      </c>
      <c r="T65">
        <v>120127</v>
      </c>
      <c r="U65" t="s">
        <v>199</v>
      </c>
      <c r="V65">
        <f t="shared" si="0"/>
        <v>1.9999999999999997E-9</v>
      </c>
      <c r="W65">
        <v>3.9999999999999998E-6</v>
      </c>
      <c r="X65" t="s">
        <v>44</v>
      </c>
      <c r="Y65" t="s">
        <v>89</v>
      </c>
      <c r="Z65" t="s">
        <v>46</v>
      </c>
      <c r="AA65" t="s">
        <v>90</v>
      </c>
      <c r="AB65" t="s">
        <v>79</v>
      </c>
      <c r="AC65" t="s">
        <v>91</v>
      </c>
      <c r="AD65" t="s">
        <v>89</v>
      </c>
      <c r="AE65" t="s">
        <v>49</v>
      </c>
      <c r="AF65" t="s">
        <v>50</v>
      </c>
      <c r="AH65">
        <v>7.2537136536600002</v>
      </c>
      <c r="AI65">
        <v>1.3656540615099999</v>
      </c>
    </row>
    <row r="66" spans="1:35" x14ac:dyDescent="0.25">
      <c r="A66">
        <v>12774911</v>
      </c>
      <c r="B66" t="s">
        <v>98</v>
      </c>
      <c r="C66">
        <v>950332</v>
      </c>
      <c r="D66">
        <v>4</v>
      </c>
      <c r="E66" t="s">
        <v>99</v>
      </c>
      <c r="F66" t="s">
        <v>100</v>
      </c>
      <c r="G66">
        <v>12095</v>
      </c>
      <c r="H66" t="s">
        <v>37</v>
      </c>
      <c r="I66" t="s">
        <v>101</v>
      </c>
      <c r="J66">
        <v>812320</v>
      </c>
      <c r="K66" t="s">
        <v>37</v>
      </c>
      <c r="L66" t="s">
        <v>39</v>
      </c>
      <c r="M66">
        <v>28.356943999999899</v>
      </c>
      <c r="N66">
        <v>-81.504444000000007</v>
      </c>
      <c r="O66" t="s">
        <v>102</v>
      </c>
      <c r="P66" t="s">
        <v>103</v>
      </c>
      <c r="Q66" t="s">
        <v>99</v>
      </c>
      <c r="R66" t="s">
        <v>104</v>
      </c>
      <c r="S66" t="s">
        <v>42</v>
      </c>
      <c r="T66">
        <v>120127</v>
      </c>
      <c r="U66" t="s">
        <v>199</v>
      </c>
      <c r="V66">
        <f t="shared" ref="V66:V129" si="1">IF(X66="LB", W66/2000, IF(X66="TON", W66, "HELP ME!!"))</f>
        <v>1.4455E-6</v>
      </c>
      <c r="W66">
        <v>2.8909999999999999E-3</v>
      </c>
      <c r="X66" t="s">
        <v>44</v>
      </c>
      <c r="Y66" t="s">
        <v>37</v>
      </c>
      <c r="Z66" t="s">
        <v>37</v>
      </c>
      <c r="AA66" t="s">
        <v>37</v>
      </c>
      <c r="AB66" t="s">
        <v>37</v>
      </c>
      <c r="AC66" t="s">
        <v>37</v>
      </c>
      <c r="AD66" t="s">
        <v>37</v>
      </c>
      <c r="AE66" t="s">
        <v>37</v>
      </c>
      <c r="AF66" t="s">
        <v>37</v>
      </c>
      <c r="AH66">
        <v>0</v>
      </c>
      <c r="AI66">
        <v>0</v>
      </c>
    </row>
    <row r="67" spans="1:35" x14ac:dyDescent="0.25">
      <c r="A67">
        <v>48411</v>
      </c>
      <c r="B67" t="s">
        <v>34</v>
      </c>
      <c r="C67">
        <v>170213190</v>
      </c>
      <c r="D67">
        <v>9</v>
      </c>
      <c r="E67" t="s">
        <v>35</v>
      </c>
      <c r="F67" t="s">
        <v>200</v>
      </c>
      <c r="G67">
        <v>6033</v>
      </c>
      <c r="H67" t="s">
        <v>37</v>
      </c>
      <c r="I67" t="s">
        <v>201</v>
      </c>
      <c r="J67">
        <v>812320</v>
      </c>
      <c r="K67" t="s">
        <v>37</v>
      </c>
      <c r="L67" t="s">
        <v>39</v>
      </c>
      <c r="M67">
        <v>39.0488</v>
      </c>
      <c r="N67">
        <v>-122.920199999999</v>
      </c>
      <c r="O67" t="s">
        <v>202</v>
      </c>
      <c r="P67" t="s">
        <v>203</v>
      </c>
      <c r="Q67" t="s">
        <v>35</v>
      </c>
      <c r="R67">
        <v>95453</v>
      </c>
      <c r="S67" t="s">
        <v>42</v>
      </c>
      <c r="T67">
        <v>120127</v>
      </c>
      <c r="U67" t="s">
        <v>199</v>
      </c>
      <c r="V67">
        <f t="shared" si="1"/>
        <v>6.8999999999999996E-8</v>
      </c>
      <c r="W67">
        <v>1.3799999999999999E-4</v>
      </c>
      <c r="X67" t="s">
        <v>44</v>
      </c>
      <c r="Y67" t="s">
        <v>37</v>
      </c>
      <c r="Z67" t="s">
        <v>37</v>
      </c>
      <c r="AA67" t="s">
        <v>37</v>
      </c>
      <c r="AB67" t="s">
        <v>37</v>
      </c>
      <c r="AC67" t="s">
        <v>37</v>
      </c>
      <c r="AD67" t="s">
        <v>37</v>
      </c>
      <c r="AE67" t="s">
        <v>37</v>
      </c>
      <c r="AF67" t="s">
        <v>37</v>
      </c>
      <c r="AH67">
        <v>0</v>
      </c>
      <c r="AI67">
        <v>0</v>
      </c>
    </row>
    <row r="68" spans="1:35" x14ac:dyDescent="0.25">
      <c r="A68">
        <v>3424411</v>
      </c>
      <c r="B68" t="s">
        <v>34</v>
      </c>
      <c r="C68">
        <v>3813032344</v>
      </c>
      <c r="D68">
        <v>9</v>
      </c>
      <c r="E68" t="s">
        <v>35</v>
      </c>
      <c r="F68" t="s">
        <v>56</v>
      </c>
      <c r="G68">
        <v>6075</v>
      </c>
      <c r="H68" t="s">
        <v>37</v>
      </c>
      <c r="I68" t="s">
        <v>204</v>
      </c>
      <c r="J68">
        <v>812320</v>
      </c>
      <c r="K68" t="s">
        <v>94</v>
      </c>
      <c r="L68" t="s">
        <v>39</v>
      </c>
      <c r="M68">
        <v>37.784280000000003</v>
      </c>
      <c r="N68">
        <v>-122.40911</v>
      </c>
      <c r="O68" t="s">
        <v>205</v>
      </c>
      <c r="P68" t="s">
        <v>59</v>
      </c>
      <c r="Q68" t="s">
        <v>35</v>
      </c>
      <c r="R68">
        <v>94102</v>
      </c>
      <c r="S68" t="s">
        <v>42</v>
      </c>
      <c r="T68">
        <v>120127</v>
      </c>
      <c r="U68" t="s">
        <v>199</v>
      </c>
      <c r="V68">
        <f t="shared" si="1"/>
        <v>1.15E-8</v>
      </c>
      <c r="W68">
        <v>2.3E-5</v>
      </c>
      <c r="X68" t="s">
        <v>44</v>
      </c>
      <c r="Y68" t="s">
        <v>60</v>
      </c>
      <c r="Z68" t="s">
        <v>46</v>
      </c>
      <c r="AA68" t="s">
        <v>61</v>
      </c>
      <c r="AB68" t="s">
        <v>35</v>
      </c>
      <c r="AC68" t="s">
        <v>62</v>
      </c>
      <c r="AD68" t="s">
        <v>60</v>
      </c>
      <c r="AE68" t="s">
        <v>49</v>
      </c>
      <c r="AF68" t="s">
        <v>50</v>
      </c>
      <c r="AH68">
        <v>16.824648609099899</v>
      </c>
      <c r="AI68">
        <v>1.4989442047799999</v>
      </c>
    </row>
    <row r="69" spans="1:35" x14ac:dyDescent="0.25">
      <c r="A69">
        <v>1731511</v>
      </c>
      <c r="B69" t="s">
        <v>77</v>
      </c>
      <c r="C69" t="s">
        <v>105</v>
      </c>
      <c r="D69">
        <v>5</v>
      </c>
      <c r="E69" t="s">
        <v>79</v>
      </c>
      <c r="F69" t="s">
        <v>85</v>
      </c>
      <c r="G69">
        <v>17031</v>
      </c>
      <c r="H69" t="s">
        <v>37</v>
      </c>
      <c r="I69" t="s">
        <v>106</v>
      </c>
      <c r="J69">
        <v>812320</v>
      </c>
      <c r="K69" t="s">
        <v>53</v>
      </c>
      <c r="L69" t="s">
        <v>39</v>
      </c>
      <c r="M69">
        <v>41.705834000000003</v>
      </c>
      <c r="N69">
        <v>-87.620047999999898</v>
      </c>
      <c r="O69" t="s">
        <v>107</v>
      </c>
      <c r="P69" t="s">
        <v>96</v>
      </c>
      <c r="Q69" t="s">
        <v>79</v>
      </c>
      <c r="R69">
        <v>60628</v>
      </c>
      <c r="S69" t="s">
        <v>42</v>
      </c>
      <c r="T69">
        <v>120127</v>
      </c>
      <c r="U69" t="s">
        <v>199</v>
      </c>
      <c r="V69">
        <f t="shared" si="1"/>
        <v>8.9999999999999995E-9</v>
      </c>
      <c r="W69">
        <v>1.8E-5</v>
      </c>
      <c r="X69" t="s">
        <v>44</v>
      </c>
      <c r="Y69" t="s">
        <v>89</v>
      </c>
      <c r="Z69" t="s">
        <v>46</v>
      </c>
      <c r="AA69" t="s">
        <v>90</v>
      </c>
      <c r="AB69" t="s">
        <v>79</v>
      </c>
      <c r="AC69" t="s">
        <v>91</v>
      </c>
      <c r="AD69" t="s">
        <v>89</v>
      </c>
      <c r="AE69" t="s">
        <v>49</v>
      </c>
      <c r="AF69" t="s">
        <v>50</v>
      </c>
      <c r="AH69">
        <v>7.2537136536600002</v>
      </c>
      <c r="AI69">
        <v>1.3656540615099999</v>
      </c>
    </row>
    <row r="70" spans="1:35" x14ac:dyDescent="0.25">
      <c r="A70">
        <v>4612011</v>
      </c>
      <c r="B70" t="s">
        <v>77</v>
      </c>
      <c r="C70" t="s">
        <v>84</v>
      </c>
      <c r="D70">
        <v>5</v>
      </c>
      <c r="E70" t="s">
        <v>79</v>
      </c>
      <c r="F70" t="s">
        <v>85</v>
      </c>
      <c r="G70">
        <v>17031</v>
      </c>
      <c r="H70" t="s">
        <v>37</v>
      </c>
      <c r="I70" t="s">
        <v>86</v>
      </c>
      <c r="J70">
        <v>812320</v>
      </c>
      <c r="K70" t="s">
        <v>53</v>
      </c>
      <c r="L70" t="s">
        <v>39</v>
      </c>
      <c r="M70">
        <v>42.138474000000002</v>
      </c>
      <c r="N70">
        <v>-87.793594999999897</v>
      </c>
      <c r="O70" t="s">
        <v>87</v>
      </c>
      <c r="P70" t="s">
        <v>88</v>
      </c>
      <c r="Q70" t="s">
        <v>79</v>
      </c>
      <c r="R70">
        <v>60062</v>
      </c>
      <c r="S70" t="s">
        <v>42</v>
      </c>
      <c r="T70">
        <v>120127</v>
      </c>
      <c r="U70" t="s">
        <v>199</v>
      </c>
      <c r="V70">
        <f t="shared" si="1"/>
        <v>4.7500000000000002E-8</v>
      </c>
      <c r="W70">
        <v>9.5000000000000005E-5</v>
      </c>
      <c r="X70" t="s">
        <v>44</v>
      </c>
      <c r="Y70" t="s">
        <v>89</v>
      </c>
      <c r="Z70" t="s">
        <v>46</v>
      </c>
      <c r="AA70" t="s">
        <v>90</v>
      </c>
      <c r="AB70" t="s">
        <v>79</v>
      </c>
      <c r="AC70" t="s">
        <v>91</v>
      </c>
      <c r="AD70" t="s">
        <v>89</v>
      </c>
      <c r="AE70" t="s">
        <v>49</v>
      </c>
      <c r="AF70" t="s">
        <v>50</v>
      </c>
      <c r="AH70">
        <v>7.2537136536600002</v>
      </c>
      <c r="AI70">
        <v>1.3656540615099999</v>
      </c>
    </row>
    <row r="71" spans="1:35" x14ac:dyDescent="0.25">
      <c r="A71">
        <v>2504911</v>
      </c>
      <c r="B71" t="s">
        <v>34</v>
      </c>
      <c r="C71">
        <v>41130311414</v>
      </c>
      <c r="D71">
        <v>9</v>
      </c>
      <c r="E71" t="s">
        <v>35</v>
      </c>
      <c r="F71" t="s">
        <v>206</v>
      </c>
      <c r="G71">
        <v>6081</v>
      </c>
      <c r="H71" t="s">
        <v>37</v>
      </c>
      <c r="I71" t="s">
        <v>207</v>
      </c>
      <c r="J71">
        <v>812320</v>
      </c>
      <c r="K71" t="s">
        <v>94</v>
      </c>
      <c r="L71" t="s">
        <v>39</v>
      </c>
      <c r="M71">
        <v>37.6479</v>
      </c>
      <c r="N71">
        <v>-122.42910000000001</v>
      </c>
      <c r="O71" t="s">
        <v>208</v>
      </c>
      <c r="P71" t="s">
        <v>209</v>
      </c>
      <c r="Q71" t="s">
        <v>35</v>
      </c>
      <c r="R71">
        <v>94080</v>
      </c>
      <c r="S71" t="s">
        <v>42</v>
      </c>
      <c r="T71">
        <v>127184</v>
      </c>
      <c r="U71" t="s">
        <v>210</v>
      </c>
      <c r="V71">
        <f t="shared" si="1"/>
        <v>0.10118049999999949</v>
      </c>
      <c r="W71">
        <v>202.360999999999</v>
      </c>
      <c r="X71" t="s">
        <v>44</v>
      </c>
      <c r="Y71" t="s">
        <v>60</v>
      </c>
      <c r="Z71" t="s">
        <v>46</v>
      </c>
      <c r="AA71" t="s">
        <v>61</v>
      </c>
      <c r="AB71" t="s">
        <v>35</v>
      </c>
      <c r="AC71" t="s">
        <v>62</v>
      </c>
      <c r="AD71" t="s">
        <v>60</v>
      </c>
      <c r="AE71" t="s">
        <v>49</v>
      </c>
      <c r="AF71" t="s">
        <v>50</v>
      </c>
      <c r="AH71">
        <v>16.824648609099899</v>
      </c>
      <c r="AI71">
        <v>1.4989442047799999</v>
      </c>
    </row>
    <row r="72" spans="1:35" x14ac:dyDescent="0.25">
      <c r="A72">
        <v>12850011</v>
      </c>
      <c r="B72" t="s">
        <v>134</v>
      </c>
      <c r="C72" t="s">
        <v>211</v>
      </c>
      <c r="D72">
        <v>8</v>
      </c>
      <c r="E72" t="s">
        <v>136</v>
      </c>
      <c r="F72" t="s">
        <v>212</v>
      </c>
      <c r="G72">
        <v>8059</v>
      </c>
      <c r="H72" t="s">
        <v>37</v>
      </c>
      <c r="I72" t="s">
        <v>213</v>
      </c>
      <c r="J72">
        <v>812320</v>
      </c>
      <c r="K72" t="s">
        <v>37</v>
      </c>
      <c r="L72" t="s">
        <v>39</v>
      </c>
      <c r="M72">
        <v>39.595064000000001</v>
      </c>
      <c r="N72">
        <v>-105.089386</v>
      </c>
      <c r="O72" t="s">
        <v>214</v>
      </c>
      <c r="P72" t="s">
        <v>215</v>
      </c>
      <c r="Q72" t="s">
        <v>136</v>
      </c>
      <c r="R72" t="s">
        <v>216</v>
      </c>
      <c r="S72" t="s">
        <v>42</v>
      </c>
      <c r="T72">
        <v>127184</v>
      </c>
      <c r="U72" t="s">
        <v>210</v>
      </c>
      <c r="V72">
        <f t="shared" si="1"/>
        <v>0.48419999999999946</v>
      </c>
      <c r="W72">
        <v>968.39999999999895</v>
      </c>
      <c r="X72" t="s">
        <v>44</v>
      </c>
      <c r="Y72" t="s">
        <v>142</v>
      </c>
      <c r="Z72" t="s">
        <v>46</v>
      </c>
      <c r="AA72" t="s">
        <v>143</v>
      </c>
      <c r="AB72" t="s">
        <v>136</v>
      </c>
      <c r="AC72" t="s">
        <v>144</v>
      </c>
      <c r="AD72" t="s">
        <v>142</v>
      </c>
      <c r="AE72" t="s">
        <v>49</v>
      </c>
      <c r="AF72" t="s">
        <v>50</v>
      </c>
      <c r="AH72">
        <v>8.7087487009700002</v>
      </c>
      <c r="AI72">
        <v>2.2912764059800002</v>
      </c>
    </row>
    <row r="73" spans="1:35" x14ac:dyDescent="0.25">
      <c r="A73">
        <v>2197711</v>
      </c>
      <c r="B73" t="s">
        <v>134</v>
      </c>
      <c r="C73" t="s">
        <v>218</v>
      </c>
      <c r="D73">
        <v>8</v>
      </c>
      <c r="E73" t="s">
        <v>136</v>
      </c>
      <c r="F73" t="s">
        <v>137</v>
      </c>
      <c r="G73">
        <v>8031</v>
      </c>
      <c r="H73" t="s">
        <v>37</v>
      </c>
      <c r="I73" t="s">
        <v>219</v>
      </c>
      <c r="J73">
        <v>812320</v>
      </c>
      <c r="K73" t="s">
        <v>94</v>
      </c>
      <c r="L73" t="s">
        <v>39</v>
      </c>
      <c r="M73">
        <v>39.707307999999898</v>
      </c>
      <c r="N73">
        <v>-104.920877</v>
      </c>
      <c r="O73" t="s">
        <v>220</v>
      </c>
      <c r="P73" t="s">
        <v>140</v>
      </c>
      <c r="Q73" t="s">
        <v>136</v>
      </c>
      <c r="R73">
        <v>80224</v>
      </c>
      <c r="S73" t="s">
        <v>42</v>
      </c>
      <c r="T73">
        <v>127184</v>
      </c>
      <c r="U73" t="s">
        <v>210</v>
      </c>
      <c r="V73">
        <f t="shared" si="1"/>
        <v>4.2367499999999998</v>
      </c>
      <c r="W73">
        <v>8473.5</v>
      </c>
      <c r="X73" t="s">
        <v>44</v>
      </c>
      <c r="Y73" t="s">
        <v>142</v>
      </c>
      <c r="Z73" t="s">
        <v>46</v>
      </c>
      <c r="AA73" t="s">
        <v>143</v>
      </c>
      <c r="AB73" t="s">
        <v>136</v>
      </c>
      <c r="AC73" t="s">
        <v>144</v>
      </c>
      <c r="AD73" t="s">
        <v>142</v>
      </c>
      <c r="AE73" t="s">
        <v>49</v>
      </c>
      <c r="AF73" t="s">
        <v>50</v>
      </c>
      <c r="AH73">
        <v>8.7087487009700002</v>
      </c>
      <c r="AI73">
        <v>2.2912764059800002</v>
      </c>
    </row>
    <row r="74" spans="1:35" x14ac:dyDescent="0.25">
      <c r="A74">
        <v>3324911</v>
      </c>
      <c r="B74" t="s">
        <v>34</v>
      </c>
      <c r="C74">
        <v>3813034296</v>
      </c>
      <c r="D74">
        <v>9</v>
      </c>
      <c r="E74" t="s">
        <v>35</v>
      </c>
      <c r="F74" t="s">
        <v>56</v>
      </c>
      <c r="G74">
        <v>6075</v>
      </c>
      <c r="H74" t="s">
        <v>37</v>
      </c>
      <c r="I74" t="s">
        <v>221</v>
      </c>
      <c r="J74">
        <v>812320</v>
      </c>
      <c r="K74" t="s">
        <v>94</v>
      </c>
      <c r="L74" t="s">
        <v>39</v>
      </c>
      <c r="M74">
        <v>37.771470000000001</v>
      </c>
      <c r="N74">
        <v>-122.43631000000001</v>
      </c>
      <c r="O74" t="s">
        <v>222</v>
      </c>
      <c r="P74" t="s">
        <v>59</v>
      </c>
      <c r="Q74" t="s">
        <v>35</v>
      </c>
      <c r="R74">
        <v>94117</v>
      </c>
      <c r="S74" t="s">
        <v>42</v>
      </c>
      <c r="T74">
        <v>127184</v>
      </c>
      <c r="U74" t="s">
        <v>210</v>
      </c>
      <c r="V74">
        <f t="shared" si="1"/>
        <v>0.37774099999999949</v>
      </c>
      <c r="W74">
        <v>755.48199999999895</v>
      </c>
      <c r="X74" t="s">
        <v>44</v>
      </c>
      <c r="Y74" t="s">
        <v>60</v>
      </c>
      <c r="Z74" t="s">
        <v>46</v>
      </c>
      <c r="AA74" t="s">
        <v>61</v>
      </c>
      <c r="AB74" t="s">
        <v>35</v>
      </c>
      <c r="AC74" t="s">
        <v>62</v>
      </c>
      <c r="AD74" t="s">
        <v>60</v>
      </c>
      <c r="AE74" t="s">
        <v>49</v>
      </c>
      <c r="AF74" t="s">
        <v>50</v>
      </c>
      <c r="AH74">
        <v>16.824648609099899</v>
      </c>
      <c r="AI74">
        <v>1.4989442047799999</v>
      </c>
    </row>
    <row r="75" spans="1:35" x14ac:dyDescent="0.25">
      <c r="A75">
        <v>353911</v>
      </c>
      <c r="B75" t="s">
        <v>34</v>
      </c>
      <c r="C75">
        <v>713038685</v>
      </c>
      <c r="D75">
        <v>9</v>
      </c>
      <c r="E75" t="s">
        <v>35</v>
      </c>
      <c r="F75" t="s">
        <v>223</v>
      </c>
      <c r="G75">
        <v>6013</v>
      </c>
      <c r="H75" t="s">
        <v>37</v>
      </c>
      <c r="I75" t="s">
        <v>224</v>
      </c>
      <c r="J75">
        <v>812320</v>
      </c>
      <c r="K75" t="s">
        <v>94</v>
      </c>
      <c r="L75" t="s">
        <v>39</v>
      </c>
      <c r="M75">
        <v>37.824750000000002</v>
      </c>
      <c r="N75">
        <v>-122.00309</v>
      </c>
      <c r="O75" t="s">
        <v>225</v>
      </c>
      <c r="P75" t="s">
        <v>226</v>
      </c>
      <c r="Q75" t="s">
        <v>35</v>
      </c>
      <c r="R75">
        <v>94526</v>
      </c>
      <c r="S75" t="s">
        <v>42</v>
      </c>
      <c r="T75">
        <v>127184</v>
      </c>
      <c r="U75" t="s">
        <v>210</v>
      </c>
      <c r="V75">
        <f t="shared" si="1"/>
        <v>0.37942750000000003</v>
      </c>
      <c r="W75">
        <v>758.85500000000002</v>
      </c>
      <c r="X75" t="s">
        <v>44</v>
      </c>
      <c r="Y75" t="s">
        <v>60</v>
      </c>
      <c r="Z75" t="s">
        <v>46</v>
      </c>
      <c r="AA75" t="s">
        <v>61</v>
      </c>
      <c r="AB75" t="s">
        <v>35</v>
      </c>
      <c r="AC75" t="s">
        <v>62</v>
      </c>
      <c r="AD75" t="s">
        <v>60</v>
      </c>
      <c r="AE75" t="s">
        <v>49</v>
      </c>
      <c r="AF75" t="s">
        <v>50</v>
      </c>
      <c r="AH75">
        <v>16.824648609099899</v>
      </c>
      <c r="AI75">
        <v>1.4989442047799999</v>
      </c>
    </row>
    <row r="76" spans="1:35" x14ac:dyDescent="0.25">
      <c r="A76">
        <v>1611411</v>
      </c>
      <c r="B76" t="s">
        <v>134</v>
      </c>
      <c r="C76" t="s">
        <v>227</v>
      </c>
      <c r="D76">
        <v>8</v>
      </c>
      <c r="E76" t="s">
        <v>136</v>
      </c>
      <c r="F76" t="s">
        <v>137</v>
      </c>
      <c r="G76">
        <v>8031</v>
      </c>
      <c r="H76" t="s">
        <v>37</v>
      </c>
      <c r="I76" t="s">
        <v>228</v>
      </c>
      <c r="J76">
        <v>812320</v>
      </c>
      <c r="K76" t="s">
        <v>94</v>
      </c>
      <c r="L76" t="s">
        <v>39</v>
      </c>
      <c r="M76">
        <v>39.675609000000001</v>
      </c>
      <c r="N76">
        <v>-104.987421</v>
      </c>
      <c r="O76" t="s">
        <v>229</v>
      </c>
      <c r="P76" t="s">
        <v>140</v>
      </c>
      <c r="Q76" t="s">
        <v>136</v>
      </c>
      <c r="R76" t="s">
        <v>230</v>
      </c>
      <c r="S76" t="s">
        <v>42</v>
      </c>
      <c r="T76">
        <v>127184</v>
      </c>
      <c r="U76" t="s">
        <v>210</v>
      </c>
      <c r="V76">
        <f t="shared" si="1"/>
        <v>0.80700000000000005</v>
      </c>
      <c r="W76">
        <v>1614</v>
      </c>
      <c r="X76" t="s">
        <v>44</v>
      </c>
      <c r="Y76" t="s">
        <v>142</v>
      </c>
      <c r="Z76" t="s">
        <v>46</v>
      </c>
      <c r="AA76" t="s">
        <v>143</v>
      </c>
      <c r="AB76" t="s">
        <v>136</v>
      </c>
      <c r="AC76" t="s">
        <v>144</v>
      </c>
      <c r="AD76" t="s">
        <v>142</v>
      </c>
      <c r="AE76" t="s">
        <v>49</v>
      </c>
      <c r="AF76" t="s">
        <v>50</v>
      </c>
      <c r="AH76">
        <v>8.7087487009700002</v>
      </c>
      <c r="AI76">
        <v>2.2912764059800002</v>
      </c>
    </row>
    <row r="77" spans="1:35" x14ac:dyDescent="0.25">
      <c r="A77">
        <v>2386611</v>
      </c>
      <c r="B77" t="s">
        <v>34</v>
      </c>
      <c r="C77">
        <v>37122797209</v>
      </c>
      <c r="D77">
        <v>9</v>
      </c>
      <c r="E77" t="s">
        <v>35</v>
      </c>
      <c r="F77" t="s">
        <v>36</v>
      </c>
      <c r="G77">
        <v>6073</v>
      </c>
      <c r="H77" t="s">
        <v>37</v>
      </c>
      <c r="I77" t="s">
        <v>231</v>
      </c>
      <c r="J77">
        <v>812320</v>
      </c>
      <c r="K77" t="s">
        <v>94</v>
      </c>
      <c r="L77" t="s">
        <v>39</v>
      </c>
      <c r="M77">
        <v>32.825000000000003</v>
      </c>
      <c r="N77">
        <v>-116.902</v>
      </c>
      <c r="O77" t="s">
        <v>232</v>
      </c>
      <c r="P77" t="s">
        <v>233</v>
      </c>
      <c r="Q77" t="s">
        <v>35</v>
      </c>
      <c r="R77">
        <v>92021</v>
      </c>
      <c r="S77" t="s">
        <v>42</v>
      </c>
      <c r="T77">
        <v>127184</v>
      </c>
      <c r="U77" t="s">
        <v>210</v>
      </c>
      <c r="V77">
        <f t="shared" si="1"/>
        <v>0.149175</v>
      </c>
      <c r="W77">
        <v>298.35000000000002</v>
      </c>
      <c r="X77" t="s">
        <v>44</v>
      </c>
      <c r="Y77" t="s">
        <v>45</v>
      </c>
      <c r="Z77" t="s">
        <v>46</v>
      </c>
      <c r="AA77" t="s">
        <v>47</v>
      </c>
      <c r="AB77" t="s">
        <v>35</v>
      </c>
      <c r="AC77" t="s">
        <v>48</v>
      </c>
      <c r="AD77" t="s">
        <v>45</v>
      </c>
      <c r="AE77" t="s">
        <v>49</v>
      </c>
      <c r="AF77" t="s">
        <v>50</v>
      </c>
      <c r="AH77">
        <v>6.1422826182000003</v>
      </c>
      <c r="AI77">
        <v>1.05966590043</v>
      </c>
    </row>
    <row r="78" spans="1:35" x14ac:dyDescent="0.25">
      <c r="A78">
        <v>14369511</v>
      </c>
      <c r="B78" t="s">
        <v>34</v>
      </c>
      <c r="C78">
        <v>120620709</v>
      </c>
      <c r="D78">
        <v>9</v>
      </c>
      <c r="E78" t="s">
        <v>35</v>
      </c>
      <c r="F78" t="s">
        <v>234</v>
      </c>
      <c r="G78">
        <v>6023</v>
      </c>
      <c r="H78" t="s">
        <v>37</v>
      </c>
      <c r="I78" t="s">
        <v>235</v>
      </c>
      <c r="J78">
        <v>812320</v>
      </c>
      <c r="K78" t="s">
        <v>37</v>
      </c>
      <c r="L78" t="s">
        <v>39</v>
      </c>
      <c r="M78">
        <v>40.800626999999899</v>
      </c>
      <c r="N78">
        <v>-124.16681800000001</v>
      </c>
      <c r="O78" t="s">
        <v>236</v>
      </c>
      <c r="P78" t="s">
        <v>237</v>
      </c>
      <c r="Q78" t="s">
        <v>35</v>
      </c>
      <c r="R78" t="s">
        <v>238</v>
      </c>
      <c r="S78" t="s">
        <v>42</v>
      </c>
      <c r="T78">
        <v>127184</v>
      </c>
      <c r="U78" t="s">
        <v>210</v>
      </c>
      <c r="V78">
        <f t="shared" si="1"/>
        <v>2.8495300000000001E-2</v>
      </c>
      <c r="W78">
        <v>56.990600000000001</v>
      </c>
      <c r="X78" t="s">
        <v>44</v>
      </c>
      <c r="Y78" t="s">
        <v>37</v>
      </c>
      <c r="Z78" t="s">
        <v>37</v>
      </c>
      <c r="AA78" t="s">
        <v>37</v>
      </c>
      <c r="AB78" t="s">
        <v>37</v>
      </c>
      <c r="AC78" t="s">
        <v>37</v>
      </c>
      <c r="AD78" t="s">
        <v>37</v>
      </c>
      <c r="AE78" t="s">
        <v>37</v>
      </c>
      <c r="AF78" t="s">
        <v>37</v>
      </c>
      <c r="AH78">
        <v>0</v>
      </c>
      <c r="AI78">
        <v>0</v>
      </c>
    </row>
    <row r="79" spans="1:35" x14ac:dyDescent="0.25">
      <c r="A79">
        <v>14282911</v>
      </c>
      <c r="B79" t="s">
        <v>34</v>
      </c>
      <c r="C79">
        <v>43130312600</v>
      </c>
      <c r="D79">
        <v>9</v>
      </c>
      <c r="E79" t="s">
        <v>35</v>
      </c>
      <c r="F79" t="s">
        <v>173</v>
      </c>
      <c r="G79">
        <v>6085</v>
      </c>
      <c r="H79" t="s">
        <v>37</v>
      </c>
      <c r="I79" t="s">
        <v>239</v>
      </c>
      <c r="J79">
        <v>812320</v>
      </c>
      <c r="K79" t="s">
        <v>37</v>
      </c>
      <c r="L79" t="s">
        <v>39</v>
      </c>
      <c r="M79">
        <v>37.352060000000002</v>
      </c>
      <c r="N79">
        <v>-121.94635</v>
      </c>
      <c r="O79" t="s">
        <v>240</v>
      </c>
      <c r="P79" t="s">
        <v>241</v>
      </c>
      <c r="Q79" t="s">
        <v>35</v>
      </c>
      <c r="R79">
        <v>95050</v>
      </c>
      <c r="S79" t="s">
        <v>42</v>
      </c>
      <c r="T79">
        <v>127184</v>
      </c>
      <c r="U79" t="s">
        <v>210</v>
      </c>
      <c r="V79">
        <f t="shared" si="1"/>
        <v>6.74539999999995E-2</v>
      </c>
      <c r="W79">
        <v>134.90799999999899</v>
      </c>
      <c r="X79" t="s">
        <v>44</v>
      </c>
      <c r="Y79" t="s">
        <v>60</v>
      </c>
      <c r="Z79" t="s">
        <v>46</v>
      </c>
      <c r="AA79" t="s">
        <v>61</v>
      </c>
      <c r="AB79" t="s">
        <v>35</v>
      </c>
      <c r="AC79" t="s">
        <v>62</v>
      </c>
      <c r="AD79" t="s">
        <v>60</v>
      </c>
      <c r="AE79" t="s">
        <v>49</v>
      </c>
      <c r="AF79" t="s">
        <v>50</v>
      </c>
      <c r="AH79">
        <v>16.824648609099899</v>
      </c>
      <c r="AI79">
        <v>1.4989442047799999</v>
      </c>
    </row>
    <row r="80" spans="1:35" x14ac:dyDescent="0.25">
      <c r="A80">
        <v>1267011</v>
      </c>
      <c r="B80" t="s">
        <v>34</v>
      </c>
      <c r="C80">
        <v>4313036007</v>
      </c>
      <c r="D80">
        <v>9</v>
      </c>
      <c r="E80" t="s">
        <v>35</v>
      </c>
      <c r="F80" t="s">
        <v>173</v>
      </c>
      <c r="G80">
        <v>6085</v>
      </c>
      <c r="H80" t="s">
        <v>37</v>
      </c>
      <c r="I80" t="s">
        <v>242</v>
      </c>
      <c r="J80">
        <v>812320</v>
      </c>
      <c r="K80" t="s">
        <v>94</v>
      </c>
      <c r="L80" t="s">
        <v>39</v>
      </c>
      <c r="M80">
        <v>37.299770000000002</v>
      </c>
      <c r="N80">
        <v>-121.93213</v>
      </c>
      <c r="O80" t="s">
        <v>243</v>
      </c>
      <c r="P80" t="s">
        <v>244</v>
      </c>
      <c r="Q80" t="s">
        <v>35</v>
      </c>
      <c r="R80">
        <v>95128</v>
      </c>
      <c r="S80" t="s">
        <v>42</v>
      </c>
      <c r="T80">
        <v>127184</v>
      </c>
      <c r="U80" t="s">
        <v>210</v>
      </c>
      <c r="V80">
        <f t="shared" si="1"/>
        <v>0.43844949999999999</v>
      </c>
      <c r="W80">
        <v>876.899</v>
      </c>
      <c r="X80" t="s">
        <v>44</v>
      </c>
      <c r="Y80" t="s">
        <v>60</v>
      </c>
      <c r="Z80" t="s">
        <v>46</v>
      </c>
      <c r="AA80" t="s">
        <v>61</v>
      </c>
      <c r="AB80" t="s">
        <v>35</v>
      </c>
      <c r="AC80" t="s">
        <v>62</v>
      </c>
      <c r="AD80" t="s">
        <v>60</v>
      </c>
      <c r="AE80" t="s">
        <v>49</v>
      </c>
      <c r="AF80" t="s">
        <v>50</v>
      </c>
      <c r="AH80">
        <v>16.824648609099899</v>
      </c>
      <c r="AI80">
        <v>1.4989442047799999</v>
      </c>
    </row>
    <row r="81" spans="1:35" x14ac:dyDescent="0.25">
      <c r="A81">
        <v>255311</v>
      </c>
      <c r="B81" t="s">
        <v>34</v>
      </c>
      <c r="C81">
        <v>211303297</v>
      </c>
      <c r="D81">
        <v>9</v>
      </c>
      <c r="E81" t="s">
        <v>35</v>
      </c>
      <c r="F81" t="s">
        <v>245</v>
      </c>
      <c r="G81">
        <v>6041</v>
      </c>
      <c r="H81" t="s">
        <v>37</v>
      </c>
      <c r="I81" t="s">
        <v>246</v>
      </c>
      <c r="J81">
        <v>812320</v>
      </c>
      <c r="K81" t="s">
        <v>94</v>
      </c>
      <c r="L81" t="s">
        <v>39</v>
      </c>
      <c r="M81">
        <v>37.90296</v>
      </c>
      <c r="N81">
        <v>-122.5462</v>
      </c>
      <c r="O81" t="s">
        <v>247</v>
      </c>
      <c r="P81" t="s">
        <v>248</v>
      </c>
      <c r="Q81" t="s">
        <v>35</v>
      </c>
      <c r="R81">
        <v>94941</v>
      </c>
      <c r="S81" t="s">
        <v>42</v>
      </c>
      <c r="T81">
        <v>127184</v>
      </c>
      <c r="U81" t="s">
        <v>210</v>
      </c>
      <c r="V81">
        <f t="shared" si="1"/>
        <v>0.1349079999999995</v>
      </c>
      <c r="W81">
        <v>269.81599999999901</v>
      </c>
      <c r="X81" t="s">
        <v>44</v>
      </c>
      <c r="Y81" t="s">
        <v>60</v>
      </c>
      <c r="Z81" t="s">
        <v>46</v>
      </c>
      <c r="AA81" t="s">
        <v>61</v>
      </c>
      <c r="AB81" t="s">
        <v>35</v>
      </c>
      <c r="AC81" t="s">
        <v>62</v>
      </c>
      <c r="AD81" t="s">
        <v>60</v>
      </c>
      <c r="AE81" t="s">
        <v>49</v>
      </c>
      <c r="AF81" t="s">
        <v>50</v>
      </c>
      <c r="AH81">
        <v>16.824648609099899</v>
      </c>
      <c r="AI81">
        <v>1.4989442047799999</v>
      </c>
    </row>
    <row r="82" spans="1:35" x14ac:dyDescent="0.25">
      <c r="A82">
        <v>3617711</v>
      </c>
      <c r="B82" t="s">
        <v>134</v>
      </c>
      <c r="C82" t="s">
        <v>249</v>
      </c>
      <c r="D82">
        <v>8</v>
      </c>
      <c r="E82" t="s">
        <v>136</v>
      </c>
      <c r="F82" t="s">
        <v>212</v>
      </c>
      <c r="G82">
        <v>8059</v>
      </c>
      <c r="H82" t="s">
        <v>37</v>
      </c>
      <c r="I82" t="s">
        <v>250</v>
      </c>
      <c r="J82">
        <v>812320</v>
      </c>
      <c r="K82" t="s">
        <v>94</v>
      </c>
      <c r="L82" t="s">
        <v>39</v>
      </c>
      <c r="M82">
        <v>39.520499999999899</v>
      </c>
      <c r="N82">
        <v>-105.305825</v>
      </c>
      <c r="O82" t="s">
        <v>251</v>
      </c>
      <c r="P82" t="s">
        <v>252</v>
      </c>
      <c r="Q82" t="s">
        <v>136</v>
      </c>
      <c r="R82">
        <v>80433</v>
      </c>
      <c r="S82" t="s">
        <v>42</v>
      </c>
      <c r="T82">
        <v>127184</v>
      </c>
      <c r="U82" t="s">
        <v>210</v>
      </c>
      <c r="V82">
        <f t="shared" si="1"/>
        <v>0.48419999999999946</v>
      </c>
      <c r="W82">
        <v>968.39999999999895</v>
      </c>
      <c r="X82" t="s">
        <v>44</v>
      </c>
      <c r="Y82" t="s">
        <v>142</v>
      </c>
      <c r="Z82" t="s">
        <v>46</v>
      </c>
      <c r="AA82" t="s">
        <v>143</v>
      </c>
      <c r="AB82" t="s">
        <v>136</v>
      </c>
      <c r="AC82" t="s">
        <v>144</v>
      </c>
      <c r="AD82" t="s">
        <v>142</v>
      </c>
      <c r="AE82" t="s">
        <v>49</v>
      </c>
      <c r="AF82" t="s">
        <v>50</v>
      </c>
      <c r="AH82">
        <v>8.7087487009700002</v>
      </c>
      <c r="AI82">
        <v>2.2912764059800002</v>
      </c>
    </row>
    <row r="83" spans="1:35" x14ac:dyDescent="0.25">
      <c r="A83">
        <v>2064511</v>
      </c>
      <c r="B83" t="s">
        <v>34</v>
      </c>
      <c r="C83">
        <v>2707151192</v>
      </c>
      <c r="D83">
        <v>9</v>
      </c>
      <c r="E83" t="s">
        <v>35</v>
      </c>
      <c r="F83" t="s">
        <v>253</v>
      </c>
      <c r="G83">
        <v>6053</v>
      </c>
      <c r="H83" t="s">
        <v>37</v>
      </c>
      <c r="I83" t="s">
        <v>254</v>
      </c>
      <c r="J83">
        <v>812320</v>
      </c>
      <c r="K83" t="s">
        <v>94</v>
      </c>
      <c r="L83" t="s">
        <v>39</v>
      </c>
      <c r="M83">
        <v>36.6959599999999</v>
      </c>
      <c r="N83">
        <v>-121.65102</v>
      </c>
      <c r="O83" t="s">
        <v>255</v>
      </c>
      <c r="P83" t="s">
        <v>256</v>
      </c>
      <c r="Q83" t="s">
        <v>35</v>
      </c>
      <c r="R83">
        <v>93906</v>
      </c>
      <c r="S83" t="s">
        <v>42</v>
      </c>
      <c r="T83">
        <v>127184</v>
      </c>
      <c r="U83" t="s">
        <v>210</v>
      </c>
      <c r="V83">
        <f t="shared" si="1"/>
        <v>0.65049999999999997</v>
      </c>
      <c r="W83">
        <v>1301</v>
      </c>
      <c r="X83" t="s">
        <v>44</v>
      </c>
      <c r="Y83" t="s">
        <v>37</v>
      </c>
      <c r="Z83" t="s">
        <v>37</v>
      </c>
      <c r="AA83" t="s">
        <v>37</v>
      </c>
      <c r="AB83" t="s">
        <v>37</v>
      </c>
      <c r="AC83" t="s">
        <v>37</v>
      </c>
      <c r="AD83" t="s">
        <v>37</v>
      </c>
      <c r="AE83" t="s">
        <v>37</v>
      </c>
      <c r="AF83" t="s">
        <v>37</v>
      </c>
      <c r="AH83">
        <v>0</v>
      </c>
      <c r="AI83">
        <v>0</v>
      </c>
    </row>
    <row r="84" spans="1:35" x14ac:dyDescent="0.25">
      <c r="A84">
        <v>14579311</v>
      </c>
      <c r="B84" t="s">
        <v>187</v>
      </c>
      <c r="C84" t="s">
        <v>257</v>
      </c>
      <c r="D84">
        <v>1</v>
      </c>
      <c r="E84" t="s">
        <v>189</v>
      </c>
      <c r="F84" t="s">
        <v>258</v>
      </c>
      <c r="G84">
        <v>44001</v>
      </c>
      <c r="H84" t="s">
        <v>37</v>
      </c>
      <c r="I84" t="s">
        <v>259</v>
      </c>
      <c r="J84">
        <v>812320</v>
      </c>
      <c r="K84" t="s">
        <v>37</v>
      </c>
      <c r="L84" t="s">
        <v>39</v>
      </c>
      <c r="M84">
        <v>41.717897999999899</v>
      </c>
      <c r="N84">
        <v>-71.267651000000001</v>
      </c>
      <c r="O84" t="s">
        <v>260</v>
      </c>
      <c r="P84" t="s">
        <v>261</v>
      </c>
      <c r="Q84" t="s">
        <v>189</v>
      </c>
      <c r="R84">
        <v>2885</v>
      </c>
      <c r="S84" t="s">
        <v>42</v>
      </c>
      <c r="T84">
        <v>127184</v>
      </c>
      <c r="U84" t="s">
        <v>210</v>
      </c>
      <c r="V84">
        <f t="shared" si="1"/>
        <v>0.91595000000000004</v>
      </c>
      <c r="W84">
        <v>1831.9</v>
      </c>
      <c r="X84" t="s">
        <v>44</v>
      </c>
      <c r="Y84" t="s">
        <v>37</v>
      </c>
      <c r="Z84" t="s">
        <v>37</v>
      </c>
      <c r="AA84" t="s">
        <v>37</v>
      </c>
      <c r="AB84" t="s">
        <v>37</v>
      </c>
      <c r="AC84" t="s">
        <v>37</v>
      </c>
      <c r="AD84" t="s">
        <v>37</v>
      </c>
      <c r="AE84" t="s">
        <v>37</v>
      </c>
      <c r="AF84" t="s">
        <v>37</v>
      </c>
      <c r="AH84">
        <v>0</v>
      </c>
      <c r="AI84">
        <v>0</v>
      </c>
    </row>
    <row r="85" spans="1:35" x14ac:dyDescent="0.25">
      <c r="A85">
        <v>9704111</v>
      </c>
      <c r="B85" t="s">
        <v>77</v>
      </c>
      <c r="C85" t="s">
        <v>262</v>
      </c>
      <c r="D85">
        <v>5</v>
      </c>
      <c r="E85" t="s">
        <v>79</v>
      </c>
      <c r="F85" t="s">
        <v>85</v>
      </c>
      <c r="G85">
        <v>17031</v>
      </c>
      <c r="H85" t="s">
        <v>37</v>
      </c>
      <c r="I85" t="s">
        <v>263</v>
      </c>
      <c r="J85">
        <v>812320</v>
      </c>
      <c r="K85" t="s">
        <v>37</v>
      </c>
      <c r="L85" t="s">
        <v>39</v>
      </c>
      <c r="M85">
        <v>42.040412000000003</v>
      </c>
      <c r="N85">
        <v>-87.800389999999894</v>
      </c>
      <c r="O85" t="s">
        <v>264</v>
      </c>
      <c r="P85" t="s">
        <v>265</v>
      </c>
      <c r="Q85" t="s">
        <v>79</v>
      </c>
      <c r="R85">
        <v>60053</v>
      </c>
      <c r="S85" t="s">
        <v>42</v>
      </c>
      <c r="T85">
        <v>127184</v>
      </c>
      <c r="U85" t="s">
        <v>210</v>
      </c>
      <c r="V85">
        <f t="shared" si="1"/>
        <v>3.9468000000000001</v>
      </c>
      <c r="W85">
        <v>7893.6</v>
      </c>
      <c r="X85" t="s">
        <v>44</v>
      </c>
      <c r="Y85" t="s">
        <v>89</v>
      </c>
      <c r="Z85" t="s">
        <v>46</v>
      </c>
      <c r="AA85" t="s">
        <v>90</v>
      </c>
      <c r="AB85" t="s">
        <v>79</v>
      </c>
      <c r="AC85" t="s">
        <v>91</v>
      </c>
      <c r="AD85" t="s">
        <v>89</v>
      </c>
      <c r="AE85" t="s">
        <v>49</v>
      </c>
      <c r="AF85" t="s">
        <v>50</v>
      </c>
      <c r="AH85">
        <v>7.2537136536600002</v>
      </c>
      <c r="AI85">
        <v>1.3656540615099999</v>
      </c>
    </row>
    <row r="86" spans="1:35" x14ac:dyDescent="0.25">
      <c r="A86">
        <v>1489411</v>
      </c>
      <c r="B86" t="s">
        <v>34</v>
      </c>
      <c r="C86">
        <v>4313035046</v>
      </c>
      <c r="D86">
        <v>9</v>
      </c>
      <c r="E86" t="s">
        <v>35</v>
      </c>
      <c r="F86" t="s">
        <v>173</v>
      </c>
      <c r="G86">
        <v>6085</v>
      </c>
      <c r="H86" t="s">
        <v>37</v>
      </c>
      <c r="I86" t="s">
        <v>266</v>
      </c>
      <c r="J86">
        <v>812320</v>
      </c>
      <c r="K86" t="s">
        <v>94</v>
      </c>
      <c r="L86" t="s">
        <v>39</v>
      </c>
      <c r="M86">
        <v>37.373579999999897</v>
      </c>
      <c r="N86">
        <v>-122.11472000000001</v>
      </c>
      <c r="O86" t="s">
        <v>267</v>
      </c>
      <c r="P86" t="s">
        <v>268</v>
      </c>
      <c r="Q86" t="s">
        <v>35</v>
      </c>
      <c r="R86">
        <v>94022</v>
      </c>
      <c r="S86" t="s">
        <v>42</v>
      </c>
      <c r="T86">
        <v>127184</v>
      </c>
      <c r="U86" t="s">
        <v>210</v>
      </c>
      <c r="V86">
        <f t="shared" si="1"/>
        <v>0.1784155</v>
      </c>
      <c r="W86">
        <v>356.83100000000002</v>
      </c>
      <c r="X86" t="s">
        <v>44</v>
      </c>
      <c r="Y86" t="s">
        <v>60</v>
      </c>
      <c r="Z86" t="s">
        <v>46</v>
      </c>
      <c r="AA86" t="s">
        <v>61</v>
      </c>
      <c r="AB86" t="s">
        <v>35</v>
      </c>
      <c r="AC86" t="s">
        <v>62</v>
      </c>
      <c r="AD86" t="s">
        <v>60</v>
      </c>
      <c r="AE86" t="s">
        <v>49</v>
      </c>
      <c r="AF86" t="s">
        <v>50</v>
      </c>
      <c r="AH86">
        <v>16.824648609099899</v>
      </c>
      <c r="AI86">
        <v>1.4989442047799999</v>
      </c>
    </row>
    <row r="87" spans="1:35" x14ac:dyDescent="0.25">
      <c r="A87">
        <v>14131511</v>
      </c>
      <c r="B87" t="s">
        <v>34</v>
      </c>
      <c r="C87">
        <v>38130317195</v>
      </c>
      <c r="D87">
        <v>9</v>
      </c>
      <c r="E87" t="s">
        <v>35</v>
      </c>
      <c r="F87" t="s">
        <v>56</v>
      </c>
      <c r="G87">
        <v>6075</v>
      </c>
      <c r="H87" t="s">
        <v>37</v>
      </c>
      <c r="I87" t="s">
        <v>269</v>
      </c>
      <c r="J87">
        <v>812320</v>
      </c>
      <c r="K87" t="s">
        <v>37</v>
      </c>
      <c r="L87" t="s">
        <v>39</v>
      </c>
      <c r="M87">
        <v>37.800939999999898</v>
      </c>
      <c r="N87">
        <v>-122.412809999999</v>
      </c>
      <c r="O87" t="s">
        <v>270</v>
      </c>
      <c r="P87" t="s">
        <v>59</v>
      </c>
      <c r="Q87" t="s">
        <v>35</v>
      </c>
      <c r="R87">
        <v>94133</v>
      </c>
      <c r="S87" t="s">
        <v>42</v>
      </c>
      <c r="T87">
        <v>127184</v>
      </c>
      <c r="U87" t="s">
        <v>210</v>
      </c>
      <c r="V87">
        <f t="shared" si="1"/>
        <v>0.16863449999999999</v>
      </c>
      <c r="W87">
        <v>337.26900000000001</v>
      </c>
      <c r="X87" t="s">
        <v>44</v>
      </c>
      <c r="Y87" t="s">
        <v>60</v>
      </c>
      <c r="Z87" t="s">
        <v>46</v>
      </c>
      <c r="AA87" t="s">
        <v>61</v>
      </c>
      <c r="AB87" t="s">
        <v>35</v>
      </c>
      <c r="AC87" t="s">
        <v>62</v>
      </c>
      <c r="AD87" t="s">
        <v>60</v>
      </c>
      <c r="AE87" t="s">
        <v>49</v>
      </c>
      <c r="AF87" t="s">
        <v>50</v>
      </c>
      <c r="AH87">
        <v>16.824648609099899</v>
      </c>
      <c r="AI87">
        <v>1.4989442047799999</v>
      </c>
    </row>
    <row r="88" spans="1:35" x14ac:dyDescent="0.25">
      <c r="A88">
        <v>2472211</v>
      </c>
      <c r="B88" t="s">
        <v>34</v>
      </c>
      <c r="C88">
        <v>37122786247</v>
      </c>
      <c r="D88">
        <v>9</v>
      </c>
      <c r="E88" t="s">
        <v>35</v>
      </c>
      <c r="F88" t="s">
        <v>36</v>
      </c>
      <c r="G88">
        <v>6073</v>
      </c>
      <c r="H88" t="s">
        <v>37</v>
      </c>
      <c r="I88" t="s">
        <v>271</v>
      </c>
      <c r="J88">
        <v>812320</v>
      </c>
      <c r="K88" t="s">
        <v>94</v>
      </c>
      <c r="L88" t="s">
        <v>39</v>
      </c>
      <c r="M88">
        <v>32.838000000000001</v>
      </c>
      <c r="N88">
        <v>-116.777</v>
      </c>
      <c r="O88" t="s">
        <v>272</v>
      </c>
      <c r="P88" t="s">
        <v>273</v>
      </c>
      <c r="Q88" t="s">
        <v>35</v>
      </c>
      <c r="R88">
        <v>91901</v>
      </c>
      <c r="S88" t="s">
        <v>42</v>
      </c>
      <c r="T88">
        <v>127184</v>
      </c>
      <c r="U88" t="s">
        <v>210</v>
      </c>
      <c r="V88">
        <f t="shared" si="1"/>
        <v>0.20250000000000001</v>
      </c>
      <c r="W88">
        <v>405</v>
      </c>
      <c r="X88" t="s">
        <v>44</v>
      </c>
      <c r="Y88" t="s">
        <v>45</v>
      </c>
      <c r="Z88" t="s">
        <v>46</v>
      </c>
      <c r="AA88" t="s">
        <v>47</v>
      </c>
      <c r="AB88" t="s">
        <v>35</v>
      </c>
      <c r="AC88" t="s">
        <v>48</v>
      </c>
      <c r="AD88" t="s">
        <v>45</v>
      </c>
      <c r="AE88" t="s">
        <v>49</v>
      </c>
      <c r="AF88" t="s">
        <v>50</v>
      </c>
      <c r="AH88">
        <v>6.1422826182000003</v>
      </c>
      <c r="AI88">
        <v>1.05966590043</v>
      </c>
    </row>
    <row r="89" spans="1:35" x14ac:dyDescent="0.25">
      <c r="A89">
        <v>253311</v>
      </c>
      <c r="B89" t="s">
        <v>34</v>
      </c>
      <c r="C89">
        <v>2113031439</v>
      </c>
      <c r="D89">
        <v>9</v>
      </c>
      <c r="E89" t="s">
        <v>35</v>
      </c>
      <c r="F89" t="s">
        <v>245</v>
      </c>
      <c r="G89">
        <v>6041</v>
      </c>
      <c r="H89" t="s">
        <v>37</v>
      </c>
      <c r="I89" t="s">
        <v>275</v>
      </c>
      <c r="J89">
        <v>812320</v>
      </c>
      <c r="K89" t="s">
        <v>94</v>
      </c>
      <c r="L89" t="s">
        <v>39</v>
      </c>
      <c r="M89">
        <v>37.9717699999999</v>
      </c>
      <c r="N89">
        <v>-122.48121</v>
      </c>
      <c r="O89" t="s">
        <v>276</v>
      </c>
      <c r="P89" t="s">
        <v>277</v>
      </c>
      <c r="Q89" t="s">
        <v>35</v>
      </c>
      <c r="R89">
        <v>94901</v>
      </c>
      <c r="S89" t="s">
        <v>42</v>
      </c>
      <c r="T89">
        <v>127184</v>
      </c>
      <c r="U89" t="s">
        <v>210</v>
      </c>
      <c r="V89">
        <f t="shared" si="1"/>
        <v>6.74539999999995E-2</v>
      </c>
      <c r="W89">
        <v>134.90799999999899</v>
      </c>
      <c r="X89" t="s">
        <v>44</v>
      </c>
      <c r="Y89" t="s">
        <v>60</v>
      </c>
      <c r="Z89" t="s">
        <v>46</v>
      </c>
      <c r="AA89" t="s">
        <v>61</v>
      </c>
      <c r="AB89" t="s">
        <v>35</v>
      </c>
      <c r="AC89" t="s">
        <v>62</v>
      </c>
      <c r="AD89" t="s">
        <v>60</v>
      </c>
      <c r="AE89" t="s">
        <v>49</v>
      </c>
      <c r="AF89" t="s">
        <v>50</v>
      </c>
      <c r="AH89">
        <v>16.824648609099899</v>
      </c>
      <c r="AI89">
        <v>1.4989442047799999</v>
      </c>
    </row>
    <row r="90" spans="1:35" x14ac:dyDescent="0.25">
      <c r="A90">
        <v>48411</v>
      </c>
      <c r="B90" t="s">
        <v>34</v>
      </c>
      <c r="C90">
        <v>170213190</v>
      </c>
      <c r="D90">
        <v>9</v>
      </c>
      <c r="E90" t="s">
        <v>35</v>
      </c>
      <c r="F90" t="s">
        <v>200</v>
      </c>
      <c r="G90">
        <v>6033</v>
      </c>
      <c r="H90" t="s">
        <v>37</v>
      </c>
      <c r="I90" t="s">
        <v>201</v>
      </c>
      <c r="J90">
        <v>812320</v>
      </c>
      <c r="K90" t="s">
        <v>37</v>
      </c>
      <c r="L90" t="s">
        <v>39</v>
      </c>
      <c r="M90">
        <v>39.0488</v>
      </c>
      <c r="N90">
        <v>-122.920199999999</v>
      </c>
      <c r="O90" t="s">
        <v>202</v>
      </c>
      <c r="P90" t="s">
        <v>203</v>
      </c>
      <c r="Q90" t="s">
        <v>35</v>
      </c>
      <c r="R90">
        <v>95453</v>
      </c>
      <c r="S90" t="s">
        <v>42</v>
      </c>
      <c r="T90">
        <v>127184</v>
      </c>
      <c r="U90" t="s">
        <v>210</v>
      </c>
      <c r="V90">
        <f t="shared" si="1"/>
        <v>0.27850000000000003</v>
      </c>
      <c r="W90">
        <v>557</v>
      </c>
      <c r="X90" t="s">
        <v>44</v>
      </c>
      <c r="Y90" t="s">
        <v>37</v>
      </c>
      <c r="Z90" t="s">
        <v>37</v>
      </c>
      <c r="AA90" t="s">
        <v>37</v>
      </c>
      <c r="AB90" t="s">
        <v>37</v>
      </c>
      <c r="AC90" t="s">
        <v>37</v>
      </c>
      <c r="AD90" t="s">
        <v>37</v>
      </c>
      <c r="AE90" t="s">
        <v>37</v>
      </c>
      <c r="AF90" t="s">
        <v>37</v>
      </c>
      <c r="AH90">
        <v>0</v>
      </c>
      <c r="AI90">
        <v>0</v>
      </c>
    </row>
    <row r="91" spans="1:35" x14ac:dyDescent="0.25">
      <c r="A91">
        <v>1311211</v>
      </c>
      <c r="B91" t="s">
        <v>34</v>
      </c>
      <c r="C91">
        <v>4113038418</v>
      </c>
      <c r="D91">
        <v>9</v>
      </c>
      <c r="E91" t="s">
        <v>35</v>
      </c>
      <c r="F91" t="s">
        <v>206</v>
      </c>
      <c r="G91">
        <v>6081</v>
      </c>
      <c r="H91" t="s">
        <v>37</v>
      </c>
      <c r="I91" t="s">
        <v>278</v>
      </c>
      <c r="J91">
        <v>812320</v>
      </c>
      <c r="K91" t="s">
        <v>94</v>
      </c>
      <c r="L91" t="s">
        <v>39</v>
      </c>
      <c r="M91">
        <v>37.61439</v>
      </c>
      <c r="N91">
        <v>-122.40585</v>
      </c>
      <c r="O91" t="s">
        <v>279</v>
      </c>
      <c r="P91" t="s">
        <v>280</v>
      </c>
      <c r="Q91" t="s">
        <v>35</v>
      </c>
      <c r="R91">
        <v>94066</v>
      </c>
      <c r="S91" t="s">
        <v>42</v>
      </c>
      <c r="T91">
        <v>127184</v>
      </c>
      <c r="U91" t="s">
        <v>210</v>
      </c>
      <c r="V91">
        <f t="shared" si="1"/>
        <v>0.2023615</v>
      </c>
      <c r="W91">
        <v>404.72300000000001</v>
      </c>
      <c r="X91" t="s">
        <v>44</v>
      </c>
      <c r="Y91" t="s">
        <v>60</v>
      </c>
      <c r="Z91" t="s">
        <v>46</v>
      </c>
      <c r="AA91" t="s">
        <v>61</v>
      </c>
      <c r="AB91" t="s">
        <v>35</v>
      </c>
      <c r="AC91" t="s">
        <v>62</v>
      </c>
      <c r="AD91" t="s">
        <v>60</v>
      </c>
      <c r="AE91" t="s">
        <v>49</v>
      </c>
      <c r="AF91" t="s">
        <v>50</v>
      </c>
      <c r="AH91">
        <v>16.824648609099899</v>
      </c>
      <c r="AI91">
        <v>1.4989442047799999</v>
      </c>
    </row>
    <row r="92" spans="1:35" x14ac:dyDescent="0.25">
      <c r="A92">
        <v>1655711</v>
      </c>
      <c r="B92" t="s">
        <v>34</v>
      </c>
      <c r="C92">
        <v>5014302066</v>
      </c>
      <c r="D92">
        <v>9</v>
      </c>
      <c r="E92" t="s">
        <v>35</v>
      </c>
      <c r="F92" t="s">
        <v>109</v>
      </c>
      <c r="G92">
        <v>6099</v>
      </c>
      <c r="H92" t="s">
        <v>37</v>
      </c>
      <c r="I92" t="s">
        <v>281</v>
      </c>
      <c r="J92">
        <v>812320</v>
      </c>
      <c r="K92" t="s">
        <v>53</v>
      </c>
      <c r="L92" t="s">
        <v>39</v>
      </c>
      <c r="M92">
        <v>37.6679999999999</v>
      </c>
      <c r="N92">
        <v>-120.958</v>
      </c>
      <c r="O92" t="s">
        <v>282</v>
      </c>
      <c r="P92" t="s">
        <v>283</v>
      </c>
      <c r="Q92" t="s">
        <v>35</v>
      </c>
      <c r="R92">
        <v>95355</v>
      </c>
      <c r="S92" t="s">
        <v>42</v>
      </c>
      <c r="T92">
        <v>127184</v>
      </c>
      <c r="U92" t="s">
        <v>210</v>
      </c>
      <c r="V92">
        <f t="shared" si="1"/>
        <v>0.67500000000000004</v>
      </c>
      <c r="W92">
        <v>1350</v>
      </c>
      <c r="X92" t="s">
        <v>44</v>
      </c>
      <c r="Y92" t="s">
        <v>114</v>
      </c>
      <c r="Z92" t="s">
        <v>46</v>
      </c>
      <c r="AA92" t="s">
        <v>115</v>
      </c>
      <c r="AB92" t="s">
        <v>35</v>
      </c>
      <c r="AC92" t="s">
        <v>116</v>
      </c>
      <c r="AD92" t="s">
        <v>114</v>
      </c>
      <c r="AE92" t="s">
        <v>49</v>
      </c>
      <c r="AF92" t="s">
        <v>75</v>
      </c>
      <c r="AH92">
        <v>15.6619130141</v>
      </c>
      <c r="AI92">
        <v>6.1743887071700003</v>
      </c>
    </row>
    <row r="93" spans="1:35" x14ac:dyDescent="0.25">
      <c r="A93">
        <v>3381811</v>
      </c>
      <c r="B93" t="s">
        <v>34</v>
      </c>
      <c r="C93">
        <v>43130311601</v>
      </c>
      <c r="D93">
        <v>9</v>
      </c>
      <c r="E93" t="s">
        <v>35</v>
      </c>
      <c r="F93" t="s">
        <v>173</v>
      </c>
      <c r="G93">
        <v>6085</v>
      </c>
      <c r="H93" t="s">
        <v>37</v>
      </c>
      <c r="I93" t="s">
        <v>284</v>
      </c>
      <c r="J93">
        <v>812320</v>
      </c>
      <c r="K93" t="s">
        <v>94</v>
      </c>
      <c r="L93" t="s">
        <v>39</v>
      </c>
      <c r="M93">
        <v>37.3588799999999</v>
      </c>
      <c r="N93">
        <v>-122.02271</v>
      </c>
      <c r="O93" t="s">
        <v>285</v>
      </c>
      <c r="P93" t="s">
        <v>286</v>
      </c>
      <c r="Q93" t="s">
        <v>35</v>
      </c>
      <c r="R93">
        <v>94087</v>
      </c>
      <c r="S93" t="s">
        <v>42</v>
      </c>
      <c r="T93">
        <v>127184</v>
      </c>
      <c r="U93" t="s">
        <v>210</v>
      </c>
      <c r="V93">
        <f t="shared" si="1"/>
        <v>0.15514349999999952</v>
      </c>
      <c r="W93">
        <v>310.28699999999901</v>
      </c>
      <c r="X93" t="s">
        <v>44</v>
      </c>
      <c r="Y93" t="s">
        <v>60</v>
      </c>
      <c r="Z93" t="s">
        <v>46</v>
      </c>
      <c r="AA93" t="s">
        <v>61</v>
      </c>
      <c r="AB93" t="s">
        <v>35</v>
      </c>
      <c r="AC93" t="s">
        <v>62</v>
      </c>
      <c r="AD93" t="s">
        <v>60</v>
      </c>
      <c r="AE93" t="s">
        <v>49</v>
      </c>
      <c r="AF93" t="s">
        <v>50</v>
      </c>
      <c r="AH93">
        <v>16.824648609099899</v>
      </c>
      <c r="AI93">
        <v>1.4989442047799999</v>
      </c>
    </row>
    <row r="94" spans="1:35" x14ac:dyDescent="0.25">
      <c r="A94">
        <v>4342011</v>
      </c>
      <c r="B94" t="s">
        <v>134</v>
      </c>
      <c r="C94" t="s">
        <v>287</v>
      </c>
      <c r="D94">
        <v>8</v>
      </c>
      <c r="E94" t="s">
        <v>136</v>
      </c>
      <c r="F94" t="s">
        <v>212</v>
      </c>
      <c r="G94">
        <v>8059</v>
      </c>
      <c r="H94" t="s">
        <v>37</v>
      </c>
      <c r="I94" t="s">
        <v>288</v>
      </c>
      <c r="J94">
        <v>812320</v>
      </c>
      <c r="K94" t="s">
        <v>94</v>
      </c>
      <c r="L94" t="s">
        <v>39</v>
      </c>
      <c r="M94">
        <v>39.805663000000003</v>
      </c>
      <c r="N94">
        <v>-105.10783600000001</v>
      </c>
      <c r="O94" t="s">
        <v>289</v>
      </c>
      <c r="P94" t="s">
        <v>290</v>
      </c>
      <c r="Q94" t="s">
        <v>136</v>
      </c>
      <c r="R94" t="s">
        <v>291</v>
      </c>
      <c r="S94" t="s">
        <v>42</v>
      </c>
      <c r="T94">
        <v>127184</v>
      </c>
      <c r="U94" t="s">
        <v>210</v>
      </c>
      <c r="V94">
        <f t="shared" si="1"/>
        <v>1.724964999999995</v>
      </c>
      <c r="W94">
        <v>3449.9299999999898</v>
      </c>
      <c r="X94" t="s">
        <v>44</v>
      </c>
      <c r="Y94" t="s">
        <v>142</v>
      </c>
      <c r="Z94" t="s">
        <v>46</v>
      </c>
      <c r="AA94" t="s">
        <v>143</v>
      </c>
      <c r="AB94" t="s">
        <v>136</v>
      </c>
      <c r="AC94" t="s">
        <v>144</v>
      </c>
      <c r="AD94" t="s">
        <v>142</v>
      </c>
      <c r="AE94" t="s">
        <v>49</v>
      </c>
      <c r="AF94" t="s">
        <v>50</v>
      </c>
      <c r="AH94">
        <v>8.7087487009700002</v>
      </c>
      <c r="AI94">
        <v>2.2912764059800002</v>
      </c>
    </row>
    <row r="95" spans="1:35" x14ac:dyDescent="0.25">
      <c r="A95">
        <v>2874711</v>
      </c>
      <c r="B95" t="s">
        <v>187</v>
      </c>
      <c r="C95" t="s">
        <v>292</v>
      </c>
      <c r="D95">
        <v>1</v>
      </c>
      <c r="E95" t="s">
        <v>189</v>
      </c>
      <c r="F95" t="s">
        <v>196</v>
      </c>
      <c r="G95">
        <v>44007</v>
      </c>
      <c r="H95" t="s">
        <v>37</v>
      </c>
      <c r="I95" t="s">
        <v>293</v>
      </c>
      <c r="J95">
        <v>812320</v>
      </c>
      <c r="K95" t="s">
        <v>94</v>
      </c>
      <c r="L95" t="s">
        <v>39</v>
      </c>
      <c r="M95">
        <v>41.872210000000003</v>
      </c>
      <c r="N95">
        <v>-71.387020000000007</v>
      </c>
      <c r="O95" t="s">
        <v>294</v>
      </c>
      <c r="P95" t="s">
        <v>197</v>
      </c>
      <c r="Q95" t="s">
        <v>189</v>
      </c>
      <c r="R95">
        <v>2860</v>
      </c>
      <c r="S95" t="s">
        <v>42</v>
      </c>
      <c r="T95">
        <v>127184</v>
      </c>
      <c r="U95" t="s">
        <v>210</v>
      </c>
      <c r="V95">
        <f t="shared" si="1"/>
        <v>0.67849999999999999</v>
      </c>
      <c r="W95">
        <v>1357</v>
      </c>
      <c r="X95" t="s">
        <v>44</v>
      </c>
      <c r="Y95" t="s">
        <v>37</v>
      </c>
      <c r="Z95" t="s">
        <v>37</v>
      </c>
      <c r="AA95" t="s">
        <v>37</v>
      </c>
      <c r="AB95" t="s">
        <v>37</v>
      </c>
      <c r="AC95" t="s">
        <v>37</v>
      </c>
      <c r="AD95" t="s">
        <v>37</v>
      </c>
      <c r="AE95" t="s">
        <v>37</v>
      </c>
      <c r="AF95" t="s">
        <v>37</v>
      </c>
      <c r="AH95">
        <v>0</v>
      </c>
      <c r="AI95">
        <v>0</v>
      </c>
    </row>
    <row r="96" spans="1:35" x14ac:dyDescent="0.25">
      <c r="A96">
        <v>310311</v>
      </c>
      <c r="B96" t="s">
        <v>34</v>
      </c>
      <c r="C96">
        <v>113033900</v>
      </c>
      <c r="D96">
        <v>9</v>
      </c>
      <c r="E96" t="s">
        <v>35</v>
      </c>
      <c r="F96" t="s">
        <v>149</v>
      </c>
      <c r="G96">
        <v>6001</v>
      </c>
      <c r="H96" t="s">
        <v>37</v>
      </c>
      <c r="I96" t="s">
        <v>295</v>
      </c>
      <c r="J96">
        <v>812320</v>
      </c>
      <c r="K96" t="s">
        <v>94</v>
      </c>
      <c r="L96" t="s">
        <v>39</v>
      </c>
      <c r="M96">
        <v>37.530270000000002</v>
      </c>
      <c r="N96">
        <v>-121.95815</v>
      </c>
      <c r="O96" t="s">
        <v>296</v>
      </c>
      <c r="P96" t="s">
        <v>297</v>
      </c>
      <c r="Q96" t="s">
        <v>35</v>
      </c>
      <c r="R96">
        <v>94538</v>
      </c>
      <c r="S96" t="s">
        <v>42</v>
      </c>
      <c r="T96">
        <v>127184</v>
      </c>
      <c r="U96" t="s">
        <v>210</v>
      </c>
      <c r="V96">
        <f t="shared" si="1"/>
        <v>0.2023615</v>
      </c>
      <c r="W96">
        <v>404.72300000000001</v>
      </c>
      <c r="X96" t="s">
        <v>44</v>
      </c>
      <c r="Y96" t="s">
        <v>60</v>
      </c>
      <c r="Z96" t="s">
        <v>46</v>
      </c>
      <c r="AA96" t="s">
        <v>61</v>
      </c>
      <c r="AB96" t="s">
        <v>35</v>
      </c>
      <c r="AC96" t="s">
        <v>62</v>
      </c>
      <c r="AD96" t="s">
        <v>60</v>
      </c>
      <c r="AE96" t="s">
        <v>49</v>
      </c>
      <c r="AF96" t="s">
        <v>50</v>
      </c>
      <c r="AH96">
        <v>16.824648609099899</v>
      </c>
      <c r="AI96">
        <v>1.4989442047799999</v>
      </c>
    </row>
    <row r="97" spans="1:35" x14ac:dyDescent="0.25">
      <c r="A97">
        <v>9726011</v>
      </c>
      <c r="B97" t="s">
        <v>77</v>
      </c>
      <c r="C97" t="s">
        <v>298</v>
      </c>
      <c r="D97">
        <v>5</v>
      </c>
      <c r="E97" t="s">
        <v>79</v>
      </c>
      <c r="F97" t="s">
        <v>85</v>
      </c>
      <c r="G97">
        <v>17031</v>
      </c>
      <c r="H97" t="s">
        <v>37</v>
      </c>
      <c r="I97" t="s">
        <v>299</v>
      </c>
      <c r="J97">
        <v>812320</v>
      </c>
      <c r="K97" t="s">
        <v>37</v>
      </c>
      <c r="L97" t="s">
        <v>39</v>
      </c>
      <c r="M97">
        <v>41.764648000000001</v>
      </c>
      <c r="N97">
        <v>-87.585545999999894</v>
      </c>
      <c r="O97" t="s">
        <v>300</v>
      </c>
      <c r="P97" t="s">
        <v>96</v>
      </c>
      <c r="Q97" t="s">
        <v>79</v>
      </c>
      <c r="R97">
        <v>60649</v>
      </c>
      <c r="S97" t="s">
        <v>42</v>
      </c>
      <c r="T97">
        <v>127184</v>
      </c>
      <c r="U97" t="s">
        <v>210</v>
      </c>
      <c r="V97">
        <f t="shared" si="1"/>
        <v>1.08</v>
      </c>
      <c r="W97">
        <v>2160</v>
      </c>
      <c r="X97" t="s">
        <v>44</v>
      </c>
      <c r="Y97" t="s">
        <v>89</v>
      </c>
      <c r="Z97" t="s">
        <v>46</v>
      </c>
      <c r="AA97" t="s">
        <v>90</v>
      </c>
      <c r="AB97" t="s">
        <v>79</v>
      </c>
      <c r="AC97" t="s">
        <v>91</v>
      </c>
      <c r="AD97" t="s">
        <v>89</v>
      </c>
      <c r="AE97" t="s">
        <v>49</v>
      </c>
      <c r="AF97" t="s">
        <v>50</v>
      </c>
      <c r="AH97">
        <v>7.2537136536600002</v>
      </c>
      <c r="AI97">
        <v>1.3656540615099999</v>
      </c>
    </row>
    <row r="98" spans="1:35" x14ac:dyDescent="0.25">
      <c r="A98">
        <v>596211</v>
      </c>
      <c r="B98" t="s">
        <v>34</v>
      </c>
      <c r="C98">
        <v>37122785160</v>
      </c>
      <c r="D98">
        <v>9</v>
      </c>
      <c r="E98" t="s">
        <v>35</v>
      </c>
      <c r="F98" t="s">
        <v>36</v>
      </c>
      <c r="G98">
        <v>6073</v>
      </c>
      <c r="H98" t="s">
        <v>37</v>
      </c>
      <c r="I98" t="s">
        <v>219</v>
      </c>
      <c r="J98">
        <v>812320</v>
      </c>
      <c r="K98" t="s">
        <v>94</v>
      </c>
      <c r="L98" t="s">
        <v>39</v>
      </c>
      <c r="M98">
        <v>33.151000000000003</v>
      </c>
      <c r="N98">
        <v>-117.197999999999</v>
      </c>
      <c r="O98" t="s">
        <v>301</v>
      </c>
      <c r="P98" t="s">
        <v>302</v>
      </c>
      <c r="Q98" t="s">
        <v>35</v>
      </c>
      <c r="R98">
        <v>92069</v>
      </c>
      <c r="S98" t="s">
        <v>42</v>
      </c>
      <c r="T98">
        <v>127184</v>
      </c>
      <c r="U98" t="s">
        <v>210</v>
      </c>
      <c r="V98">
        <f t="shared" si="1"/>
        <v>2.0249999999999999</v>
      </c>
      <c r="W98">
        <v>4050</v>
      </c>
      <c r="X98" t="s">
        <v>44</v>
      </c>
      <c r="Y98" t="s">
        <v>45</v>
      </c>
      <c r="Z98" t="s">
        <v>46</v>
      </c>
      <c r="AA98" t="s">
        <v>47</v>
      </c>
      <c r="AB98" t="s">
        <v>35</v>
      </c>
      <c r="AC98" t="s">
        <v>48</v>
      </c>
      <c r="AD98" t="s">
        <v>45</v>
      </c>
      <c r="AE98" t="s">
        <v>49</v>
      </c>
      <c r="AF98" t="s">
        <v>50</v>
      </c>
      <c r="AH98">
        <v>6.1422826182000003</v>
      </c>
      <c r="AI98">
        <v>1.05966590043</v>
      </c>
    </row>
    <row r="99" spans="1:35" x14ac:dyDescent="0.25">
      <c r="A99">
        <v>2211911</v>
      </c>
      <c r="B99" t="s">
        <v>34</v>
      </c>
      <c r="C99">
        <v>2707151452</v>
      </c>
      <c r="D99">
        <v>9</v>
      </c>
      <c r="E99" t="s">
        <v>35</v>
      </c>
      <c r="F99" t="s">
        <v>253</v>
      </c>
      <c r="G99">
        <v>6053</v>
      </c>
      <c r="H99" t="s">
        <v>37</v>
      </c>
      <c r="I99" t="s">
        <v>303</v>
      </c>
      <c r="J99">
        <v>812320</v>
      </c>
      <c r="K99" t="s">
        <v>94</v>
      </c>
      <c r="L99" t="s">
        <v>39</v>
      </c>
      <c r="M99">
        <v>36.620280000000001</v>
      </c>
      <c r="N99">
        <v>-121.91961000000001</v>
      </c>
      <c r="O99" t="s">
        <v>304</v>
      </c>
      <c r="P99" t="s">
        <v>305</v>
      </c>
      <c r="Q99" t="s">
        <v>35</v>
      </c>
      <c r="R99">
        <v>93950</v>
      </c>
      <c r="S99" t="s">
        <v>42</v>
      </c>
      <c r="T99">
        <v>127184</v>
      </c>
      <c r="U99" t="s">
        <v>210</v>
      </c>
      <c r="V99">
        <f t="shared" si="1"/>
        <v>0.67749999999999999</v>
      </c>
      <c r="W99">
        <v>1355</v>
      </c>
      <c r="X99" t="s">
        <v>44</v>
      </c>
      <c r="Y99" t="s">
        <v>37</v>
      </c>
      <c r="Z99" t="s">
        <v>37</v>
      </c>
      <c r="AA99" t="s">
        <v>37</v>
      </c>
      <c r="AB99" t="s">
        <v>37</v>
      </c>
      <c r="AC99" t="s">
        <v>37</v>
      </c>
      <c r="AD99" t="s">
        <v>37</v>
      </c>
      <c r="AE99" t="s">
        <v>37</v>
      </c>
      <c r="AF99" t="s">
        <v>37</v>
      </c>
      <c r="AH99">
        <v>0</v>
      </c>
      <c r="AI99">
        <v>0</v>
      </c>
    </row>
    <row r="100" spans="1:35" x14ac:dyDescent="0.25">
      <c r="A100">
        <v>1068011</v>
      </c>
      <c r="B100" t="s">
        <v>34</v>
      </c>
      <c r="C100">
        <v>1130310397</v>
      </c>
      <c r="D100">
        <v>9</v>
      </c>
      <c r="E100" t="s">
        <v>35</v>
      </c>
      <c r="F100" t="s">
        <v>149</v>
      </c>
      <c r="G100">
        <v>6001</v>
      </c>
      <c r="H100" t="s">
        <v>37</v>
      </c>
      <c r="I100" t="s">
        <v>306</v>
      </c>
      <c r="J100">
        <v>812320</v>
      </c>
      <c r="K100" t="s">
        <v>94</v>
      </c>
      <c r="L100" t="s">
        <v>39</v>
      </c>
      <c r="M100">
        <v>37.805079999999897</v>
      </c>
      <c r="N100">
        <v>-122.26769</v>
      </c>
      <c r="O100" t="s">
        <v>307</v>
      </c>
      <c r="P100" t="s">
        <v>308</v>
      </c>
      <c r="Q100" t="s">
        <v>35</v>
      </c>
      <c r="R100">
        <v>94612</v>
      </c>
      <c r="S100" t="s">
        <v>42</v>
      </c>
      <c r="T100">
        <v>127184</v>
      </c>
      <c r="U100" t="s">
        <v>210</v>
      </c>
      <c r="V100">
        <f t="shared" si="1"/>
        <v>9.1062500000000005E-2</v>
      </c>
      <c r="W100">
        <v>182.125</v>
      </c>
      <c r="X100" t="s">
        <v>44</v>
      </c>
      <c r="Y100" t="s">
        <v>60</v>
      </c>
      <c r="Z100" t="s">
        <v>46</v>
      </c>
      <c r="AA100" t="s">
        <v>61</v>
      </c>
      <c r="AB100" t="s">
        <v>35</v>
      </c>
      <c r="AC100" t="s">
        <v>62</v>
      </c>
      <c r="AD100" t="s">
        <v>60</v>
      </c>
      <c r="AE100" t="s">
        <v>49</v>
      </c>
      <c r="AF100" t="s">
        <v>50</v>
      </c>
      <c r="AH100">
        <v>16.824648609099899</v>
      </c>
      <c r="AI100">
        <v>1.4989442047799999</v>
      </c>
    </row>
    <row r="101" spans="1:35" x14ac:dyDescent="0.25">
      <c r="A101">
        <v>14287411</v>
      </c>
      <c r="B101" t="s">
        <v>34</v>
      </c>
      <c r="C101">
        <v>38130312604</v>
      </c>
      <c r="D101">
        <v>9</v>
      </c>
      <c r="E101" t="s">
        <v>35</v>
      </c>
      <c r="F101" t="s">
        <v>56</v>
      </c>
      <c r="G101">
        <v>6075</v>
      </c>
      <c r="H101" t="s">
        <v>37</v>
      </c>
      <c r="I101" t="s">
        <v>309</v>
      </c>
      <c r="J101">
        <v>812320</v>
      </c>
      <c r="K101" t="s">
        <v>37</v>
      </c>
      <c r="L101" t="s">
        <v>39</v>
      </c>
      <c r="M101">
        <v>37.785820000000001</v>
      </c>
      <c r="N101">
        <v>-122.41422</v>
      </c>
      <c r="O101" t="s">
        <v>310</v>
      </c>
      <c r="P101" t="s">
        <v>59</v>
      </c>
      <c r="Q101" t="s">
        <v>35</v>
      </c>
      <c r="R101">
        <v>94109</v>
      </c>
      <c r="S101" t="s">
        <v>42</v>
      </c>
      <c r="T101">
        <v>127184</v>
      </c>
      <c r="U101" t="s">
        <v>210</v>
      </c>
      <c r="V101">
        <f t="shared" si="1"/>
        <v>0.654299999999995</v>
      </c>
      <c r="W101">
        <v>1308.5999999999899</v>
      </c>
      <c r="X101" t="s">
        <v>44</v>
      </c>
      <c r="Y101" t="s">
        <v>60</v>
      </c>
      <c r="Z101" t="s">
        <v>46</v>
      </c>
      <c r="AA101" t="s">
        <v>61</v>
      </c>
      <c r="AB101" t="s">
        <v>35</v>
      </c>
      <c r="AC101" t="s">
        <v>62</v>
      </c>
      <c r="AD101" t="s">
        <v>60</v>
      </c>
      <c r="AE101" t="s">
        <v>49</v>
      </c>
      <c r="AF101" t="s">
        <v>50</v>
      </c>
      <c r="AH101">
        <v>16.824648609099899</v>
      </c>
      <c r="AI101">
        <v>1.4989442047799999</v>
      </c>
    </row>
    <row r="102" spans="1:35" x14ac:dyDescent="0.25">
      <c r="A102">
        <v>2508011</v>
      </c>
      <c r="B102" t="s">
        <v>34</v>
      </c>
      <c r="C102">
        <v>38130315344</v>
      </c>
      <c r="D102">
        <v>9</v>
      </c>
      <c r="E102" t="s">
        <v>35</v>
      </c>
      <c r="F102" t="s">
        <v>56</v>
      </c>
      <c r="G102">
        <v>6075</v>
      </c>
      <c r="H102" t="s">
        <v>37</v>
      </c>
      <c r="I102" t="s">
        <v>311</v>
      </c>
      <c r="J102">
        <v>812320</v>
      </c>
      <c r="K102" t="s">
        <v>94</v>
      </c>
      <c r="L102" t="s">
        <v>39</v>
      </c>
      <c r="M102">
        <v>37.782029999999899</v>
      </c>
      <c r="N102">
        <v>-122.44995</v>
      </c>
      <c r="O102" t="s">
        <v>312</v>
      </c>
      <c r="P102" t="s">
        <v>59</v>
      </c>
      <c r="Q102" t="s">
        <v>35</v>
      </c>
      <c r="R102">
        <v>94118</v>
      </c>
      <c r="S102" t="s">
        <v>42</v>
      </c>
      <c r="T102">
        <v>127184</v>
      </c>
      <c r="U102" t="s">
        <v>210</v>
      </c>
      <c r="V102">
        <f t="shared" si="1"/>
        <v>0.48034100000000002</v>
      </c>
      <c r="W102">
        <v>960.68200000000002</v>
      </c>
      <c r="X102" t="s">
        <v>44</v>
      </c>
      <c r="Y102" t="s">
        <v>60</v>
      </c>
      <c r="Z102" t="s">
        <v>46</v>
      </c>
      <c r="AA102" t="s">
        <v>61</v>
      </c>
      <c r="AB102" t="s">
        <v>35</v>
      </c>
      <c r="AC102" t="s">
        <v>62</v>
      </c>
      <c r="AD102" t="s">
        <v>60</v>
      </c>
      <c r="AE102" t="s">
        <v>49</v>
      </c>
      <c r="AF102" t="s">
        <v>50</v>
      </c>
      <c r="AH102">
        <v>16.824648609099899</v>
      </c>
      <c r="AI102">
        <v>1.4989442047799999</v>
      </c>
    </row>
    <row r="103" spans="1:35" x14ac:dyDescent="0.25">
      <c r="A103">
        <v>4385911</v>
      </c>
      <c r="B103" t="s">
        <v>134</v>
      </c>
      <c r="C103" t="s">
        <v>313</v>
      </c>
      <c r="D103">
        <v>8</v>
      </c>
      <c r="E103" t="s">
        <v>136</v>
      </c>
      <c r="F103" t="s">
        <v>314</v>
      </c>
      <c r="G103">
        <v>8041</v>
      </c>
      <c r="H103" t="s">
        <v>37</v>
      </c>
      <c r="I103" t="s">
        <v>315</v>
      </c>
      <c r="J103">
        <v>812320</v>
      </c>
      <c r="K103" t="s">
        <v>94</v>
      </c>
      <c r="L103" t="s">
        <v>39</v>
      </c>
      <c r="M103">
        <v>38.854137000000001</v>
      </c>
      <c r="N103">
        <v>-104.87388</v>
      </c>
      <c r="O103" t="s">
        <v>316</v>
      </c>
      <c r="P103" t="s">
        <v>317</v>
      </c>
      <c r="Q103" t="s">
        <v>136</v>
      </c>
      <c r="R103" t="s">
        <v>318</v>
      </c>
      <c r="S103" t="s">
        <v>42</v>
      </c>
      <c r="T103">
        <v>127184</v>
      </c>
      <c r="U103" t="s">
        <v>210</v>
      </c>
      <c r="V103">
        <f t="shared" si="1"/>
        <v>0.36314999999999953</v>
      </c>
      <c r="W103">
        <v>726.29999999999905</v>
      </c>
      <c r="X103" t="s">
        <v>44</v>
      </c>
      <c r="Y103" t="s">
        <v>37</v>
      </c>
      <c r="Z103" t="s">
        <v>37</v>
      </c>
      <c r="AA103" t="s">
        <v>37</v>
      </c>
      <c r="AB103" t="s">
        <v>37</v>
      </c>
      <c r="AC103" t="s">
        <v>37</v>
      </c>
      <c r="AD103" t="s">
        <v>37</v>
      </c>
      <c r="AE103" t="s">
        <v>37</v>
      </c>
      <c r="AF103" t="s">
        <v>37</v>
      </c>
      <c r="AH103">
        <v>0</v>
      </c>
      <c r="AI103">
        <v>0</v>
      </c>
    </row>
    <row r="104" spans="1:35" x14ac:dyDescent="0.25">
      <c r="A104">
        <v>2026211</v>
      </c>
      <c r="B104" t="s">
        <v>34</v>
      </c>
      <c r="C104">
        <v>4313038107</v>
      </c>
      <c r="D104">
        <v>9</v>
      </c>
      <c r="E104" t="s">
        <v>35</v>
      </c>
      <c r="F104" t="s">
        <v>173</v>
      </c>
      <c r="G104">
        <v>6085</v>
      </c>
      <c r="H104" t="s">
        <v>37</v>
      </c>
      <c r="I104" t="s">
        <v>319</v>
      </c>
      <c r="J104">
        <v>812320</v>
      </c>
      <c r="K104" t="s">
        <v>94</v>
      </c>
      <c r="L104" t="s">
        <v>39</v>
      </c>
      <c r="M104">
        <v>37.253830000000001</v>
      </c>
      <c r="N104">
        <v>-121.89745000000001</v>
      </c>
      <c r="O104" t="s">
        <v>320</v>
      </c>
      <c r="P104" t="s">
        <v>244</v>
      </c>
      <c r="Q104" t="s">
        <v>35</v>
      </c>
      <c r="R104">
        <v>95124</v>
      </c>
      <c r="S104" t="s">
        <v>42</v>
      </c>
      <c r="T104">
        <v>127184</v>
      </c>
      <c r="U104" t="s">
        <v>210</v>
      </c>
      <c r="V104">
        <f t="shared" si="1"/>
        <v>0.12107949999999949</v>
      </c>
      <c r="W104">
        <v>242.158999999999</v>
      </c>
      <c r="X104" t="s">
        <v>44</v>
      </c>
      <c r="Y104" t="s">
        <v>60</v>
      </c>
      <c r="Z104" t="s">
        <v>46</v>
      </c>
      <c r="AA104" t="s">
        <v>61</v>
      </c>
      <c r="AB104" t="s">
        <v>35</v>
      </c>
      <c r="AC104" t="s">
        <v>62</v>
      </c>
      <c r="AD104" t="s">
        <v>60</v>
      </c>
      <c r="AE104" t="s">
        <v>49</v>
      </c>
      <c r="AF104" t="s">
        <v>50</v>
      </c>
      <c r="AH104">
        <v>16.824648609099899</v>
      </c>
      <c r="AI104">
        <v>1.4989442047799999</v>
      </c>
    </row>
    <row r="105" spans="1:35" x14ac:dyDescent="0.25">
      <c r="A105">
        <v>1763711</v>
      </c>
      <c r="B105" t="s">
        <v>77</v>
      </c>
      <c r="C105" t="s">
        <v>321</v>
      </c>
      <c r="D105">
        <v>5</v>
      </c>
      <c r="E105" t="s">
        <v>79</v>
      </c>
      <c r="F105" t="s">
        <v>85</v>
      </c>
      <c r="G105">
        <v>17031</v>
      </c>
      <c r="H105" t="s">
        <v>37</v>
      </c>
      <c r="I105" t="s">
        <v>322</v>
      </c>
      <c r="J105">
        <v>812320</v>
      </c>
      <c r="K105" t="s">
        <v>94</v>
      </c>
      <c r="L105" t="s">
        <v>39</v>
      </c>
      <c r="M105">
        <v>41.668264000000001</v>
      </c>
      <c r="N105">
        <v>-87.675449</v>
      </c>
      <c r="O105" t="s">
        <v>323</v>
      </c>
      <c r="P105" t="s">
        <v>324</v>
      </c>
      <c r="Q105" t="s">
        <v>79</v>
      </c>
      <c r="R105">
        <v>60406</v>
      </c>
      <c r="S105" t="s">
        <v>42</v>
      </c>
      <c r="T105">
        <v>127184</v>
      </c>
      <c r="U105" t="s">
        <v>210</v>
      </c>
      <c r="V105">
        <f t="shared" si="1"/>
        <v>0.32</v>
      </c>
      <c r="W105">
        <v>640</v>
      </c>
      <c r="X105" t="s">
        <v>44</v>
      </c>
      <c r="Y105" t="s">
        <v>89</v>
      </c>
      <c r="Z105" t="s">
        <v>46</v>
      </c>
      <c r="AA105" t="s">
        <v>90</v>
      </c>
      <c r="AB105" t="s">
        <v>79</v>
      </c>
      <c r="AC105" t="s">
        <v>91</v>
      </c>
      <c r="AD105" t="s">
        <v>89</v>
      </c>
      <c r="AE105" t="s">
        <v>49</v>
      </c>
      <c r="AF105" t="s">
        <v>50</v>
      </c>
      <c r="AH105">
        <v>7.2537136536600002</v>
      </c>
      <c r="AI105">
        <v>1.3656540615099999</v>
      </c>
    </row>
    <row r="106" spans="1:35" x14ac:dyDescent="0.25">
      <c r="A106">
        <v>450611</v>
      </c>
      <c r="B106" t="s">
        <v>34</v>
      </c>
      <c r="C106">
        <v>113037525</v>
      </c>
      <c r="D106">
        <v>9</v>
      </c>
      <c r="E106" t="s">
        <v>35</v>
      </c>
      <c r="F106" t="s">
        <v>149</v>
      </c>
      <c r="G106">
        <v>6001</v>
      </c>
      <c r="H106" t="s">
        <v>37</v>
      </c>
      <c r="I106" t="s">
        <v>325</v>
      </c>
      <c r="J106">
        <v>812320</v>
      </c>
      <c r="K106" t="s">
        <v>94</v>
      </c>
      <c r="L106" t="s">
        <v>39</v>
      </c>
      <c r="M106">
        <v>37.690280000000001</v>
      </c>
      <c r="N106">
        <v>-122.06036</v>
      </c>
      <c r="O106" t="s">
        <v>326</v>
      </c>
      <c r="P106" t="s">
        <v>327</v>
      </c>
      <c r="Q106" t="s">
        <v>35</v>
      </c>
      <c r="R106">
        <v>94552</v>
      </c>
      <c r="S106" t="s">
        <v>42</v>
      </c>
      <c r="T106">
        <v>127184</v>
      </c>
      <c r="U106" t="s">
        <v>210</v>
      </c>
      <c r="V106">
        <f t="shared" si="1"/>
        <v>0.1821254999999995</v>
      </c>
      <c r="W106">
        <v>364.25099999999901</v>
      </c>
      <c r="X106" t="s">
        <v>44</v>
      </c>
      <c r="Y106" t="s">
        <v>60</v>
      </c>
      <c r="Z106" t="s">
        <v>46</v>
      </c>
      <c r="AA106" t="s">
        <v>61</v>
      </c>
      <c r="AB106" t="s">
        <v>35</v>
      </c>
      <c r="AC106" t="s">
        <v>62</v>
      </c>
      <c r="AD106" t="s">
        <v>60</v>
      </c>
      <c r="AE106" t="s">
        <v>49</v>
      </c>
      <c r="AF106" t="s">
        <v>50</v>
      </c>
      <c r="AH106">
        <v>16.824648609099899</v>
      </c>
      <c r="AI106">
        <v>1.4989442047799999</v>
      </c>
    </row>
    <row r="107" spans="1:35" x14ac:dyDescent="0.25">
      <c r="A107">
        <v>3247811</v>
      </c>
      <c r="B107" t="s">
        <v>34</v>
      </c>
      <c r="C107">
        <v>3712271042</v>
      </c>
      <c r="D107">
        <v>9</v>
      </c>
      <c r="E107" t="s">
        <v>35</v>
      </c>
      <c r="F107" t="s">
        <v>36</v>
      </c>
      <c r="G107">
        <v>6073</v>
      </c>
      <c r="H107" t="s">
        <v>37</v>
      </c>
      <c r="I107" t="s">
        <v>328</v>
      </c>
      <c r="J107">
        <v>812320</v>
      </c>
      <c r="K107" t="s">
        <v>94</v>
      </c>
      <c r="L107" t="s">
        <v>39</v>
      </c>
      <c r="M107">
        <v>32.765000000000001</v>
      </c>
      <c r="N107">
        <v>-117.197999999999</v>
      </c>
      <c r="O107" t="s">
        <v>329</v>
      </c>
      <c r="P107" t="s">
        <v>330</v>
      </c>
      <c r="Q107" t="s">
        <v>35</v>
      </c>
      <c r="R107">
        <v>92110</v>
      </c>
      <c r="S107" t="s">
        <v>42</v>
      </c>
      <c r="T107">
        <v>127184</v>
      </c>
      <c r="U107" t="s">
        <v>210</v>
      </c>
      <c r="V107">
        <f t="shared" si="1"/>
        <v>0.49882499999999946</v>
      </c>
      <c r="W107">
        <v>997.64999999999895</v>
      </c>
      <c r="X107" t="s">
        <v>44</v>
      </c>
      <c r="Y107" t="s">
        <v>45</v>
      </c>
      <c r="Z107" t="s">
        <v>46</v>
      </c>
      <c r="AA107" t="s">
        <v>47</v>
      </c>
      <c r="AB107" t="s">
        <v>35</v>
      </c>
      <c r="AC107" t="s">
        <v>48</v>
      </c>
      <c r="AD107" t="s">
        <v>45</v>
      </c>
      <c r="AE107" t="s">
        <v>49</v>
      </c>
      <c r="AF107" t="s">
        <v>50</v>
      </c>
      <c r="AH107">
        <v>6.1422826182000003</v>
      </c>
      <c r="AI107">
        <v>1.05966590043</v>
      </c>
    </row>
    <row r="108" spans="1:35" x14ac:dyDescent="0.25">
      <c r="A108">
        <v>575211</v>
      </c>
      <c r="B108" t="s">
        <v>34</v>
      </c>
      <c r="C108">
        <v>411303298</v>
      </c>
      <c r="D108">
        <v>9</v>
      </c>
      <c r="E108" t="s">
        <v>35</v>
      </c>
      <c r="F108" t="s">
        <v>206</v>
      </c>
      <c r="G108">
        <v>6081</v>
      </c>
      <c r="H108" t="s">
        <v>37</v>
      </c>
      <c r="I108" t="s">
        <v>331</v>
      </c>
      <c r="J108">
        <v>812320</v>
      </c>
      <c r="K108" t="s">
        <v>94</v>
      </c>
      <c r="L108" t="s">
        <v>39</v>
      </c>
      <c r="M108">
        <v>37.464419999999897</v>
      </c>
      <c r="N108">
        <v>-122.2067</v>
      </c>
      <c r="O108" t="s">
        <v>332</v>
      </c>
      <c r="P108" t="s">
        <v>333</v>
      </c>
      <c r="Q108" t="s">
        <v>35</v>
      </c>
      <c r="R108">
        <v>94027</v>
      </c>
      <c r="S108" t="s">
        <v>42</v>
      </c>
      <c r="T108">
        <v>127184</v>
      </c>
      <c r="U108" t="s">
        <v>210</v>
      </c>
      <c r="V108">
        <f t="shared" si="1"/>
        <v>0.77369500000000002</v>
      </c>
      <c r="W108">
        <v>1547.39</v>
      </c>
      <c r="X108" t="s">
        <v>44</v>
      </c>
      <c r="Y108" t="s">
        <v>60</v>
      </c>
      <c r="Z108" t="s">
        <v>46</v>
      </c>
      <c r="AA108" t="s">
        <v>61</v>
      </c>
      <c r="AB108" t="s">
        <v>35</v>
      </c>
      <c r="AC108" t="s">
        <v>62</v>
      </c>
      <c r="AD108" t="s">
        <v>60</v>
      </c>
      <c r="AE108" t="s">
        <v>49</v>
      </c>
      <c r="AF108" t="s">
        <v>50</v>
      </c>
      <c r="AH108">
        <v>16.824648609099899</v>
      </c>
      <c r="AI108">
        <v>1.4989442047799999</v>
      </c>
    </row>
    <row r="109" spans="1:35" x14ac:dyDescent="0.25">
      <c r="A109">
        <v>9487011</v>
      </c>
      <c r="B109" t="s">
        <v>180</v>
      </c>
      <c r="C109" t="s">
        <v>334</v>
      </c>
      <c r="D109">
        <v>5</v>
      </c>
      <c r="E109" t="s">
        <v>181</v>
      </c>
      <c r="F109" t="s">
        <v>182</v>
      </c>
      <c r="G109">
        <v>27123</v>
      </c>
      <c r="H109" t="s">
        <v>37</v>
      </c>
      <c r="I109" t="s">
        <v>335</v>
      </c>
      <c r="J109">
        <v>812320</v>
      </c>
      <c r="K109" t="s">
        <v>37</v>
      </c>
      <c r="L109" t="s">
        <v>336</v>
      </c>
      <c r="M109">
        <v>44.941600000000001</v>
      </c>
      <c r="N109">
        <v>-93.105800000000002</v>
      </c>
      <c r="O109" t="s">
        <v>337</v>
      </c>
      <c r="P109" t="s">
        <v>338</v>
      </c>
      <c r="Q109" t="s">
        <v>181</v>
      </c>
      <c r="R109">
        <v>55102</v>
      </c>
      <c r="S109" t="s">
        <v>42</v>
      </c>
      <c r="T109">
        <v>127184</v>
      </c>
      <c r="U109" t="s">
        <v>210</v>
      </c>
      <c r="V109">
        <f t="shared" si="1"/>
        <v>0.80324499999999999</v>
      </c>
      <c r="W109">
        <v>1606.49</v>
      </c>
      <c r="X109" t="s">
        <v>44</v>
      </c>
      <c r="Y109" t="s">
        <v>37</v>
      </c>
      <c r="Z109" t="s">
        <v>37</v>
      </c>
      <c r="AA109" t="s">
        <v>37</v>
      </c>
      <c r="AB109" t="s">
        <v>37</v>
      </c>
      <c r="AC109" t="s">
        <v>37</v>
      </c>
      <c r="AD109" t="s">
        <v>37</v>
      </c>
      <c r="AE109" t="s">
        <v>37</v>
      </c>
      <c r="AF109" t="s">
        <v>37</v>
      </c>
      <c r="AH109">
        <v>0</v>
      </c>
      <c r="AI109">
        <v>0</v>
      </c>
    </row>
    <row r="110" spans="1:35" x14ac:dyDescent="0.25">
      <c r="A110">
        <v>274911</v>
      </c>
      <c r="B110" t="s">
        <v>34</v>
      </c>
      <c r="C110">
        <v>713034422</v>
      </c>
      <c r="D110">
        <v>9</v>
      </c>
      <c r="E110" t="s">
        <v>35</v>
      </c>
      <c r="F110" t="s">
        <v>223</v>
      </c>
      <c r="G110">
        <v>6013</v>
      </c>
      <c r="H110" t="s">
        <v>37</v>
      </c>
      <c r="I110" t="s">
        <v>339</v>
      </c>
      <c r="J110">
        <v>812320</v>
      </c>
      <c r="K110" t="s">
        <v>94</v>
      </c>
      <c r="L110" t="s">
        <v>39</v>
      </c>
      <c r="M110">
        <v>37.89134</v>
      </c>
      <c r="N110">
        <v>-122.05512</v>
      </c>
      <c r="O110" t="s">
        <v>340</v>
      </c>
      <c r="P110" t="s">
        <v>341</v>
      </c>
      <c r="Q110" t="s">
        <v>35</v>
      </c>
      <c r="R110">
        <v>94596</v>
      </c>
      <c r="S110" t="s">
        <v>42</v>
      </c>
      <c r="T110">
        <v>127184</v>
      </c>
      <c r="U110" t="s">
        <v>210</v>
      </c>
      <c r="V110">
        <f t="shared" si="1"/>
        <v>6.74539999999995E-2</v>
      </c>
      <c r="W110">
        <v>134.90799999999899</v>
      </c>
      <c r="X110" t="s">
        <v>44</v>
      </c>
      <c r="Y110" t="s">
        <v>60</v>
      </c>
      <c r="Z110" t="s">
        <v>46</v>
      </c>
      <c r="AA110" t="s">
        <v>61</v>
      </c>
      <c r="AB110" t="s">
        <v>35</v>
      </c>
      <c r="AC110" t="s">
        <v>62</v>
      </c>
      <c r="AD110" t="s">
        <v>60</v>
      </c>
      <c r="AE110" t="s">
        <v>49</v>
      </c>
      <c r="AF110" t="s">
        <v>50</v>
      </c>
      <c r="AH110">
        <v>16.824648609099899</v>
      </c>
      <c r="AI110">
        <v>1.4989442047799999</v>
      </c>
    </row>
    <row r="111" spans="1:35" x14ac:dyDescent="0.25">
      <c r="A111">
        <v>847311</v>
      </c>
      <c r="B111" t="s">
        <v>34</v>
      </c>
      <c r="C111">
        <v>39143020411</v>
      </c>
      <c r="D111">
        <v>9</v>
      </c>
      <c r="E111" t="s">
        <v>35</v>
      </c>
      <c r="F111" t="s">
        <v>145</v>
      </c>
      <c r="G111">
        <v>6077</v>
      </c>
      <c r="H111" t="s">
        <v>37</v>
      </c>
      <c r="I111" t="s">
        <v>342</v>
      </c>
      <c r="J111">
        <v>812320</v>
      </c>
      <c r="K111" t="s">
        <v>94</v>
      </c>
      <c r="L111" t="s">
        <v>39</v>
      </c>
      <c r="M111">
        <v>38.124000000000002</v>
      </c>
      <c r="N111">
        <v>-121.265</v>
      </c>
      <c r="O111" t="s">
        <v>343</v>
      </c>
      <c r="P111" t="s">
        <v>344</v>
      </c>
      <c r="Q111" t="s">
        <v>35</v>
      </c>
      <c r="R111">
        <v>95240</v>
      </c>
      <c r="S111" t="s">
        <v>42</v>
      </c>
      <c r="T111">
        <v>127184</v>
      </c>
      <c r="U111" t="s">
        <v>210</v>
      </c>
      <c r="V111">
        <f t="shared" si="1"/>
        <v>0.125</v>
      </c>
      <c r="W111">
        <v>250</v>
      </c>
      <c r="X111" t="s">
        <v>44</v>
      </c>
      <c r="Y111" t="s">
        <v>114</v>
      </c>
      <c r="Z111" t="s">
        <v>46</v>
      </c>
      <c r="AA111" t="s">
        <v>115</v>
      </c>
      <c r="AB111" t="s">
        <v>35</v>
      </c>
      <c r="AC111" t="s">
        <v>116</v>
      </c>
      <c r="AD111" t="s">
        <v>114</v>
      </c>
      <c r="AE111" t="s">
        <v>49</v>
      </c>
      <c r="AF111" t="s">
        <v>75</v>
      </c>
      <c r="AH111">
        <v>15.6619130141</v>
      </c>
      <c r="AI111">
        <v>6.1743887071700003</v>
      </c>
    </row>
    <row r="112" spans="1:35" x14ac:dyDescent="0.25">
      <c r="A112">
        <v>3247711</v>
      </c>
      <c r="B112" t="s">
        <v>34</v>
      </c>
      <c r="C112">
        <v>3712271041</v>
      </c>
      <c r="D112">
        <v>9</v>
      </c>
      <c r="E112" t="s">
        <v>35</v>
      </c>
      <c r="F112" t="s">
        <v>36</v>
      </c>
      <c r="G112">
        <v>6073</v>
      </c>
      <c r="H112" t="s">
        <v>37</v>
      </c>
      <c r="I112" t="s">
        <v>345</v>
      </c>
      <c r="J112">
        <v>812320</v>
      </c>
      <c r="K112" t="s">
        <v>94</v>
      </c>
      <c r="L112" t="s">
        <v>39</v>
      </c>
      <c r="M112">
        <v>33.0459999999999</v>
      </c>
      <c r="N112">
        <v>-116.861999999999</v>
      </c>
      <c r="O112" t="s">
        <v>346</v>
      </c>
      <c r="P112" t="s">
        <v>347</v>
      </c>
      <c r="Q112" t="s">
        <v>35</v>
      </c>
      <c r="R112">
        <v>92065</v>
      </c>
      <c r="S112" t="s">
        <v>42</v>
      </c>
      <c r="T112">
        <v>127184</v>
      </c>
      <c r="U112" t="s">
        <v>210</v>
      </c>
      <c r="V112">
        <f t="shared" si="1"/>
        <v>0.96187500000000004</v>
      </c>
      <c r="W112">
        <v>1923.75</v>
      </c>
      <c r="X112" t="s">
        <v>44</v>
      </c>
      <c r="Y112" t="s">
        <v>45</v>
      </c>
      <c r="Z112" t="s">
        <v>46</v>
      </c>
      <c r="AA112" t="s">
        <v>47</v>
      </c>
      <c r="AB112" t="s">
        <v>35</v>
      </c>
      <c r="AC112" t="s">
        <v>48</v>
      </c>
      <c r="AD112" t="s">
        <v>45</v>
      </c>
      <c r="AE112" t="s">
        <v>49</v>
      </c>
      <c r="AF112" t="s">
        <v>50</v>
      </c>
      <c r="AH112">
        <v>6.1422826182000003</v>
      </c>
      <c r="AI112">
        <v>1.05966590043</v>
      </c>
    </row>
    <row r="113" spans="1:35" x14ac:dyDescent="0.25">
      <c r="A113">
        <v>13025211</v>
      </c>
      <c r="B113" t="s">
        <v>134</v>
      </c>
      <c r="C113" t="s">
        <v>348</v>
      </c>
      <c r="D113">
        <v>8</v>
      </c>
      <c r="E113" t="s">
        <v>136</v>
      </c>
      <c r="F113" t="s">
        <v>349</v>
      </c>
      <c r="G113">
        <v>8035</v>
      </c>
      <c r="H113" t="s">
        <v>37</v>
      </c>
      <c r="I113" t="s">
        <v>350</v>
      </c>
      <c r="J113">
        <v>812320</v>
      </c>
      <c r="K113" t="s">
        <v>37</v>
      </c>
      <c r="L113" t="s">
        <v>39</v>
      </c>
      <c r="M113">
        <v>39.366539000000003</v>
      </c>
      <c r="N113">
        <v>-104.862272</v>
      </c>
      <c r="O113" t="s">
        <v>351</v>
      </c>
      <c r="P113" t="s">
        <v>352</v>
      </c>
      <c r="Q113" t="s">
        <v>136</v>
      </c>
      <c r="R113" t="s">
        <v>353</v>
      </c>
      <c r="S113" t="s">
        <v>42</v>
      </c>
      <c r="T113">
        <v>127184</v>
      </c>
      <c r="U113" t="s">
        <v>210</v>
      </c>
      <c r="V113">
        <f t="shared" si="1"/>
        <v>0.60524999999999995</v>
      </c>
      <c r="W113">
        <v>1210.5</v>
      </c>
      <c r="X113" t="s">
        <v>44</v>
      </c>
      <c r="Y113" t="s">
        <v>142</v>
      </c>
      <c r="Z113" t="s">
        <v>46</v>
      </c>
      <c r="AA113" t="s">
        <v>143</v>
      </c>
      <c r="AB113" t="s">
        <v>136</v>
      </c>
      <c r="AC113" t="s">
        <v>144</v>
      </c>
      <c r="AD113" t="s">
        <v>142</v>
      </c>
      <c r="AE113" t="s">
        <v>49</v>
      </c>
      <c r="AF113" t="s">
        <v>50</v>
      </c>
      <c r="AH113">
        <v>8.7087487009700002</v>
      </c>
      <c r="AI113">
        <v>2.2912764059800002</v>
      </c>
    </row>
    <row r="114" spans="1:35" x14ac:dyDescent="0.25">
      <c r="A114">
        <v>880111</v>
      </c>
      <c r="B114" t="s">
        <v>34</v>
      </c>
      <c r="C114">
        <v>41604423</v>
      </c>
      <c r="D114">
        <v>9</v>
      </c>
      <c r="E114" t="s">
        <v>35</v>
      </c>
      <c r="F114" t="s">
        <v>354</v>
      </c>
      <c r="G114">
        <v>6007</v>
      </c>
      <c r="H114" t="s">
        <v>37</v>
      </c>
      <c r="I114" t="s">
        <v>355</v>
      </c>
      <c r="J114">
        <v>812320</v>
      </c>
      <c r="K114" t="s">
        <v>53</v>
      </c>
      <c r="L114" t="s">
        <v>39</v>
      </c>
      <c r="M114">
        <v>39.761000000000003</v>
      </c>
      <c r="N114">
        <v>-121.825</v>
      </c>
      <c r="O114" t="s">
        <v>356</v>
      </c>
      <c r="P114" t="s">
        <v>357</v>
      </c>
      <c r="Q114" t="s">
        <v>35</v>
      </c>
      <c r="R114" t="s">
        <v>358</v>
      </c>
      <c r="S114" t="s">
        <v>42</v>
      </c>
      <c r="T114">
        <v>127184</v>
      </c>
      <c r="U114" t="s">
        <v>210</v>
      </c>
      <c r="V114">
        <f t="shared" si="1"/>
        <v>0.03</v>
      </c>
      <c r="W114">
        <v>60</v>
      </c>
      <c r="X114" t="s">
        <v>44</v>
      </c>
      <c r="Y114" t="s">
        <v>359</v>
      </c>
      <c r="Z114" t="s">
        <v>46</v>
      </c>
      <c r="AA114" t="s">
        <v>360</v>
      </c>
      <c r="AB114" t="s">
        <v>35</v>
      </c>
      <c r="AC114" t="s">
        <v>361</v>
      </c>
      <c r="AD114" t="s">
        <v>359</v>
      </c>
      <c r="AE114" t="s">
        <v>49</v>
      </c>
      <c r="AF114" t="s">
        <v>50</v>
      </c>
      <c r="AH114">
        <v>4.2442716048599998</v>
      </c>
      <c r="AI114">
        <v>0.456046892052</v>
      </c>
    </row>
    <row r="115" spans="1:35" x14ac:dyDescent="0.25">
      <c r="A115">
        <v>1531111</v>
      </c>
      <c r="B115" t="s">
        <v>34</v>
      </c>
      <c r="C115">
        <v>4113034333</v>
      </c>
      <c r="D115">
        <v>9</v>
      </c>
      <c r="E115" t="s">
        <v>35</v>
      </c>
      <c r="F115" t="s">
        <v>206</v>
      </c>
      <c r="G115">
        <v>6081</v>
      </c>
      <c r="H115" t="s">
        <v>37</v>
      </c>
      <c r="I115" t="s">
        <v>362</v>
      </c>
      <c r="J115">
        <v>812320</v>
      </c>
      <c r="K115" t="s">
        <v>94</v>
      </c>
      <c r="L115" t="s">
        <v>39</v>
      </c>
      <c r="M115">
        <v>37.697989999999898</v>
      </c>
      <c r="N115">
        <v>-122.46238</v>
      </c>
      <c r="O115" t="s">
        <v>363</v>
      </c>
      <c r="P115" t="s">
        <v>364</v>
      </c>
      <c r="Q115" t="s">
        <v>35</v>
      </c>
      <c r="R115">
        <v>94014</v>
      </c>
      <c r="S115" t="s">
        <v>42</v>
      </c>
      <c r="T115">
        <v>127184</v>
      </c>
      <c r="U115" t="s">
        <v>210</v>
      </c>
      <c r="V115">
        <f t="shared" si="1"/>
        <v>6.74539999999995E-2</v>
      </c>
      <c r="W115">
        <v>134.90799999999899</v>
      </c>
      <c r="X115" t="s">
        <v>44</v>
      </c>
      <c r="Y115" t="s">
        <v>60</v>
      </c>
      <c r="Z115" t="s">
        <v>46</v>
      </c>
      <c r="AA115" t="s">
        <v>61</v>
      </c>
      <c r="AB115" t="s">
        <v>35</v>
      </c>
      <c r="AC115" t="s">
        <v>62</v>
      </c>
      <c r="AD115" t="s">
        <v>60</v>
      </c>
      <c r="AE115" t="s">
        <v>49</v>
      </c>
      <c r="AF115" t="s">
        <v>50</v>
      </c>
      <c r="AH115">
        <v>16.824648609099899</v>
      </c>
      <c r="AI115">
        <v>1.4989442047799999</v>
      </c>
    </row>
    <row r="116" spans="1:35" x14ac:dyDescent="0.25">
      <c r="A116">
        <v>336611</v>
      </c>
      <c r="B116" t="s">
        <v>34</v>
      </c>
      <c r="C116">
        <v>113034425</v>
      </c>
      <c r="D116">
        <v>9</v>
      </c>
      <c r="E116" t="s">
        <v>35</v>
      </c>
      <c r="F116" t="s">
        <v>149</v>
      </c>
      <c r="G116">
        <v>6001</v>
      </c>
      <c r="H116" t="s">
        <v>37</v>
      </c>
      <c r="I116" t="s">
        <v>365</v>
      </c>
      <c r="J116">
        <v>812320</v>
      </c>
      <c r="K116" t="s">
        <v>94</v>
      </c>
      <c r="L116" t="s">
        <v>39</v>
      </c>
      <c r="M116">
        <v>37.491909999999898</v>
      </c>
      <c r="N116">
        <v>-121.9263</v>
      </c>
      <c r="O116" t="s">
        <v>366</v>
      </c>
      <c r="P116" t="s">
        <v>297</v>
      </c>
      <c r="Q116" t="s">
        <v>35</v>
      </c>
      <c r="R116">
        <v>94539</v>
      </c>
      <c r="S116" t="s">
        <v>42</v>
      </c>
      <c r="T116">
        <v>127184</v>
      </c>
      <c r="U116" t="s">
        <v>210</v>
      </c>
      <c r="V116">
        <f t="shared" si="1"/>
        <v>0.23608799999999952</v>
      </c>
      <c r="W116">
        <v>472.17599999999902</v>
      </c>
      <c r="X116" t="s">
        <v>44</v>
      </c>
      <c r="Y116" t="s">
        <v>60</v>
      </c>
      <c r="Z116" t="s">
        <v>46</v>
      </c>
      <c r="AA116" t="s">
        <v>61</v>
      </c>
      <c r="AB116" t="s">
        <v>35</v>
      </c>
      <c r="AC116" t="s">
        <v>62</v>
      </c>
      <c r="AD116" t="s">
        <v>60</v>
      </c>
      <c r="AE116" t="s">
        <v>49</v>
      </c>
      <c r="AF116" t="s">
        <v>50</v>
      </c>
      <c r="AH116">
        <v>16.824648609099899</v>
      </c>
      <c r="AI116">
        <v>1.4989442047799999</v>
      </c>
    </row>
    <row r="117" spans="1:35" x14ac:dyDescent="0.25">
      <c r="A117">
        <v>703611</v>
      </c>
      <c r="B117" t="s">
        <v>34</v>
      </c>
      <c r="C117">
        <v>38130312929</v>
      </c>
      <c r="D117">
        <v>9</v>
      </c>
      <c r="E117" t="s">
        <v>35</v>
      </c>
      <c r="F117" t="s">
        <v>56</v>
      </c>
      <c r="G117">
        <v>6075</v>
      </c>
      <c r="H117" t="s">
        <v>37</v>
      </c>
      <c r="I117" t="s">
        <v>367</v>
      </c>
      <c r="J117">
        <v>812320</v>
      </c>
      <c r="K117" t="s">
        <v>94</v>
      </c>
      <c r="L117" t="s">
        <v>39</v>
      </c>
      <c r="M117">
        <v>37.79824</v>
      </c>
      <c r="N117">
        <v>-122.42753</v>
      </c>
      <c r="O117" t="s">
        <v>368</v>
      </c>
      <c r="P117" t="s">
        <v>59</v>
      </c>
      <c r="Q117" t="s">
        <v>35</v>
      </c>
      <c r="R117">
        <v>94123</v>
      </c>
      <c r="S117" t="s">
        <v>42</v>
      </c>
      <c r="T117">
        <v>127184</v>
      </c>
      <c r="U117" t="s">
        <v>210</v>
      </c>
      <c r="V117">
        <f t="shared" si="1"/>
        <v>0.47892200000000001</v>
      </c>
      <c r="W117">
        <v>957.84400000000005</v>
      </c>
      <c r="X117" t="s">
        <v>44</v>
      </c>
      <c r="Y117" t="s">
        <v>60</v>
      </c>
      <c r="Z117" t="s">
        <v>46</v>
      </c>
      <c r="AA117" t="s">
        <v>61</v>
      </c>
      <c r="AB117" t="s">
        <v>35</v>
      </c>
      <c r="AC117" t="s">
        <v>62</v>
      </c>
      <c r="AD117" t="s">
        <v>60</v>
      </c>
      <c r="AE117" t="s">
        <v>49</v>
      </c>
      <c r="AF117" t="s">
        <v>50</v>
      </c>
      <c r="AH117">
        <v>16.824648609099899</v>
      </c>
      <c r="AI117">
        <v>1.4989442047799999</v>
      </c>
    </row>
    <row r="118" spans="1:35" x14ac:dyDescent="0.25">
      <c r="A118">
        <v>655711</v>
      </c>
      <c r="B118" t="s">
        <v>34</v>
      </c>
      <c r="C118">
        <v>50143011232</v>
      </c>
      <c r="D118">
        <v>9</v>
      </c>
      <c r="E118" t="s">
        <v>35</v>
      </c>
      <c r="F118" t="s">
        <v>109</v>
      </c>
      <c r="G118">
        <v>6099</v>
      </c>
      <c r="H118" t="s">
        <v>37</v>
      </c>
      <c r="I118" t="s">
        <v>370</v>
      </c>
      <c r="J118">
        <v>812320</v>
      </c>
      <c r="K118" t="s">
        <v>94</v>
      </c>
      <c r="L118" t="s">
        <v>39</v>
      </c>
      <c r="M118">
        <v>37.688000000000002</v>
      </c>
      <c r="N118">
        <v>-121.012</v>
      </c>
      <c r="O118" t="s">
        <v>371</v>
      </c>
      <c r="P118" t="s">
        <v>283</v>
      </c>
      <c r="Q118" t="s">
        <v>35</v>
      </c>
      <c r="R118">
        <v>95350</v>
      </c>
      <c r="S118" t="s">
        <v>42</v>
      </c>
      <c r="T118">
        <v>127184</v>
      </c>
      <c r="U118" t="s">
        <v>210</v>
      </c>
      <c r="V118">
        <f t="shared" si="1"/>
        <v>8.3900000000000002E-2</v>
      </c>
      <c r="W118">
        <v>167.8</v>
      </c>
      <c r="X118" t="s">
        <v>44</v>
      </c>
      <c r="Y118" t="s">
        <v>114</v>
      </c>
      <c r="Z118" t="s">
        <v>46</v>
      </c>
      <c r="AA118" t="s">
        <v>115</v>
      </c>
      <c r="AB118" t="s">
        <v>35</v>
      </c>
      <c r="AC118" t="s">
        <v>116</v>
      </c>
      <c r="AD118" t="s">
        <v>114</v>
      </c>
      <c r="AE118" t="s">
        <v>49</v>
      </c>
      <c r="AF118" t="s">
        <v>75</v>
      </c>
      <c r="AH118">
        <v>15.6619130141</v>
      </c>
      <c r="AI118">
        <v>6.1743887071700003</v>
      </c>
    </row>
    <row r="119" spans="1:35" x14ac:dyDescent="0.25">
      <c r="A119">
        <v>817111</v>
      </c>
      <c r="B119" t="s">
        <v>34</v>
      </c>
      <c r="C119">
        <v>3416243031</v>
      </c>
      <c r="D119">
        <v>9</v>
      </c>
      <c r="E119" t="s">
        <v>35</v>
      </c>
      <c r="F119" t="s">
        <v>372</v>
      </c>
      <c r="G119">
        <v>6067</v>
      </c>
      <c r="H119" t="s">
        <v>37</v>
      </c>
      <c r="I119" t="s">
        <v>373</v>
      </c>
      <c r="J119">
        <v>812320</v>
      </c>
      <c r="K119" t="s">
        <v>94</v>
      </c>
      <c r="L119" t="s">
        <v>39</v>
      </c>
      <c r="M119">
        <v>38.253</v>
      </c>
      <c r="N119">
        <v>-121.29900000000001</v>
      </c>
      <c r="O119" t="s">
        <v>374</v>
      </c>
      <c r="P119" t="s">
        <v>375</v>
      </c>
      <c r="Q119" t="s">
        <v>35</v>
      </c>
      <c r="R119">
        <v>95632</v>
      </c>
      <c r="S119" t="s">
        <v>42</v>
      </c>
      <c r="T119">
        <v>127184</v>
      </c>
      <c r="U119" t="s">
        <v>210</v>
      </c>
      <c r="V119">
        <f t="shared" si="1"/>
        <v>1.2114</v>
      </c>
      <c r="W119">
        <v>2422.8000000000002</v>
      </c>
      <c r="X119" t="s">
        <v>44</v>
      </c>
      <c r="Y119" t="s">
        <v>376</v>
      </c>
      <c r="Z119" t="s">
        <v>46</v>
      </c>
      <c r="AA119" t="s">
        <v>377</v>
      </c>
      <c r="AB119" t="s">
        <v>35</v>
      </c>
      <c r="AC119" t="s">
        <v>378</v>
      </c>
      <c r="AD119" t="s">
        <v>376</v>
      </c>
      <c r="AE119" t="s">
        <v>49</v>
      </c>
      <c r="AF119" t="s">
        <v>379</v>
      </c>
      <c r="AH119">
        <v>8.33317742865</v>
      </c>
      <c r="AI119">
        <v>1.5075901943100001</v>
      </c>
    </row>
    <row r="120" spans="1:35" x14ac:dyDescent="0.25">
      <c r="A120">
        <v>1578811</v>
      </c>
      <c r="B120" t="s">
        <v>34</v>
      </c>
      <c r="C120">
        <v>4313034620</v>
      </c>
      <c r="D120">
        <v>9</v>
      </c>
      <c r="E120" t="s">
        <v>35</v>
      </c>
      <c r="F120" t="s">
        <v>173</v>
      </c>
      <c r="G120">
        <v>6085</v>
      </c>
      <c r="H120" t="s">
        <v>37</v>
      </c>
      <c r="I120" t="s">
        <v>380</v>
      </c>
      <c r="J120">
        <v>812320</v>
      </c>
      <c r="K120" t="s">
        <v>94</v>
      </c>
      <c r="L120" t="s">
        <v>39</v>
      </c>
      <c r="M120">
        <v>37.263252999999899</v>
      </c>
      <c r="N120">
        <v>-121.978317</v>
      </c>
      <c r="O120" t="s">
        <v>381</v>
      </c>
      <c r="P120" t="s">
        <v>382</v>
      </c>
      <c r="Q120" t="s">
        <v>35</v>
      </c>
      <c r="R120">
        <v>95030</v>
      </c>
      <c r="S120" t="s">
        <v>42</v>
      </c>
      <c r="T120">
        <v>127184</v>
      </c>
      <c r="U120" t="s">
        <v>210</v>
      </c>
      <c r="V120">
        <f t="shared" si="1"/>
        <v>0.404723</v>
      </c>
      <c r="W120">
        <v>809.44600000000003</v>
      </c>
      <c r="X120" t="s">
        <v>44</v>
      </c>
      <c r="Y120" t="s">
        <v>60</v>
      </c>
      <c r="Z120" t="s">
        <v>46</v>
      </c>
      <c r="AA120" t="s">
        <v>61</v>
      </c>
      <c r="AB120" t="s">
        <v>35</v>
      </c>
      <c r="AC120" t="s">
        <v>62</v>
      </c>
      <c r="AD120" t="s">
        <v>60</v>
      </c>
      <c r="AE120" t="s">
        <v>49</v>
      </c>
      <c r="AF120" t="s">
        <v>50</v>
      </c>
      <c r="AH120">
        <v>16.824648609099899</v>
      </c>
      <c r="AI120">
        <v>1.4989442047799999</v>
      </c>
    </row>
    <row r="121" spans="1:35" x14ac:dyDescent="0.25">
      <c r="A121">
        <v>2141811</v>
      </c>
      <c r="B121" t="s">
        <v>34</v>
      </c>
      <c r="C121">
        <v>4313031010</v>
      </c>
      <c r="D121">
        <v>9</v>
      </c>
      <c r="E121" t="s">
        <v>35</v>
      </c>
      <c r="F121" t="s">
        <v>173</v>
      </c>
      <c r="G121">
        <v>6085</v>
      </c>
      <c r="H121" t="s">
        <v>37</v>
      </c>
      <c r="I121" t="s">
        <v>383</v>
      </c>
      <c r="J121">
        <v>812320</v>
      </c>
      <c r="K121" t="s">
        <v>94</v>
      </c>
      <c r="L121" t="s">
        <v>39</v>
      </c>
      <c r="M121">
        <v>37.320569999999897</v>
      </c>
      <c r="N121">
        <v>-122.01438</v>
      </c>
      <c r="O121" t="s">
        <v>384</v>
      </c>
      <c r="P121" t="s">
        <v>385</v>
      </c>
      <c r="Q121" t="s">
        <v>35</v>
      </c>
      <c r="R121">
        <v>95014</v>
      </c>
      <c r="S121" t="s">
        <v>42</v>
      </c>
      <c r="T121">
        <v>127184</v>
      </c>
      <c r="U121" t="s">
        <v>210</v>
      </c>
      <c r="V121">
        <f t="shared" si="1"/>
        <v>0.128162</v>
      </c>
      <c r="W121">
        <v>256.32400000000001</v>
      </c>
      <c r="X121" t="s">
        <v>44</v>
      </c>
      <c r="Y121" t="s">
        <v>60</v>
      </c>
      <c r="Z121" t="s">
        <v>46</v>
      </c>
      <c r="AA121" t="s">
        <v>61</v>
      </c>
      <c r="AB121" t="s">
        <v>35</v>
      </c>
      <c r="AC121" t="s">
        <v>62</v>
      </c>
      <c r="AD121" t="s">
        <v>60</v>
      </c>
      <c r="AE121" t="s">
        <v>49</v>
      </c>
      <c r="AF121" t="s">
        <v>50</v>
      </c>
      <c r="AH121">
        <v>16.824648609099899</v>
      </c>
      <c r="AI121">
        <v>1.4989442047799999</v>
      </c>
    </row>
    <row r="122" spans="1:35" x14ac:dyDescent="0.25">
      <c r="A122">
        <v>14345811</v>
      </c>
      <c r="B122" t="s">
        <v>34</v>
      </c>
      <c r="C122">
        <v>50143011233</v>
      </c>
      <c r="D122">
        <v>9</v>
      </c>
      <c r="E122" t="s">
        <v>35</v>
      </c>
      <c r="F122" t="s">
        <v>109</v>
      </c>
      <c r="G122">
        <v>6099</v>
      </c>
      <c r="H122" t="s">
        <v>37</v>
      </c>
      <c r="I122" t="s">
        <v>386</v>
      </c>
      <c r="J122">
        <v>812320</v>
      </c>
      <c r="K122" t="s">
        <v>37</v>
      </c>
      <c r="L122" t="s">
        <v>39</v>
      </c>
      <c r="M122">
        <v>37.518000000000001</v>
      </c>
      <c r="N122">
        <v>-120.849</v>
      </c>
      <c r="O122" t="s">
        <v>387</v>
      </c>
      <c r="P122" t="s">
        <v>112</v>
      </c>
      <c r="Q122" t="s">
        <v>35</v>
      </c>
      <c r="R122">
        <v>95380</v>
      </c>
      <c r="S122" t="s">
        <v>42</v>
      </c>
      <c r="T122">
        <v>127184</v>
      </c>
      <c r="U122" t="s">
        <v>210</v>
      </c>
      <c r="V122">
        <f t="shared" si="1"/>
        <v>0.09</v>
      </c>
      <c r="W122">
        <v>180</v>
      </c>
      <c r="X122" t="s">
        <v>44</v>
      </c>
      <c r="Y122" t="s">
        <v>114</v>
      </c>
      <c r="Z122" t="s">
        <v>46</v>
      </c>
      <c r="AA122" t="s">
        <v>115</v>
      </c>
      <c r="AB122" t="s">
        <v>35</v>
      </c>
      <c r="AC122" t="s">
        <v>116</v>
      </c>
      <c r="AD122" t="s">
        <v>114</v>
      </c>
      <c r="AE122" t="s">
        <v>49</v>
      </c>
      <c r="AF122" t="s">
        <v>75</v>
      </c>
      <c r="AH122">
        <v>15.6619130141</v>
      </c>
      <c r="AI122">
        <v>6.1743887071700003</v>
      </c>
    </row>
    <row r="123" spans="1:35" x14ac:dyDescent="0.25">
      <c r="A123">
        <v>1328911</v>
      </c>
      <c r="B123" t="s">
        <v>34</v>
      </c>
      <c r="C123">
        <v>4113039765</v>
      </c>
      <c r="D123">
        <v>9</v>
      </c>
      <c r="E123" t="s">
        <v>35</v>
      </c>
      <c r="F123" t="s">
        <v>206</v>
      </c>
      <c r="G123">
        <v>6081</v>
      </c>
      <c r="H123" t="s">
        <v>37</v>
      </c>
      <c r="I123" t="s">
        <v>388</v>
      </c>
      <c r="J123">
        <v>812320</v>
      </c>
      <c r="K123" t="s">
        <v>94</v>
      </c>
      <c r="L123" t="s">
        <v>39</v>
      </c>
      <c r="M123">
        <v>37.47045</v>
      </c>
      <c r="N123">
        <v>-122.22127</v>
      </c>
      <c r="O123" t="s">
        <v>389</v>
      </c>
      <c r="P123" t="s">
        <v>390</v>
      </c>
      <c r="Q123" t="s">
        <v>35</v>
      </c>
      <c r="R123">
        <v>94061</v>
      </c>
      <c r="S123" t="s">
        <v>42</v>
      </c>
      <c r="T123">
        <v>127184</v>
      </c>
      <c r="U123" t="s">
        <v>210</v>
      </c>
      <c r="V123">
        <f t="shared" si="1"/>
        <v>6.6104499999999997E-2</v>
      </c>
      <c r="W123">
        <v>132.209</v>
      </c>
      <c r="X123" t="s">
        <v>44</v>
      </c>
      <c r="Y123" t="s">
        <v>60</v>
      </c>
      <c r="Z123" t="s">
        <v>46</v>
      </c>
      <c r="AA123" t="s">
        <v>61</v>
      </c>
      <c r="AB123" t="s">
        <v>35</v>
      </c>
      <c r="AC123" t="s">
        <v>62</v>
      </c>
      <c r="AD123" t="s">
        <v>60</v>
      </c>
      <c r="AE123" t="s">
        <v>49</v>
      </c>
      <c r="AF123" t="s">
        <v>50</v>
      </c>
      <c r="AH123">
        <v>16.824648609099899</v>
      </c>
      <c r="AI123">
        <v>1.4989442047799999</v>
      </c>
    </row>
    <row r="124" spans="1:35" x14ac:dyDescent="0.25">
      <c r="A124">
        <v>2292911</v>
      </c>
      <c r="B124" t="s">
        <v>34</v>
      </c>
      <c r="C124">
        <v>4913034708</v>
      </c>
      <c r="D124">
        <v>9</v>
      </c>
      <c r="E124" t="s">
        <v>35</v>
      </c>
      <c r="F124" t="s">
        <v>391</v>
      </c>
      <c r="G124">
        <v>6097</v>
      </c>
      <c r="H124" t="s">
        <v>37</v>
      </c>
      <c r="I124" t="s">
        <v>392</v>
      </c>
      <c r="J124">
        <v>812320</v>
      </c>
      <c r="K124" t="s">
        <v>94</v>
      </c>
      <c r="L124" t="s">
        <v>39</v>
      </c>
      <c r="M124">
        <v>38.2316</v>
      </c>
      <c r="N124">
        <v>-122.64143</v>
      </c>
      <c r="O124" t="s">
        <v>393</v>
      </c>
      <c r="P124" t="s">
        <v>394</v>
      </c>
      <c r="Q124" t="s">
        <v>35</v>
      </c>
      <c r="R124">
        <v>94952</v>
      </c>
      <c r="S124" t="s">
        <v>42</v>
      </c>
      <c r="T124">
        <v>127184</v>
      </c>
      <c r="U124" t="s">
        <v>210</v>
      </c>
      <c r="V124">
        <f t="shared" si="1"/>
        <v>0.30354199999999953</v>
      </c>
      <c r="W124">
        <v>607.08399999999904</v>
      </c>
      <c r="X124" t="s">
        <v>44</v>
      </c>
      <c r="Y124" t="s">
        <v>60</v>
      </c>
      <c r="Z124" t="s">
        <v>46</v>
      </c>
      <c r="AA124" t="s">
        <v>61</v>
      </c>
      <c r="AB124" t="s">
        <v>35</v>
      </c>
      <c r="AC124" t="s">
        <v>62</v>
      </c>
      <c r="AD124" t="s">
        <v>60</v>
      </c>
      <c r="AE124" t="s">
        <v>49</v>
      </c>
      <c r="AF124" t="s">
        <v>50</v>
      </c>
      <c r="AH124">
        <v>16.824648609099899</v>
      </c>
      <c r="AI124">
        <v>1.4989442047799999</v>
      </c>
    </row>
    <row r="125" spans="1:35" x14ac:dyDescent="0.25">
      <c r="A125">
        <v>1604311</v>
      </c>
      <c r="B125" t="s">
        <v>134</v>
      </c>
      <c r="C125" t="s">
        <v>395</v>
      </c>
      <c r="D125">
        <v>8</v>
      </c>
      <c r="E125" t="s">
        <v>136</v>
      </c>
      <c r="F125" t="s">
        <v>396</v>
      </c>
      <c r="G125">
        <v>8001</v>
      </c>
      <c r="H125" t="s">
        <v>37</v>
      </c>
      <c r="I125" t="s">
        <v>397</v>
      </c>
      <c r="J125">
        <v>812320</v>
      </c>
      <c r="K125" t="s">
        <v>94</v>
      </c>
      <c r="L125" t="s">
        <v>39</v>
      </c>
      <c r="M125">
        <v>39.7403359999999</v>
      </c>
      <c r="N125">
        <v>-104.884168</v>
      </c>
      <c r="O125" t="s">
        <v>398</v>
      </c>
      <c r="P125" t="s">
        <v>399</v>
      </c>
      <c r="Q125" t="s">
        <v>136</v>
      </c>
      <c r="R125" t="s">
        <v>400</v>
      </c>
      <c r="S125" t="s">
        <v>42</v>
      </c>
      <c r="T125">
        <v>127184</v>
      </c>
      <c r="U125" t="s">
        <v>210</v>
      </c>
      <c r="V125">
        <f t="shared" si="1"/>
        <v>0.24209999999999951</v>
      </c>
      <c r="W125">
        <v>484.19999999999902</v>
      </c>
      <c r="X125" t="s">
        <v>44</v>
      </c>
      <c r="Y125" t="s">
        <v>142</v>
      </c>
      <c r="Z125" t="s">
        <v>46</v>
      </c>
      <c r="AA125" t="s">
        <v>143</v>
      </c>
      <c r="AB125" t="s">
        <v>136</v>
      </c>
      <c r="AC125" t="s">
        <v>144</v>
      </c>
      <c r="AD125" t="s">
        <v>142</v>
      </c>
      <c r="AE125" t="s">
        <v>49</v>
      </c>
      <c r="AF125" t="s">
        <v>50</v>
      </c>
      <c r="AH125">
        <v>8.7087487009700002</v>
      </c>
      <c r="AI125">
        <v>2.2912764059800002</v>
      </c>
    </row>
    <row r="126" spans="1:35" x14ac:dyDescent="0.25">
      <c r="A126">
        <v>672211</v>
      </c>
      <c r="B126" t="s">
        <v>34</v>
      </c>
      <c r="C126">
        <v>5014301897</v>
      </c>
      <c r="D126">
        <v>9</v>
      </c>
      <c r="E126" t="s">
        <v>35</v>
      </c>
      <c r="F126" t="s">
        <v>109</v>
      </c>
      <c r="G126">
        <v>6099</v>
      </c>
      <c r="H126" t="s">
        <v>37</v>
      </c>
      <c r="I126" t="s">
        <v>401</v>
      </c>
      <c r="J126">
        <v>812320</v>
      </c>
      <c r="K126" t="s">
        <v>53</v>
      </c>
      <c r="L126" t="s">
        <v>39</v>
      </c>
      <c r="M126">
        <v>37.644199999999898</v>
      </c>
      <c r="N126">
        <v>-121.00190000000001</v>
      </c>
      <c r="O126" t="s">
        <v>402</v>
      </c>
      <c r="P126" t="s">
        <v>283</v>
      </c>
      <c r="Q126" t="s">
        <v>35</v>
      </c>
      <c r="R126">
        <v>95351</v>
      </c>
      <c r="S126" t="s">
        <v>42</v>
      </c>
      <c r="T126">
        <v>127184</v>
      </c>
      <c r="U126" t="s">
        <v>210</v>
      </c>
      <c r="V126">
        <f t="shared" si="1"/>
        <v>0.3941999999999995</v>
      </c>
      <c r="W126">
        <v>788.39999999999895</v>
      </c>
      <c r="X126" t="s">
        <v>44</v>
      </c>
      <c r="Y126" t="s">
        <v>114</v>
      </c>
      <c r="Z126" t="s">
        <v>46</v>
      </c>
      <c r="AA126" t="s">
        <v>115</v>
      </c>
      <c r="AB126" t="s">
        <v>35</v>
      </c>
      <c r="AC126" t="s">
        <v>116</v>
      </c>
      <c r="AD126" t="s">
        <v>114</v>
      </c>
      <c r="AE126" t="s">
        <v>49</v>
      </c>
      <c r="AF126" t="s">
        <v>75</v>
      </c>
      <c r="AH126">
        <v>15.6619130141</v>
      </c>
      <c r="AI126">
        <v>6.1743887071700003</v>
      </c>
    </row>
    <row r="127" spans="1:35" x14ac:dyDescent="0.25">
      <c r="A127">
        <v>14183511</v>
      </c>
      <c r="B127" t="s">
        <v>34</v>
      </c>
      <c r="C127">
        <v>43130315085</v>
      </c>
      <c r="D127">
        <v>9</v>
      </c>
      <c r="E127" t="s">
        <v>35</v>
      </c>
      <c r="F127" t="s">
        <v>173</v>
      </c>
      <c r="G127">
        <v>6085</v>
      </c>
      <c r="H127" t="s">
        <v>37</v>
      </c>
      <c r="I127" t="s">
        <v>403</v>
      </c>
      <c r="J127">
        <v>812320</v>
      </c>
      <c r="K127" t="s">
        <v>37</v>
      </c>
      <c r="L127" t="s">
        <v>39</v>
      </c>
      <c r="M127">
        <v>37.30059</v>
      </c>
      <c r="N127">
        <v>-121.95011</v>
      </c>
      <c r="O127" t="s">
        <v>404</v>
      </c>
      <c r="P127" t="s">
        <v>244</v>
      </c>
      <c r="Q127" t="s">
        <v>35</v>
      </c>
      <c r="R127">
        <v>95128</v>
      </c>
      <c r="S127" t="s">
        <v>42</v>
      </c>
      <c r="T127">
        <v>127184</v>
      </c>
      <c r="U127" t="s">
        <v>210</v>
      </c>
      <c r="V127">
        <f t="shared" si="1"/>
        <v>6.74539999999995E-2</v>
      </c>
      <c r="W127">
        <v>134.90799999999899</v>
      </c>
      <c r="X127" t="s">
        <v>44</v>
      </c>
      <c r="Y127" t="s">
        <v>60</v>
      </c>
      <c r="Z127" t="s">
        <v>46</v>
      </c>
      <c r="AA127" t="s">
        <v>61</v>
      </c>
      <c r="AB127" t="s">
        <v>35</v>
      </c>
      <c r="AC127" t="s">
        <v>62</v>
      </c>
      <c r="AD127" t="s">
        <v>60</v>
      </c>
      <c r="AE127" t="s">
        <v>49</v>
      </c>
      <c r="AF127" t="s">
        <v>50</v>
      </c>
      <c r="AH127">
        <v>16.824648609099899</v>
      </c>
      <c r="AI127">
        <v>1.4989442047799999</v>
      </c>
    </row>
    <row r="128" spans="1:35" x14ac:dyDescent="0.25">
      <c r="A128">
        <v>2869711</v>
      </c>
      <c r="B128" t="s">
        <v>187</v>
      </c>
      <c r="C128" t="s">
        <v>405</v>
      </c>
      <c r="D128">
        <v>1</v>
      </c>
      <c r="E128" t="s">
        <v>189</v>
      </c>
      <c r="F128" t="s">
        <v>196</v>
      </c>
      <c r="G128">
        <v>44007</v>
      </c>
      <c r="H128" t="s">
        <v>37</v>
      </c>
      <c r="I128" t="s">
        <v>342</v>
      </c>
      <c r="J128">
        <v>812320</v>
      </c>
      <c r="K128" t="s">
        <v>94</v>
      </c>
      <c r="L128" t="s">
        <v>39</v>
      </c>
      <c r="M128">
        <v>41.952030000000001</v>
      </c>
      <c r="N128">
        <v>-71.402550000000005</v>
      </c>
      <c r="O128" t="s">
        <v>406</v>
      </c>
      <c r="P128" t="s">
        <v>407</v>
      </c>
      <c r="Q128" t="s">
        <v>189</v>
      </c>
      <c r="R128">
        <v>2864</v>
      </c>
      <c r="S128" t="s">
        <v>42</v>
      </c>
      <c r="T128">
        <v>127184</v>
      </c>
      <c r="U128" t="s">
        <v>210</v>
      </c>
      <c r="V128">
        <f t="shared" si="1"/>
        <v>0.67849999999999999</v>
      </c>
      <c r="W128">
        <v>1357</v>
      </c>
      <c r="X128" t="s">
        <v>44</v>
      </c>
      <c r="Y128" t="s">
        <v>37</v>
      </c>
      <c r="Z128" t="s">
        <v>37</v>
      </c>
      <c r="AA128" t="s">
        <v>37</v>
      </c>
      <c r="AB128" t="s">
        <v>37</v>
      </c>
      <c r="AC128" t="s">
        <v>37</v>
      </c>
      <c r="AD128" t="s">
        <v>37</v>
      </c>
      <c r="AE128" t="s">
        <v>37</v>
      </c>
      <c r="AF128" t="s">
        <v>37</v>
      </c>
      <c r="AH128">
        <v>0</v>
      </c>
      <c r="AI128">
        <v>0</v>
      </c>
    </row>
    <row r="129" spans="1:35" x14ac:dyDescent="0.25">
      <c r="A129">
        <v>2508211</v>
      </c>
      <c r="B129" t="s">
        <v>34</v>
      </c>
      <c r="C129">
        <v>381303867</v>
      </c>
      <c r="D129">
        <v>9</v>
      </c>
      <c r="E129" t="s">
        <v>35</v>
      </c>
      <c r="F129" t="s">
        <v>56</v>
      </c>
      <c r="G129">
        <v>6075</v>
      </c>
      <c r="H129" t="s">
        <v>37</v>
      </c>
      <c r="I129" t="s">
        <v>408</v>
      </c>
      <c r="J129">
        <v>812320</v>
      </c>
      <c r="K129" t="s">
        <v>94</v>
      </c>
      <c r="L129" t="s">
        <v>39</v>
      </c>
      <c r="M129">
        <v>37.785789999999899</v>
      </c>
      <c r="N129">
        <v>-122.45038</v>
      </c>
      <c r="O129" t="s">
        <v>409</v>
      </c>
      <c r="P129" t="s">
        <v>59</v>
      </c>
      <c r="Q129" t="s">
        <v>35</v>
      </c>
      <c r="R129">
        <v>94118</v>
      </c>
      <c r="S129" t="s">
        <v>42</v>
      </c>
      <c r="T129">
        <v>127184</v>
      </c>
      <c r="U129" t="s">
        <v>210</v>
      </c>
      <c r="V129">
        <f t="shared" si="1"/>
        <v>6.7653499999999492E-2</v>
      </c>
      <c r="W129">
        <v>135.30699999999899</v>
      </c>
      <c r="X129" t="s">
        <v>44</v>
      </c>
      <c r="Y129" t="s">
        <v>60</v>
      </c>
      <c r="Z129" t="s">
        <v>46</v>
      </c>
      <c r="AA129" t="s">
        <v>61</v>
      </c>
      <c r="AB129" t="s">
        <v>35</v>
      </c>
      <c r="AC129" t="s">
        <v>62</v>
      </c>
      <c r="AD129" t="s">
        <v>60</v>
      </c>
      <c r="AE129" t="s">
        <v>49</v>
      </c>
      <c r="AF129" t="s">
        <v>50</v>
      </c>
      <c r="AH129">
        <v>16.824648609099899</v>
      </c>
      <c r="AI129">
        <v>1.4989442047799999</v>
      </c>
    </row>
    <row r="130" spans="1:35" x14ac:dyDescent="0.25">
      <c r="A130">
        <v>2510611</v>
      </c>
      <c r="B130" t="s">
        <v>34</v>
      </c>
      <c r="C130">
        <v>37122789108</v>
      </c>
      <c r="D130">
        <v>9</v>
      </c>
      <c r="E130" t="s">
        <v>35</v>
      </c>
      <c r="F130" t="s">
        <v>36</v>
      </c>
      <c r="G130">
        <v>6073</v>
      </c>
      <c r="H130" t="s">
        <v>37</v>
      </c>
      <c r="I130" t="s">
        <v>410</v>
      </c>
      <c r="J130">
        <v>812320</v>
      </c>
      <c r="K130" t="s">
        <v>94</v>
      </c>
      <c r="L130" t="s">
        <v>39</v>
      </c>
      <c r="M130">
        <v>32.951000000000001</v>
      </c>
      <c r="N130">
        <v>-117.108</v>
      </c>
      <c r="O130" t="s">
        <v>411</v>
      </c>
      <c r="P130" t="s">
        <v>330</v>
      </c>
      <c r="Q130" t="s">
        <v>35</v>
      </c>
      <c r="R130">
        <v>92129</v>
      </c>
      <c r="S130" t="s">
        <v>42</v>
      </c>
      <c r="T130">
        <v>127184</v>
      </c>
      <c r="U130" t="s">
        <v>210</v>
      </c>
      <c r="V130">
        <f t="shared" ref="V130:V193" si="2">IF(X130="LB", W130/2000, IF(X130="TON", W130, "HELP ME!!"))</f>
        <v>0.65745000000000009</v>
      </c>
      <c r="W130">
        <v>1314.9</v>
      </c>
      <c r="X130" t="s">
        <v>44</v>
      </c>
      <c r="Y130" t="s">
        <v>45</v>
      </c>
      <c r="Z130" t="s">
        <v>46</v>
      </c>
      <c r="AA130" t="s">
        <v>47</v>
      </c>
      <c r="AB130" t="s">
        <v>35</v>
      </c>
      <c r="AC130" t="s">
        <v>48</v>
      </c>
      <c r="AD130" t="s">
        <v>45</v>
      </c>
      <c r="AE130" t="s">
        <v>49</v>
      </c>
      <c r="AF130" t="s">
        <v>50</v>
      </c>
      <c r="AH130">
        <v>6.1422826182000003</v>
      </c>
      <c r="AI130">
        <v>1.05966590043</v>
      </c>
    </row>
    <row r="131" spans="1:35" x14ac:dyDescent="0.25">
      <c r="A131">
        <v>1686711</v>
      </c>
      <c r="B131" t="s">
        <v>34</v>
      </c>
      <c r="C131">
        <v>2014301605</v>
      </c>
      <c r="D131">
        <v>9</v>
      </c>
      <c r="E131" t="s">
        <v>35</v>
      </c>
      <c r="F131" t="s">
        <v>412</v>
      </c>
      <c r="G131">
        <v>6039</v>
      </c>
      <c r="H131" t="s">
        <v>37</v>
      </c>
      <c r="I131" t="s">
        <v>413</v>
      </c>
      <c r="J131">
        <v>812320</v>
      </c>
      <c r="K131" t="s">
        <v>53</v>
      </c>
      <c r="L131" t="s">
        <v>39</v>
      </c>
      <c r="M131">
        <v>36.959899999999898</v>
      </c>
      <c r="N131">
        <v>-120.0562</v>
      </c>
      <c r="O131" t="s">
        <v>414</v>
      </c>
      <c r="P131" t="s">
        <v>415</v>
      </c>
      <c r="Q131" t="s">
        <v>35</v>
      </c>
      <c r="R131">
        <v>93638</v>
      </c>
      <c r="S131" t="s">
        <v>42</v>
      </c>
      <c r="T131">
        <v>127184</v>
      </c>
      <c r="U131" t="s">
        <v>210</v>
      </c>
      <c r="V131">
        <f t="shared" si="2"/>
        <v>0.65475000000000005</v>
      </c>
      <c r="W131">
        <v>1309.5</v>
      </c>
      <c r="X131" t="s">
        <v>44</v>
      </c>
      <c r="Y131" t="s">
        <v>114</v>
      </c>
      <c r="Z131" t="s">
        <v>46</v>
      </c>
      <c r="AA131" t="s">
        <v>115</v>
      </c>
      <c r="AB131" t="s">
        <v>35</v>
      </c>
      <c r="AC131" t="s">
        <v>116</v>
      </c>
      <c r="AD131" t="s">
        <v>114</v>
      </c>
      <c r="AE131" t="s">
        <v>49</v>
      </c>
      <c r="AF131" t="s">
        <v>75</v>
      </c>
      <c r="AH131">
        <v>15.6619130141</v>
      </c>
      <c r="AI131">
        <v>6.1743887071700003</v>
      </c>
    </row>
    <row r="132" spans="1:35" x14ac:dyDescent="0.25">
      <c r="A132">
        <v>729711</v>
      </c>
      <c r="B132" t="s">
        <v>34</v>
      </c>
      <c r="C132">
        <v>4113033351</v>
      </c>
      <c r="D132">
        <v>9</v>
      </c>
      <c r="E132" t="s">
        <v>35</v>
      </c>
      <c r="F132" t="s">
        <v>206</v>
      </c>
      <c r="G132">
        <v>6081</v>
      </c>
      <c r="H132" t="s">
        <v>37</v>
      </c>
      <c r="I132" t="s">
        <v>416</v>
      </c>
      <c r="J132">
        <v>812320</v>
      </c>
      <c r="K132" t="s">
        <v>94</v>
      </c>
      <c r="L132" t="s">
        <v>39</v>
      </c>
      <c r="M132">
        <v>37.548560000000002</v>
      </c>
      <c r="N132">
        <v>-122.260859999999</v>
      </c>
      <c r="O132" t="s">
        <v>417</v>
      </c>
      <c r="P132" t="s">
        <v>418</v>
      </c>
      <c r="Q132" t="s">
        <v>35</v>
      </c>
      <c r="R132">
        <v>94404</v>
      </c>
      <c r="S132" t="s">
        <v>42</v>
      </c>
      <c r="T132">
        <v>127184</v>
      </c>
      <c r="U132" t="s">
        <v>210</v>
      </c>
      <c r="V132">
        <f t="shared" si="2"/>
        <v>0.404723</v>
      </c>
      <c r="W132">
        <v>809.44600000000003</v>
      </c>
      <c r="X132" t="s">
        <v>44</v>
      </c>
      <c r="Y132" t="s">
        <v>60</v>
      </c>
      <c r="Z132" t="s">
        <v>46</v>
      </c>
      <c r="AA132" t="s">
        <v>61</v>
      </c>
      <c r="AB132" t="s">
        <v>35</v>
      </c>
      <c r="AC132" t="s">
        <v>62</v>
      </c>
      <c r="AD132" t="s">
        <v>60</v>
      </c>
      <c r="AE132" t="s">
        <v>49</v>
      </c>
      <c r="AF132" t="s">
        <v>50</v>
      </c>
      <c r="AH132">
        <v>16.824648609099899</v>
      </c>
      <c r="AI132">
        <v>1.4989442047799999</v>
      </c>
    </row>
    <row r="133" spans="1:35" x14ac:dyDescent="0.25">
      <c r="A133">
        <v>616711</v>
      </c>
      <c r="B133" t="s">
        <v>34</v>
      </c>
      <c r="C133">
        <v>4313034203</v>
      </c>
      <c r="D133">
        <v>9</v>
      </c>
      <c r="E133" t="s">
        <v>35</v>
      </c>
      <c r="F133" t="s">
        <v>173</v>
      </c>
      <c r="G133">
        <v>6085</v>
      </c>
      <c r="H133" t="s">
        <v>37</v>
      </c>
      <c r="I133" t="s">
        <v>419</v>
      </c>
      <c r="J133">
        <v>812320</v>
      </c>
      <c r="K133" t="s">
        <v>94</v>
      </c>
      <c r="L133" t="s">
        <v>39</v>
      </c>
      <c r="M133">
        <v>37.233580000000003</v>
      </c>
      <c r="N133">
        <v>-121.97685</v>
      </c>
      <c r="O133" t="s">
        <v>420</v>
      </c>
      <c r="P133" t="s">
        <v>382</v>
      </c>
      <c r="Q133" t="s">
        <v>35</v>
      </c>
      <c r="R133">
        <v>95030</v>
      </c>
      <c r="S133" t="s">
        <v>42</v>
      </c>
      <c r="T133">
        <v>127184</v>
      </c>
      <c r="U133" t="s">
        <v>210</v>
      </c>
      <c r="V133">
        <f t="shared" si="2"/>
        <v>0.16863449999999999</v>
      </c>
      <c r="W133">
        <v>337.26900000000001</v>
      </c>
      <c r="X133" t="s">
        <v>44</v>
      </c>
      <c r="Y133" t="s">
        <v>60</v>
      </c>
      <c r="Z133" t="s">
        <v>46</v>
      </c>
      <c r="AA133" t="s">
        <v>61</v>
      </c>
      <c r="AB133" t="s">
        <v>35</v>
      </c>
      <c r="AC133" t="s">
        <v>62</v>
      </c>
      <c r="AD133" t="s">
        <v>60</v>
      </c>
      <c r="AE133" t="s">
        <v>49</v>
      </c>
      <c r="AF133" t="s">
        <v>50</v>
      </c>
      <c r="AH133">
        <v>16.824648609099899</v>
      </c>
      <c r="AI133">
        <v>1.4989442047799999</v>
      </c>
    </row>
    <row r="134" spans="1:35" x14ac:dyDescent="0.25">
      <c r="A134">
        <v>4042011</v>
      </c>
      <c r="B134" t="s">
        <v>134</v>
      </c>
      <c r="C134" t="s">
        <v>421</v>
      </c>
      <c r="D134">
        <v>8</v>
      </c>
      <c r="E134" t="s">
        <v>136</v>
      </c>
      <c r="F134" t="s">
        <v>314</v>
      </c>
      <c r="G134">
        <v>8041</v>
      </c>
      <c r="H134" t="s">
        <v>37</v>
      </c>
      <c r="I134" t="s">
        <v>422</v>
      </c>
      <c r="J134">
        <v>812320</v>
      </c>
      <c r="K134" t="s">
        <v>94</v>
      </c>
      <c r="L134" t="s">
        <v>39</v>
      </c>
      <c r="M134">
        <v>38.8756869999999</v>
      </c>
      <c r="N134">
        <v>-104.719922</v>
      </c>
      <c r="O134" t="s">
        <v>423</v>
      </c>
      <c r="P134" t="s">
        <v>317</v>
      </c>
      <c r="Q134" t="s">
        <v>136</v>
      </c>
      <c r="R134" t="s">
        <v>424</v>
      </c>
      <c r="S134" t="s">
        <v>42</v>
      </c>
      <c r="T134">
        <v>127184</v>
      </c>
      <c r="U134" t="s">
        <v>210</v>
      </c>
      <c r="V134">
        <f t="shared" si="2"/>
        <v>0.80700000000000005</v>
      </c>
      <c r="W134">
        <v>1614</v>
      </c>
      <c r="X134" t="s">
        <v>44</v>
      </c>
      <c r="Y134" t="s">
        <v>37</v>
      </c>
      <c r="Z134" t="s">
        <v>37</v>
      </c>
      <c r="AA134" t="s">
        <v>37</v>
      </c>
      <c r="AB134" t="s">
        <v>37</v>
      </c>
      <c r="AC134" t="s">
        <v>37</v>
      </c>
      <c r="AD134" t="s">
        <v>37</v>
      </c>
      <c r="AE134" t="s">
        <v>37</v>
      </c>
      <c r="AF134" t="s">
        <v>37</v>
      </c>
      <c r="AH134">
        <v>0</v>
      </c>
      <c r="AI134">
        <v>0</v>
      </c>
    </row>
    <row r="135" spans="1:35" x14ac:dyDescent="0.25">
      <c r="A135">
        <v>3782811</v>
      </c>
      <c r="B135" t="s">
        <v>134</v>
      </c>
      <c r="C135" t="s">
        <v>425</v>
      </c>
      <c r="D135">
        <v>8</v>
      </c>
      <c r="E135" t="s">
        <v>136</v>
      </c>
      <c r="F135" t="s">
        <v>212</v>
      </c>
      <c r="G135">
        <v>8059</v>
      </c>
      <c r="H135" t="s">
        <v>37</v>
      </c>
      <c r="I135" t="s">
        <v>426</v>
      </c>
      <c r="J135">
        <v>812320</v>
      </c>
      <c r="K135" t="s">
        <v>94</v>
      </c>
      <c r="L135" t="s">
        <v>39</v>
      </c>
      <c r="M135">
        <v>39.580927000000003</v>
      </c>
      <c r="N135">
        <v>-105.130898</v>
      </c>
      <c r="O135" t="s">
        <v>427</v>
      </c>
      <c r="P135" t="s">
        <v>428</v>
      </c>
      <c r="Q135" t="s">
        <v>136</v>
      </c>
      <c r="R135" t="s">
        <v>429</v>
      </c>
      <c r="S135" t="s">
        <v>42</v>
      </c>
      <c r="T135">
        <v>127184</v>
      </c>
      <c r="U135" t="s">
        <v>210</v>
      </c>
      <c r="V135">
        <f t="shared" si="2"/>
        <v>0.84735000000000005</v>
      </c>
      <c r="W135">
        <v>1694.7</v>
      </c>
      <c r="X135" t="s">
        <v>44</v>
      </c>
      <c r="Y135" t="s">
        <v>142</v>
      </c>
      <c r="Z135" t="s">
        <v>46</v>
      </c>
      <c r="AA135" t="s">
        <v>143</v>
      </c>
      <c r="AB135" t="s">
        <v>136</v>
      </c>
      <c r="AC135" t="s">
        <v>144</v>
      </c>
      <c r="AD135" t="s">
        <v>142</v>
      </c>
      <c r="AE135" t="s">
        <v>49</v>
      </c>
      <c r="AF135" t="s">
        <v>50</v>
      </c>
      <c r="AH135">
        <v>8.7087487009700002</v>
      </c>
      <c r="AI135">
        <v>2.2912764059800002</v>
      </c>
    </row>
    <row r="136" spans="1:35" x14ac:dyDescent="0.25">
      <c r="A136">
        <v>592911</v>
      </c>
      <c r="B136" t="s">
        <v>34</v>
      </c>
      <c r="C136">
        <v>371227813</v>
      </c>
      <c r="D136">
        <v>9</v>
      </c>
      <c r="E136" t="s">
        <v>35</v>
      </c>
      <c r="F136" t="s">
        <v>36</v>
      </c>
      <c r="G136">
        <v>6073</v>
      </c>
      <c r="H136" t="s">
        <v>37</v>
      </c>
      <c r="I136" t="s">
        <v>430</v>
      </c>
      <c r="J136">
        <v>812320</v>
      </c>
      <c r="K136" t="s">
        <v>94</v>
      </c>
      <c r="L136" t="s">
        <v>39</v>
      </c>
      <c r="M136">
        <v>32.622</v>
      </c>
      <c r="N136">
        <v>-117.072</v>
      </c>
      <c r="O136" t="s">
        <v>431</v>
      </c>
      <c r="P136" t="s">
        <v>41</v>
      </c>
      <c r="Q136" t="s">
        <v>35</v>
      </c>
      <c r="R136">
        <v>91911</v>
      </c>
      <c r="S136" t="s">
        <v>42</v>
      </c>
      <c r="T136">
        <v>127184</v>
      </c>
      <c r="U136" t="s">
        <v>210</v>
      </c>
      <c r="V136">
        <f t="shared" si="2"/>
        <v>1.2129749999999948</v>
      </c>
      <c r="W136">
        <v>2425.9499999999898</v>
      </c>
      <c r="X136" t="s">
        <v>44</v>
      </c>
      <c r="Y136" t="s">
        <v>45</v>
      </c>
      <c r="Z136" t="s">
        <v>46</v>
      </c>
      <c r="AA136" t="s">
        <v>47</v>
      </c>
      <c r="AB136" t="s">
        <v>35</v>
      </c>
      <c r="AC136" t="s">
        <v>48</v>
      </c>
      <c r="AD136" t="s">
        <v>45</v>
      </c>
      <c r="AE136" t="s">
        <v>49</v>
      </c>
      <c r="AF136" t="s">
        <v>50</v>
      </c>
      <c r="AH136">
        <v>6.1422826182000003</v>
      </c>
      <c r="AI136">
        <v>1.05966590043</v>
      </c>
    </row>
    <row r="137" spans="1:35" x14ac:dyDescent="0.25">
      <c r="A137">
        <v>702311</v>
      </c>
      <c r="B137" t="s">
        <v>34</v>
      </c>
      <c r="C137">
        <v>3813034672</v>
      </c>
      <c r="D137">
        <v>9</v>
      </c>
      <c r="E137" t="s">
        <v>35</v>
      </c>
      <c r="F137" t="s">
        <v>56</v>
      </c>
      <c r="G137">
        <v>6075</v>
      </c>
      <c r="H137" t="s">
        <v>37</v>
      </c>
      <c r="I137" t="s">
        <v>432</v>
      </c>
      <c r="J137">
        <v>812320</v>
      </c>
      <c r="K137" t="s">
        <v>94</v>
      </c>
      <c r="L137" t="s">
        <v>39</v>
      </c>
      <c r="M137">
        <v>37.7617499999999</v>
      </c>
      <c r="N137">
        <v>-122.47757</v>
      </c>
      <c r="O137" t="s">
        <v>433</v>
      </c>
      <c r="P137" t="s">
        <v>59</v>
      </c>
      <c r="Q137" t="s">
        <v>35</v>
      </c>
      <c r="R137">
        <v>94122</v>
      </c>
      <c r="S137" t="s">
        <v>42</v>
      </c>
      <c r="T137">
        <v>127184</v>
      </c>
      <c r="U137" t="s">
        <v>210</v>
      </c>
      <c r="V137">
        <f t="shared" si="2"/>
        <v>6.74539999999995E-2</v>
      </c>
      <c r="W137">
        <v>134.90799999999899</v>
      </c>
      <c r="X137" t="s">
        <v>44</v>
      </c>
      <c r="Y137" t="s">
        <v>60</v>
      </c>
      <c r="Z137" t="s">
        <v>46</v>
      </c>
      <c r="AA137" t="s">
        <v>61</v>
      </c>
      <c r="AB137" t="s">
        <v>35</v>
      </c>
      <c r="AC137" t="s">
        <v>62</v>
      </c>
      <c r="AD137" t="s">
        <v>60</v>
      </c>
      <c r="AE137" t="s">
        <v>49</v>
      </c>
      <c r="AF137" t="s">
        <v>50</v>
      </c>
      <c r="AH137">
        <v>16.824648609099899</v>
      </c>
      <c r="AI137">
        <v>1.4989442047799999</v>
      </c>
    </row>
    <row r="138" spans="1:35" x14ac:dyDescent="0.25">
      <c r="A138">
        <v>3366811</v>
      </c>
      <c r="B138" t="s">
        <v>34</v>
      </c>
      <c r="C138">
        <v>43130311728</v>
      </c>
      <c r="D138">
        <v>9</v>
      </c>
      <c r="E138" t="s">
        <v>35</v>
      </c>
      <c r="F138" t="s">
        <v>173</v>
      </c>
      <c r="G138">
        <v>6085</v>
      </c>
      <c r="H138" t="s">
        <v>37</v>
      </c>
      <c r="I138" t="s">
        <v>434</v>
      </c>
      <c r="J138">
        <v>812320</v>
      </c>
      <c r="K138" t="s">
        <v>94</v>
      </c>
      <c r="L138" t="s">
        <v>39</v>
      </c>
      <c r="M138">
        <v>37.399270000000001</v>
      </c>
      <c r="N138">
        <v>-121.99619</v>
      </c>
      <c r="O138" t="s">
        <v>435</v>
      </c>
      <c r="P138" t="s">
        <v>286</v>
      </c>
      <c r="Q138" t="s">
        <v>35</v>
      </c>
      <c r="R138">
        <v>94086</v>
      </c>
      <c r="S138" t="s">
        <v>42</v>
      </c>
      <c r="T138">
        <v>127184</v>
      </c>
      <c r="U138" t="s">
        <v>210</v>
      </c>
      <c r="V138">
        <f t="shared" si="2"/>
        <v>0.6205750000000001</v>
      </c>
      <c r="W138">
        <v>1241.1500000000001</v>
      </c>
      <c r="X138" t="s">
        <v>44</v>
      </c>
      <c r="Y138" t="s">
        <v>60</v>
      </c>
      <c r="Z138" t="s">
        <v>46</v>
      </c>
      <c r="AA138" t="s">
        <v>61</v>
      </c>
      <c r="AB138" t="s">
        <v>35</v>
      </c>
      <c r="AC138" t="s">
        <v>62</v>
      </c>
      <c r="AD138" t="s">
        <v>60</v>
      </c>
      <c r="AE138" t="s">
        <v>49</v>
      </c>
      <c r="AF138" t="s">
        <v>50</v>
      </c>
      <c r="AH138">
        <v>16.824648609099899</v>
      </c>
      <c r="AI138">
        <v>1.4989442047799999</v>
      </c>
    </row>
    <row r="139" spans="1:35" x14ac:dyDescent="0.25">
      <c r="A139">
        <v>2369411</v>
      </c>
      <c r="B139" t="s">
        <v>34</v>
      </c>
      <c r="C139">
        <v>371227966</v>
      </c>
      <c r="D139">
        <v>9</v>
      </c>
      <c r="E139" t="s">
        <v>35</v>
      </c>
      <c r="F139" t="s">
        <v>36</v>
      </c>
      <c r="G139">
        <v>6073</v>
      </c>
      <c r="H139" t="s">
        <v>37</v>
      </c>
      <c r="I139" t="s">
        <v>436</v>
      </c>
      <c r="J139">
        <v>812320</v>
      </c>
      <c r="K139" t="s">
        <v>94</v>
      </c>
      <c r="L139" t="s">
        <v>39</v>
      </c>
      <c r="M139">
        <v>32.814</v>
      </c>
      <c r="N139">
        <v>-117.27</v>
      </c>
      <c r="O139" t="s">
        <v>437</v>
      </c>
      <c r="P139" t="s">
        <v>438</v>
      </c>
      <c r="Q139" t="s">
        <v>35</v>
      </c>
      <c r="R139">
        <v>92037</v>
      </c>
      <c r="S139" t="s">
        <v>42</v>
      </c>
      <c r="T139">
        <v>127184</v>
      </c>
      <c r="U139" t="s">
        <v>210</v>
      </c>
      <c r="V139">
        <f t="shared" si="2"/>
        <v>0.15187500000000001</v>
      </c>
      <c r="W139">
        <v>303.75</v>
      </c>
      <c r="X139" t="s">
        <v>44</v>
      </c>
      <c r="Y139" t="s">
        <v>45</v>
      </c>
      <c r="Z139" t="s">
        <v>46</v>
      </c>
      <c r="AA139" t="s">
        <v>47</v>
      </c>
      <c r="AB139" t="s">
        <v>35</v>
      </c>
      <c r="AC139" t="s">
        <v>48</v>
      </c>
      <c r="AD139" t="s">
        <v>45</v>
      </c>
      <c r="AE139" t="s">
        <v>49</v>
      </c>
      <c r="AF139" t="s">
        <v>50</v>
      </c>
      <c r="AH139">
        <v>6.1422826182000003</v>
      </c>
      <c r="AI139">
        <v>1.05966590043</v>
      </c>
    </row>
    <row r="140" spans="1:35" x14ac:dyDescent="0.25">
      <c r="A140">
        <v>814811</v>
      </c>
      <c r="B140" t="s">
        <v>34</v>
      </c>
      <c r="C140">
        <v>3416243004</v>
      </c>
      <c r="D140">
        <v>9</v>
      </c>
      <c r="E140" t="s">
        <v>35</v>
      </c>
      <c r="F140" t="s">
        <v>372</v>
      </c>
      <c r="G140">
        <v>6067</v>
      </c>
      <c r="H140" t="s">
        <v>37</v>
      </c>
      <c r="I140" t="s">
        <v>439</v>
      </c>
      <c r="J140">
        <v>812320</v>
      </c>
      <c r="K140" t="s">
        <v>94</v>
      </c>
      <c r="L140" t="s">
        <v>39</v>
      </c>
      <c r="M140">
        <v>38.573</v>
      </c>
      <c r="N140">
        <v>-121.465</v>
      </c>
      <c r="O140" t="s">
        <v>440</v>
      </c>
      <c r="P140" t="s">
        <v>441</v>
      </c>
      <c r="Q140" t="s">
        <v>35</v>
      </c>
      <c r="R140">
        <v>95816</v>
      </c>
      <c r="S140" t="s">
        <v>42</v>
      </c>
      <c r="T140">
        <v>127184</v>
      </c>
      <c r="U140" t="s">
        <v>210</v>
      </c>
      <c r="V140">
        <f t="shared" si="2"/>
        <v>2.4228000000000001</v>
      </c>
      <c r="W140">
        <v>4845.6000000000004</v>
      </c>
      <c r="X140" t="s">
        <v>44</v>
      </c>
      <c r="Y140" t="s">
        <v>376</v>
      </c>
      <c r="Z140" t="s">
        <v>46</v>
      </c>
      <c r="AA140" t="s">
        <v>377</v>
      </c>
      <c r="AB140" t="s">
        <v>35</v>
      </c>
      <c r="AC140" t="s">
        <v>378</v>
      </c>
      <c r="AD140" t="s">
        <v>376</v>
      </c>
      <c r="AE140" t="s">
        <v>49</v>
      </c>
      <c r="AF140" t="s">
        <v>379</v>
      </c>
      <c r="AH140">
        <v>8.33317742865</v>
      </c>
      <c r="AI140">
        <v>1.5075901943100001</v>
      </c>
    </row>
    <row r="141" spans="1:35" x14ac:dyDescent="0.25">
      <c r="A141">
        <v>840111</v>
      </c>
      <c r="B141" t="s">
        <v>134</v>
      </c>
      <c r="C141" t="s">
        <v>442</v>
      </c>
      <c r="D141">
        <v>8</v>
      </c>
      <c r="E141" t="s">
        <v>136</v>
      </c>
      <c r="F141" t="s">
        <v>443</v>
      </c>
      <c r="G141">
        <v>8005</v>
      </c>
      <c r="H141" t="s">
        <v>37</v>
      </c>
      <c r="I141" t="s">
        <v>444</v>
      </c>
      <c r="J141">
        <v>812320</v>
      </c>
      <c r="K141" t="s">
        <v>94</v>
      </c>
      <c r="L141" t="s">
        <v>39</v>
      </c>
      <c r="M141">
        <v>39.701039000000002</v>
      </c>
      <c r="N141">
        <v>-104.790657999999</v>
      </c>
      <c r="O141" t="s">
        <v>445</v>
      </c>
      <c r="P141" t="s">
        <v>399</v>
      </c>
      <c r="Q141" t="s">
        <v>136</v>
      </c>
      <c r="R141">
        <v>80017</v>
      </c>
      <c r="S141" t="s">
        <v>42</v>
      </c>
      <c r="T141">
        <v>127184</v>
      </c>
      <c r="U141" t="s">
        <v>210</v>
      </c>
      <c r="V141">
        <f t="shared" si="2"/>
        <v>0.33600000000000002</v>
      </c>
      <c r="W141">
        <v>672</v>
      </c>
      <c r="X141" t="s">
        <v>44</v>
      </c>
      <c r="Y141" t="s">
        <v>142</v>
      </c>
      <c r="Z141" t="s">
        <v>46</v>
      </c>
      <c r="AA141" t="s">
        <v>143</v>
      </c>
      <c r="AB141" t="s">
        <v>136</v>
      </c>
      <c r="AC141" t="s">
        <v>144</v>
      </c>
      <c r="AD141" t="s">
        <v>142</v>
      </c>
      <c r="AE141" t="s">
        <v>49</v>
      </c>
      <c r="AF141" t="s">
        <v>50</v>
      </c>
      <c r="AH141">
        <v>8.7087487009700002</v>
      </c>
      <c r="AI141">
        <v>2.2912764059800002</v>
      </c>
    </row>
    <row r="142" spans="1:35" x14ac:dyDescent="0.25">
      <c r="A142">
        <v>1313211</v>
      </c>
      <c r="B142" t="s">
        <v>34</v>
      </c>
      <c r="C142">
        <v>41130313596</v>
      </c>
      <c r="D142">
        <v>9</v>
      </c>
      <c r="E142" t="s">
        <v>35</v>
      </c>
      <c r="F142" t="s">
        <v>206</v>
      </c>
      <c r="G142">
        <v>6081</v>
      </c>
      <c r="H142" t="s">
        <v>37</v>
      </c>
      <c r="I142" t="s">
        <v>446</v>
      </c>
      <c r="J142">
        <v>812320</v>
      </c>
      <c r="K142" t="s">
        <v>94</v>
      </c>
      <c r="L142" t="s">
        <v>39</v>
      </c>
      <c r="M142">
        <v>37.550600000000003</v>
      </c>
      <c r="N142">
        <v>-122.3155</v>
      </c>
      <c r="O142" t="s">
        <v>447</v>
      </c>
      <c r="P142" t="s">
        <v>448</v>
      </c>
      <c r="Q142" t="s">
        <v>35</v>
      </c>
      <c r="R142">
        <v>94402</v>
      </c>
      <c r="S142" t="s">
        <v>42</v>
      </c>
      <c r="T142">
        <v>127184</v>
      </c>
      <c r="U142" t="s">
        <v>210</v>
      </c>
      <c r="V142">
        <f t="shared" si="2"/>
        <v>0.20634350000000001</v>
      </c>
      <c r="W142">
        <v>412.68700000000001</v>
      </c>
      <c r="X142" t="s">
        <v>44</v>
      </c>
      <c r="Y142" t="s">
        <v>60</v>
      </c>
      <c r="Z142" t="s">
        <v>46</v>
      </c>
      <c r="AA142" t="s">
        <v>61</v>
      </c>
      <c r="AB142" t="s">
        <v>35</v>
      </c>
      <c r="AC142" t="s">
        <v>62</v>
      </c>
      <c r="AD142" t="s">
        <v>60</v>
      </c>
      <c r="AE142" t="s">
        <v>49</v>
      </c>
      <c r="AF142" t="s">
        <v>50</v>
      </c>
      <c r="AH142">
        <v>16.824648609099899</v>
      </c>
      <c r="AI142">
        <v>1.4989442047799999</v>
      </c>
    </row>
    <row r="143" spans="1:35" x14ac:dyDescent="0.25">
      <c r="A143">
        <v>3433711</v>
      </c>
      <c r="B143" t="s">
        <v>34</v>
      </c>
      <c r="C143">
        <v>3712275911</v>
      </c>
      <c r="D143">
        <v>9</v>
      </c>
      <c r="E143" t="s">
        <v>35</v>
      </c>
      <c r="F143" t="s">
        <v>36</v>
      </c>
      <c r="G143">
        <v>6073</v>
      </c>
      <c r="H143" t="s">
        <v>37</v>
      </c>
      <c r="I143" t="s">
        <v>449</v>
      </c>
      <c r="J143">
        <v>812320</v>
      </c>
      <c r="K143" t="s">
        <v>94</v>
      </c>
      <c r="L143" t="s">
        <v>39</v>
      </c>
      <c r="M143">
        <v>32.676000000000002</v>
      </c>
      <c r="N143">
        <v>-117.039</v>
      </c>
      <c r="O143" t="s">
        <v>450</v>
      </c>
      <c r="P143" t="s">
        <v>330</v>
      </c>
      <c r="Q143" t="s">
        <v>35</v>
      </c>
      <c r="R143">
        <v>92139</v>
      </c>
      <c r="S143" t="s">
        <v>42</v>
      </c>
      <c r="T143">
        <v>127184</v>
      </c>
      <c r="U143" t="s">
        <v>210</v>
      </c>
      <c r="V143">
        <f t="shared" si="2"/>
        <v>0.76545000000000007</v>
      </c>
      <c r="W143">
        <v>1530.9</v>
      </c>
      <c r="X143" t="s">
        <v>44</v>
      </c>
      <c r="Y143" t="s">
        <v>45</v>
      </c>
      <c r="Z143" t="s">
        <v>46</v>
      </c>
      <c r="AA143" t="s">
        <v>47</v>
      </c>
      <c r="AB143" t="s">
        <v>35</v>
      </c>
      <c r="AC143" t="s">
        <v>48</v>
      </c>
      <c r="AD143" t="s">
        <v>45</v>
      </c>
      <c r="AE143" t="s">
        <v>49</v>
      </c>
      <c r="AF143" t="s">
        <v>50</v>
      </c>
      <c r="AH143">
        <v>6.1422826182000003</v>
      </c>
      <c r="AI143">
        <v>1.05966590043</v>
      </c>
    </row>
    <row r="144" spans="1:35" x14ac:dyDescent="0.25">
      <c r="A144">
        <v>9725711</v>
      </c>
      <c r="B144" t="s">
        <v>77</v>
      </c>
      <c r="C144" t="s">
        <v>451</v>
      </c>
      <c r="D144">
        <v>5</v>
      </c>
      <c r="E144" t="s">
        <v>79</v>
      </c>
      <c r="F144" t="s">
        <v>85</v>
      </c>
      <c r="G144">
        <v>17031</v>
      </c>
      <c r="H144" t="s">
        <v>37</v>
      </c>
      <c r="I144" t="s">
        <v>452</v>
      </c>
      <c r="J144">
        <v>812320</v>
      </c>
      <c r="K144" t="s">
        <v>37</v>
      </c>
      <c r="L144" t="s">
        <v>39</v>
      </c>
      <c r="M144">
        <v>41.712052</v>
      </c>
      <c r="N144">
        <v>-87.643439000000001</v>
      </c>
      <c r="O144" t="s">
        <v>453</v>
      </c>
      <c r="P144" t="s">
        <v>96</v>
      </c>
      <c r="Q144" t="s">
        <v>79</v>
      </c>
      <c r="R144">
        <v>60628</v>
      </c>
      <c r="S144" t="s">
        <v>42</v>
      </c>
      <c r="T144">
        <v>127184</v>
      </c>
      <c r="U144" t="s">
        <v>210</v>
      </c>
      <c r="V144">
        <f t="shared" si="2"/>
        <v>1.3552</v>
      </c>
      <c r="W144">
        <v>2710.4</v>
      </c>
      <c r="X144" t="s">
        <v>44</v>
      </c>
      <c r="Y144" t="s">
        <v>89</v>
      </c>
      <c r="Z144" t="s">
        <v>46</v>
      </c>
      <c r="AA144" t="s">
        <v>90</v>
      </c>
      <c r="AB144" t="s">
        <v>79</v>
      </c>
      <c r="AC144" t="s">
        <v>91</v>
      </c>
      <c r="AD144" t="s">
        <v>89</v>
      </c>
      <c r="AE144" t="s">
        <v>49</v>
      </c>
      <c r="AF144" t="s">
        <v>50</v>
      </c>
      <c r="AH144">
        <v>7.2537136536600002</v>
      </c>
      <c r="AI144">
        <v>1.3656540615099999</v>
      </c>
    </row>
    <row r="145" spans="1:35" x14ac:dyDescent="0.25">
      <c r="A145">
        <v>1071711</v>
      </c>
      <c r="B145" t="s">
        <v>34</v>
      </c>
      <c r="C145">
        <v>1130310747</v>
      </c>
      <c r="D145">
        <v>9</v>
      </c>
      <c r="E145" t="s">
        <v>35</v>
      </c>
      <c r="F145" t="s">
        <v>149</v>
      </c>
      <c r="G145">
        <v>6001</v>
      </c>
      <c r="H145" t="s">
        <v>37</v>
      </c>
      <c r="I145" t="s">
        <v>455</v>
      </c>
      <c r="J145">
        <v>812320</v>
      </c>
      <c r="K145" t="s">
        <v>94</v>
      </c>
      <c r="L145" t="s">
        <v>39</v>
      </c>
      <c r="M145">
        <v>37.796410000000002</v>
      </c>
      <c r="N145">
        <v>-122.20749000000001</v>
      </c>
      <c r="O145" t="s">
        <v>456</v>
      </c>
      <c r="P145" t="s">
        <v>308</v>
      </c>
      <c r="Q145" t="s">
        <v>35</v>
      </c>
      <c r="R145">
        <v>94602</v>
      </c>
      <c r="S145" t="s">
        <v>42</v>
      </c>
      <c r="T145">
        <v>127184</v>
      </c>
      <c r="U145" t="s">
        <v>210</v>
      </c>
      <c r="V145">
        <f t="shared" si="2"/>
        <v>6.79535E-2</v>
      </c>
      <c r="W145">
        <v>135.90700000000001</v>
      </c>
      <c r="X145" t="s">
        <v>44</v>
      </c>
      <c r="Y145" t="s">
        <v>60</v>
      </c>
      <c r="Z145" t="s">
        <v>46</v>
      </c>
      <c r="AA145" t="s">
        <v>61</v>
      </c>
      <c r="AB145" t="s">
        <v>35</v>
      </c>
      <c r="AC145" t="s">
        <v>62</v>
      </c>
      <c r="AD145" t="s">
        <v>60</v>
      </c>
      <c r="AE145" t="s">
        <v>49</v>
      </c>
      <c r="AF145" t="s">
        <v>50</v>
      </c>
      <c r="AH145">
        <v>16.824648609099899</v>
      </c>
      <c r="AI145">
        <v>1.4989442047799999</v>
      </c>
    </row>
    <row r="146" spans="1:35" x14ac:dyDescent="0.25">
      <c r="A146">
        <v>3380111</v>
      </c>
      <c r="B146" t="s">
        <v>34</v>
      </c>
      <c r="C146">
        <v>3712275158</v>
      </c>
      <c r="D146">
        <v>9</v>
      </c>
      <c r="E146" t="s">
        <v>35</v>
      </c>
      <c r="F146" t="s">
        <v>36</v>
      </c>
      <c r="G146">
        <v>6073</v>
      </c>
      <c r="H146" t="s">
        <v>37</v>
      </c>
      <c r="I146" t="s">
        <v>457</v>
      </c>
      <c r="J146">
        <v>812320</v>
      </c>
      <c r="K146" t="s">
        <v>94</v>
      </c>
      <c r="L146" t="s">
        <v>39</v>
      </c>
      <c r="M146">
        <v>32.948999999999899</v>
      </c>
      <c r="N146">
        <v>-117.247</v>
      </c>
      <c r="O146" t="s">
        <v>458</v>
      </c>
      <c r="P146" t="s">
        <v>459</v>
      </c>
      <c r="Q146" t="s">
        <v>35</v>
      </c>
      <c r="R146">
        <v>92014</v>
      </c>
      <c r="S146" t="s">
        <v>42</v>
      </c>
      <c r="T146">
        <v>127184</v>
      </c>
      <c r="U146" t="s">
        <v>210</v>
      </c>
      <c r="V146">
        <f t="shared" si="2"/>
        <v>0.35369999999999946</v>
      </c>
      <c r="W146">
        <v>707.39999999999895</v>
      </c>
      <c r="X146" t="s">
        <v>44</v>
      </c>
      <c r="Y146" t="s">
        <v>45</v>
      </c>
      <c r="Z146" t="s">
        <v>46</v>
      </c>
      <c r="AA146" t="s">
        <v>47</v>
      </c>
      <c r="AB146" t="s">
        <v>35</v>
      </c>
      <c r="AC146" t="s">
        <v>48</v>
      </c>
      <c r="AD146" t="s">
        <v>45</v>
      </c>
      <c r="AE146" t="s">
        <v>49</v>
      </c>
      <c r="AF146" t="s">
        <v>50</v>
      </c>
      <c r="AH146">
        <v>6.1422826182000003</v>
      </c>
      <c r="AI146">
        <v>1.05966590043</v>
      </c>
    </row>
    <row r="147" spans="1:35" x14ac:dyDescent="0.25">
      <c r="A147">
        <v>3358611</v>
      </c>
      <c r="B147" t="s">
        <v>77</v>
      </c>
      <c r="C147" t="s">
        <v>460</v>
      </c>
      <c r="D147">
        <v>5</v>
      </c>
      <c r="E147" t="s">
        <v>79</v>
      </c>
      <c r="F147" t="s">
        <v>85</v>
      </c>
      <c r="G147">
        <v>17031</v>
      </c>
      <c r="H147" t="s">
        <v>37</v>
      </c>
      <c r="I147" t="s">
        <v>461</v>
      </c>
      <c r="J147">
        <v>812320</v>
      </c>
      <c r="K147" t="s">
        <v>94</v>
      </c>
      <c r="L147" t="s">
        <v>39</v>
      </c>
      <c r="M147">
        <v>42.011923000000003</v>
      </c>
      <c r="N147">
        <v>-87.697661999999895</v>
      </c>
      <c r="O147" t="s">
        <v>462</v>
      </c>
      <c r="P147" t="s">
        <v>96</v>
      </c>
      <c r="Q147" t="s">
        <v>79</v>
      </c>
      <c r="R147">
        <v>60645</v>
      </c>
      <c r="S147" t="s">
        <v>42</v>
      </c>
      <c r="T147">
        <v>127184</v>
      </c>
      <c r="U147" t="s">
        <v>210</v>
      </c>
      <c r="V147">
        <f t="shared" si="2"/>
        <v>4.68</v>
      </c>
      <c r="W147">
        <v>9360</v>
      </c>
      <c r="X147" t="s">
        <v>44</v>
      </c>
      <c r="Y147" t="s">
        <v>89</v>
      </c>
      <c r="Z147" t="s">
        <v>46</v>
      </c>
      <c r="AA147" t="s">
        <v>90</v>
      </c>
      <c r="AB147" t="s">
        <v>79</v>
      </c>
      <c r="AC147" t="s">
        <v>91</v>
      </c>
      <c r="AD147" t="s">
        <v>89</v>
      </c>
      <c r="AE147" t="s">
        <v>49</v>
      </c>
      <c r="AF147" t="s">
        <v>50</v>
      </c>
      <c r="AH147">
        <v>7.2537136536600002</v>
      </c>
      <c r="AI147">
        <v>1.3656540615099999</v>
      </c>
    </row>
    <row r="148" spans="1:35" x14ac:dyDescent="0.25">
      <c r="A148">
        <v>5474011</v>
      </c>
      <c r="B148" t="s">
        <v>187</v>
      </c>
      <c r="C148" t="s">
        <v>463</v>
      </c>
      <c r="D148">
        <v>1</v>
      </c>
      <c r="E148" t="s">
        <v>189</v>
      </c>
      <c r="F148" t="s">
        <v>196</v>
      </c>
      <c r="G148">
        <v>44007</v>
      </c>
      <c r="H148" t="s">
        <v>37</v>
      </c>
      <c r="I148" t="s">
        <v>464</v>
      </c>
      <c r="J148">
        <v>812320</v>
      </c>
      <c r="K148" t="s">
        <v>94</v>
      </c>
      <c r="L148" t="s">
        <v>39</v>
      </c>
      <c r="M148">
        <v>41.812869999999897</v>
      </c>
      <c r="N148">
        <v>-71.428979999999896</v>
      </c>
      <c r="O148" t="s">
        <v>465</v>
      </c>
      <c r="P148" t="s">
        <v>466</v>
      </c>
      <c r="Q148" t="s">
        <v>189</v>
      </c>
      <c r="R148">
        <v>2907</v>
      </c>
      <c r="S148" t="s">
        <v>42</v>
      </c>
      <c r="T148">
        <v>127184</v>
      </c>
      <c r="U148" t="s">
        <v>210</v>
      </c>
      <c r="V148">
        <f t="shared" si="2"/>
        <v>0.23749999999999999</v>
      </c>
      <c r="W148">
        <v>475</v>
      </c>
      <c r="X148" t="s">
        <v>44</v>
      </c>
      <c r="Y148" t="s">
        <v>37</v>
      </c>
      <c r="Z148" t="s">
        <v>37</v>
      </c>
      <c r="AA148" t="s">
        <v>37</v>
      </c>
      <c r="AB148" t="s">
        <v>37</v>
      </c>
      <c r="AC148" t="s">
        <v>37</v>
      </c>
      <c r="AD148" t="s">
        <v>37</v>
      </c>
      <c r="AE148" t="s">
        <v>37</v>
      </c>
      <c r="AF148" t="s">
        <v>37</v>
      </c>
      <c r="AH148">
        <v>0</v>
      </c>
      <c r="AI148">
        <v>0</v>
      </c>
    </row>
    <row r="149" spans="1:35" x14ac:dyDescent="0.25">
      <c r="A149">
        <v>517611</v>
      </c>
      <c r="B149" t="s">
        <v>34</v>
      </c>
      <c r="C149">
        <v>713039351</v>
      </c>
      <c r="D149">
        <v>9</v>
      </c>
      <c r="E149" t="s">
        <v>35</v>
      </c>
      <c r="F149" t="s">
        <v>223</v>
      </c>
      <c r="G149">
        <v>6013</v>
      </c>
      <c r="H149" t="s">
        <v>37</v>
      </c>
      <c r="I149" t="s">
        <v>467</v>
      </c>
      <c r="J149">
        <v>812320</v>
      </c>
      <c r="K149" t="s">
        <v>94</v>
      </c>
      <c r="L149" t="s">
        <v>39</v>
      </c>
      <c r="M149">
        <v>37.9599329999999</v>
      </c>
      <c r="N149">
        <v>-121.99284</v>
      </c>
      <c r="O149" t="s">
        <v>468</v>
      </c>
      <c r="P149" t="s">
        <v>469</v>
      </c>
      <c r="Q149" t="s">
        <v>35</v>
      </c>
      <c r="R149">
        <v>94521</v>
      </c>
      <c r="S149" t="s">
        <v>42</v>
      </c>
      <c r="T149">
        <v>127184</v>
      </c>
      <c r="U149" t="s">
        <v>210</v>
      </c>
      <c r="V149">
        <f t="shared" si="2"/>
        <v>0.33826850000000003</v>
      </c>
      <c r="W149">
        <v>676.53700000000003</v>
      </c>
      <c r="X149" t="s">
        <v>44</v>
      </c>
      <c r="Y149" t="s">
        <v>60</v>
      </c>
      <c r="Z149" t="s">
        <v>46</v>
      </c>
      <c r="AA149" t="s">
        <v>61</v>
      </c>
      <c r="AB149" t="s">
        <v>35</v>
      </c>
      <c r="AC149" t="s">
        <v>62</v>
      </c>
      <c r="AD149" t="s">
        <v>60</v>
      </c>
      <c r="AE149" t="s">
        <v>49</v>
      </c>
      <c r="AF149" t="s">
        <v>50</v>
      </c>
      <c r="AH149">
        <v>16.824648609099899</v>
      </c>
      <c r="AI149">
        <v>1.4989442047799999</v>
      </c>
    </row>
    <row r="150" spans="1:35" x14ac:dyDescent="0.25">
      <c r="A150">
        <v>255111</v>
      </c>
      <c r="B150" t="s">
        <v>34</v>
      </c>
      <c r="C150">
        <v>2113032835</v>
      </c>
      <c r="D150">
        <v>9</v>
      </c>
      <c r="E150" t="s">
        <v>35</v>
      </c>
      <c r="F150" t="s">
        <v>245</v>
      </c>
      <c r="G150">
        <v>6041</v>
      </c>
      <c r="H150" t="s">
        <v>37</v>
      </c>
      <c r="I150" t="s">
        <v>470</v>
      </c>
      <c r="J150">
        <v>812320</v>
      </c>
      <c r="K150" t="s">
        <v>94</v>
      </c>
      <c r="L150" t="s">
        <v>39</v>
      </c>
      <c r="M150">
        <v>37.936030000000002</v>
      </c>
      <c r="N150">
        <v>-122.533919999999</v>
      </c>
      <c r="O150" t="s">
        <v>471</v>
      </c>
      <c r="P150" t="s">
        <v>472</v>
      </c>
      <c r="Q150" t="s">
        <v>35</v>
      </c>
      <c r="R150">
        <v>94939</v>
      </c>
      <c r="S150" t="s">
        <v>42</v>
      </c>
      <c r="T150">
        <v>127184</v>
      </c>
      <c r="U150" t="s">
        <v>210</v>
      </c>
      <c r="V150">
        <f t="shared" si="2"/>
        <v>0.404723</v>
      </c>
      <c r="W150">
        <v>809.44600000000003</v>
      </c>
      <c r="X150" t="s">
        <v>44</v>
      </c>
      <c r="Y150" t="s">
        <v>60</v>
      </c>
      <c r="Z150" t="s">
        <v>46</v>
      </c>
      <c r="AA150" t="s">
        <v>61</v>
      </c>
      <c r="AB150" t="s">
        <v>35</v>
      </c>
      <c r="AC150" t="s">
        <v>62</v>
      </c>
      <c r="AD150" t="s">
        <v>60</v>
      </c>
      <c r="AE150" t="s">
        <v>49</v>
      </c>
      <c r="AF150" t="s">
        <v>50</v>
      </c>
      <c r="AH150">
        <v>16.824648609099899</v>
      </c>
      <c r="AI150">
        <v>1.4989442047799999</v>
      </c>
    </row>
    <row r="151" spans="1:35" x14ac:dyDescent="0.25">
      <c r="A151">
        <v>2409611</v>
      </c>
      <c r="B151" t="s">
        <v>34</v>
      </c>
      <c r="C151">
        <v>41130312285</v>
      </c>
      <c r="D151">
        <v>9</v>
      </c>
      <c r="E151" t="s">
        <v>35</v>
      </c>
      <c r="F151" t="s">
        <v>206</v>
      </c>
      <c r="G151">
        <v>6081</v>
      </c>
      <c r="H151" t="s">
        <v>37</v>
      </c>
      <c r="I151" t="s">
        <v>473</v>
      </c>
      <c r="J151">
        <v>812320</v>
      </c>
      <c r="K151" t="s">
        <v>94</v>
      </c>
      <c r="L151" t="s">
        <v>39</v>
      </c>
      <c r="M151">
        <v>37.706499999999899</v>
      </c>
      <c r="N151">
        <v>-122.4584</v>
      </c>
      <c r="O151" t="s">
        <v>474</v>
      </c>
      <c r="P151" t="s">
        <v>364</v>
      </c>
      <c r="Q151" t="s">
        <v>35</v>
      </c>
      <c r="R151">
        <v>94014</v>
      </c>
      <c r="S151" t="s">
        <v>42</v>
      </c>
      <c r="T151">
        <v>127184</v>
      </c>
      <c r="U151" t="s">
        <v>210</v>
      </c>
      <c r="V151">
        <f t="shared" si="2"/>
        <v>1.1918325000000001</v>
      </c>
      <c r="W151">
        <v>2383.665</v>
      </c>
      <c r="X151" t="s">
        <v>44</v>
      </c>
      <c r="Y151" t="s">
        <v>60</v>
      </c>
      <c r="Z151" t="s">
        <v>46</v>
      </c>
      <c r="AA151" t="s">
        <v>61</v>
      </c>
      <c r="AB151" t="s">
        <v>35</v>
      </c>
      <c r="AC151" t="s">
        <v>62</v>
      </c>
      <c r="AD151" t="s">
        <v>60</v>
      </c>
      <c r="AE151" t="s">
        <v>49</v>
      </c>
      <c r="AF151" t="s">
        <v>50</v>
      </c>
      <c r="AH151">
        <v>16.824648609099899</v>
      </c>
      <c r="AI151">
        <v>1.4989442047799999</v>
      </c>
    </row>
    <row r="152" spans="1:35" x14ac:dyDescent="0.25">
      <c r="A152">
        <v>1569711</v>
      </c>
      <c r="B152" t="s">
        <v>134</v>
      </c>
      <c r="C152" t="s">
        <v>475</v>
      </c>
      <c r="D152">
        <v>8</v>
      </c>
      <c r="E152" t="s">
        <v>136</v>
      </c>
      <c r="F152" t="s">
        <v>137</v>
      </c>
      <c r="G152">
        <v>8031</v>
      </c>
      <c r="H152" t="s">
        <v>37</v>
      </c>
      <c r="I152" t="s">
        <v>476</v>
      </c>
      <c r="J152">
        <v>812320</v>
      </c>
      <c r="K152" t="s">
        <v>94</v>
      </c>
      <c r="L152" t="s">
        <v>39</v>
      </c>
      <c r="M152">
        <v>39.738436999999898</v>
      </c>
      <c r="N152">
        <v>-104.915914</v>
      </c>
      <c r="O152" t="s">
        <v>477</v>
      </c>
      <c r="P152" t="s">
        <v>140</v>
      </c>
      <c r="Q152" t="s">
        <v>136</v>
      </c>
      <c r="R152" t="s">
        <v>478</v>
      </c>
      <c r="S152" t="s">
        <v>42</v>
      </c>
      <c r="T152">
        <v>127184</v>
      </c>
      <c r="U152" t="s">
        <v>210</v>
      </c>
      <c r="V152">
        <f t="shared" si="2"/>
        <v>0.24209999999999951</v>
      </c>
      <c r="W152">
        <v>484.19999999999902</v>
      </c>
      <c r="X152" t="s">
        <v>44</v>
      </c>
      <c r="Y152" t="s">
        <v>142</v>
      </c>
      <c r="Z152" t="s">
        <v>46</v>
      </c>
      <c r="AA152" t="s">
        <v>143</v>
      </c>
      <c r="AB152" t="s">
        <v>136</v>
      </c>
      <c r="AC152" t="s">
        <v>144</v>
      </c>
      <c r="AD152" t="s">
        <v>142</v>
      </c>
      <c r="AE152" t="s">
        <v>49</v>
      </c>
      <c r="AF152" t="s">
        <v>50</v>
      </c>
      <c r="AH152">
        <v>8.7087487009700002</v>
      </c>
      <c r="AI152">
        <v>2.2912764059800002</v>
      </c>
    </row>
    <row r="153" spans="1:35" x14ac:dyDescent="0.25">
      <c r="A153">
        <v>10799611</v>
      </c>
      <c r="B153" t="s">
        <v>77</v>
      </c>
      <c r="C153" t="s">
        <v>479</v>
      </c>
      <c r="D153">
        <v>5</v>
      </c>
      <c r="E153" t="s">
        <v>79</v>
      </c>
      <c r="F153" t="s">
        <v>85</v>
      </c>
      <c r="G153">
        <v>17031</v>
      </c>
      <c r="H153" t="s">
        <v>37</v>
      </c>
      <c r="I153" t="s">
        <v>480</v>
      </c>
      <c r="J153">
        <v>812320</v>
      </c>
      <c r="K153" t="s">
        <v>37</v>
      </c>
      <c r="L153" t="s">
        <v>39</v>
      </c>
      <c r="M153">
        <v>41.998046000000002</v>
      </c>
      <c r="N153">
        <v>-87.682406999999898</v>
      </c>
      <c r="O153" t="s">
        <v>481</v>
      </c>
      <c r="P153" t="s">
        <v>96</v>
      </c>
      <c r="Q153" t="s">
        <v>79</v>
      </c>
      <c r="R153">
        <v>60659</v>
      </c>
      <c r="S153" t="s">
        <v>42</v>
      </c>
      <c r="T153">
        <v>127184</v>
      </c>
      <c r="U153" t="s">
        <v>210</v>
      </c>
      <c r="V153">
        <f t="shared" si="2"/>
        <v>5.3289499999999999</v>
      </c>
      <c r="W153">
        <v>10657.9</v>
      </c>
      <c r="X153" t="s">
        <v>44</v>
      </c>
      <c r="Y153" t="s">
        <v>89</v>
      </c>
      <c r="Z153" t="s">
        <v>46</v>
      </c>
      <c r="AA153" t="s">
        <v>90</v>
      </c>
      <c r="AB153" t="s">
        <v>79</v>
      </c>
      <c r="AC153" t="s">
        <v>91</v>
      </c>
      <c r="AD153" t="s">
        <v>89</v>
      </c>
      <c r="AE153" t="s">
        <v>49</v>
      </c>
      <c r="AF153" t="s">
        <v>50</v>
      </c>
      <c r="AH153">
        <v>7.2537136536600002</v>
      </c>
      <c r="AI153">
        <v>1.3656540615099999</v>
      </c>
    </row>
    <row r="154" spans="1:35" x14ac:dyDescent="0.25">
      <c r="A154">
        <v>3296811</v>
      </c>
      <c r="B154" t="s">
        <v>34</v>
      </c>
      <c r="C154">
        <v>3712276101</v>
      </c>
      <c r="D154">
        <v>9</v>
      </c>
      <c r="E154" t="s">
        <v>35</v>
      </c>
      <c r="F154" t="s">
        <v>36</v>
      </c>
      <c r="G154">
        <v>6073</v>
      </c>
      <c r="H154" t="s">
        <v>37</v>
      </c>
      <c r="I154" t="s">
        <v>482</v>
      </c>
      <c r="J154">
        <v>812320</v>
      </c>
      <c r="K154" t="s">
        <v>94</v>
      </c>
      <c r="L154" t="s">
        <v>39</v>
      </c>
      <c r="M154">
        <v>32.793999999999897</v>
      </c>
      <c r="N154">
        <v>-117.096999999999</v>
      </c>
      <c r="O154" t="s">
        <v>483</v>
      </c>
      <c r="P154" t="s">
        <v>330</v>
      </c>
      <c r="Q154" t="s">
        <v>35</v>
      </c>
      <c r="R154">
        <v>92120</v>
      </c>
      <c r="S154" t="s">
        <v>42</v>
      </c>
      <c r="T154">
        <v>127184</v>
      </c>
      <c r="U154" t="s">
        <v>210</v>
      </c>
      <c r="V154">
        <f t="shared" si="2"/>
        <v>0.25312499999999999</v>
      </c>
      <c r="W154">
        <v>506.25</v>
      </c>
      <c r="X154" t="s">
        <v>44</v>
      </c>
      <c r="Y154" t="s">
        <v>45</v>
      </c>
      <c r="Z154" t="s">
        <v>46</v>
      </c>
      <c r="AA154" t="s">
        <v>47</v>
      </c>
      <c r="AB154" t="s">
        <v>35</v>
      </c>
      <c r="AC154" t="s">
        <v>48</v>
      </c>
      <c r="AD154" t="s">
        <v>45</v>
      </c>
      <c r="AE154" t="s">
        <v>49</v>
      </c>
      <c r="AF154" t="s">
        <v>50</v>
      </c>
      <c r="AH154">
        <v>6.1422826182000003</v>
      </c>
      <c r="AI154">
        <v>1.05966590043</v>
      </c>
    </row>
    <row r="155" spans="1:35" x14ac:dyDescent="0.25">
      <c r="A155">
        <v>2397411</v>
      </c>
      <c r="B155" t="s">
        <v>34</v>
      </c>
      <c r="C155">
        <v>37122789063</v>
      </c>
      <c r="D155">
        <v>9</v>
      </c>
      <c r="E155" t="s">
        <v>35</v>
      </c>
      <c r="F155" t="s">
        <v>36</v>
      </c>
      <c r="G155">
        <v>6073</v>
      </c>
      <c r="H155" t="s">
        <v>37</v>
      </c>
      <c r="I155" t="s">
        <v>484</v>
      </c>
      <c r="J155">
        <v>812320</v>
      </c>
      <c r="K155" t="s">
        <v>94</v>
      </c>
      <c r="L155" t="s">
        <v>39</v>
      </c>
      <c r="M155">
        <v>32.906999999999897</v>
      </c>
      <c r="N155">
        <v>-117.173</v>
      </c>
      <c r="O155" t="s">
        <v>485</v>
      </c>
      <c r="P155" t="s">
        <v>330</v>
      </c>
      <c r="Q155" t="s">
        <v>35</v>
      </c>
      <c r="R155">
        <v>92121</v>
      </c>
      <c r="S155" t="s">
        <v>42</v>
      </c>
      <c r="T155">
        <v>127184</v>
      </c>
      <c r="U155" t="s">
        <v>210</v>
      </c>
      <c r="V155">
        <f t="shared" si="2"/>
        <v>0.20250000000000001</v>
      </c>
      <c r="W155">
        <v>405</v>
      </c>
      <c r="X155" t="s">
        <v>44</v>
      </c>
      <c r="Y155" t="s">
        <v>45</v>
      </c>
      <c r="Z155" t="s">
        <v>46</v>
      </c>
      <c r="AA155" t="s">
        <v>47</v>
      </c>
      <c r="AB155" t="s">
        <v>35</v>
      </c>
      <c r="AC155" t="s">
        <v>48</v>
      </c>
      <c r="AD155" t="s">
        <v>45</v>
      </c>
      <c r="AE155" t="s">
        <v>49</v>
      </c>
      <c r="AF155" t="s">
        <v>50</v>
      </c>
      <c r="AH155">
        <v>6.1422826182000003</v>
      </c>
      <c r="AI155">
        <v>1.05966590043</v>
      </c>
    </row>
    <row r="156" spans="1:35" x14ac:dyDescent="0.25">
      <c r="A156">
        <v>1272011</v>
      </c>
      <c r="B156" t="s">
        <v>34</v>
      </c>
      <c r="C156">
        <v>371227741</v>
      </c>
      <c r="D156">
        <v>9</v>
      </c>
      <c r="E156" t="s">
        <v>35</v>
      </c>
      <c r="F156" t="s">
        <v>36</v>
      </c>
      <c r="G156">
        <v>6073</v>
      </c>
      <c r="H156" t="s">
        <v>37</v>
      </c>
      <c r="I156" t="s">
        <v>487</v>
      </c>
      <c r="J156">
        <v>812320</v>
      </c>
      <c r="K156" t="s">
        <v>94</v>
      </c>
      <c r="L156" t="s">
        <v>39</v>
      </c>
      <c r="M156">
        <v>32.802</v>
      </c>
      <c r="N156">
        <v>-117.139</v>
      </c>
      <c r="O156" t="s">
        <v>488</v>
      </c>
      <c r="P156" t="s">
        <v>330</v>
      </c>
      <c r="Q156" t="s">
        <v>35</v>
      </c>
      <c r="R156">
        <v>92123</v>
      </c>
      <c r="S156" t="s">
        <v>42</v>
      </c>
      <c r="T156">
        <v>127184</v>
      </c>
      <c r="U156" t="s">
        <v>210</v>
      </c>
      <c r="V156">
        <f t="shared" si="2"/>
        <v>0.25312499999999999</v>
      </c>
      <c r="W156">
        <v>506.25</v>
      </c>
      <c r="X156" t="s">
        <v>44</v>
      </c>
      <c r="Y156" t="s">
        <v>45</v>
      </c>
      <c r="Z156" t="s">
        <v>46</v>
      </c>
      <c r="AA156" t="s">
        <v>47</v>
      </c>
      <c r="AB156" t="s">
        <v>35</v>
      </c>
      <c r="AC156" t="s">
        <v>48</v>
      </c>
      <c r="AD156" t="s">
        <v>45</v>
      </c>
      <c r="AE156" t="s">
        <v>49</v>
      </c>
      <c r="AF156" t="s">
        <v>50</v>
      </c>
      <c r="AH156">
        <v>6.1422826182000003</v>
      </c>
      <c r="AI156">
        <v>1.05966590043</v>
      </c>
    </row>
    <row r="157" spans="1:35" x14ac:dyDescent="0.25">
      <c r="A157">
        <v>689411</v>
      </c>
      <c r="B157" t="s">
        <v>34</v>
      </c>
      <c r="C157">
        <v>3416242534</v>
      </c>
      <c r="D157">
        <v>9</v>
      </c>
      <c r="E157" t="s">
        <v>35</v>
      </c>
      <c r="F157" t="s">
        <v>372</v>
      </c>
      <c r="G157">
        <v>6067</v>
      </c>
      <c r="H157" t="s">
        <v>37</v>
      </c>
      <c r="I157" t="s">
        <v>489</v>
      </c>
      <c r="J157">
        <v>812320</v>
      </c>
      <c r="K157" t="s">
        <v>94</v>
      </c>
      <c r="L157" t="s">
        <v>39</v>
      </c>
      <c r="M157">
        <v>38.616999999999898</v>
      </c>
      <c r="N157">
        <v>-121.401</v>
      </c>
      <c r="O157" t="s">
        <v>490</v>
      </c>
      <c r="P157" t="s">
        <v>441</v>
      </c>
      <c r="Q157" t="s">
        <v>35</v>
      </c>
      <c r="R157">
        <v>95821</v>
      </c>
      <c r="S157" t="s">
        <v>42</v>
      </c>
      <c r="T157">
        <v>127184</v>
      </c>
      <c r="U157" t="s">
        <v>210</v>
      </c>
      <c r="V157">
        <f t="shared" si="2"/>
        <v>0.37019999999999947</v>
      </c>
      <c r="W157">
        <v>740.39999999999895</v>
      </c>
      <c r="X157" t="s">
        <v>44</v>
      </c>
      <c r="Y157" t="s">
        <v>376</v>
      </c>
      <c r="Z157" t="s">
        <v>46</v>
      </c>
      <c r="AA157" t="s">
        <v>377</v>
      </c>
      <c r="AB157" t="s">
        <v>35</v>
      </c>
      <c r="AC157" t="s">
        <v>378</v>
      </c>
      <c r="AD157" t="s">
        <v>376</v>
      </c>
      <c r="AE157" t="s">
        <v>49</v>
      </c>
      <c r="AF157" t="s">
        <v>379</v>
      </c>
      <c r="AH157">
        <v>8.33317742865</v>
      </c>
      <c r="AI157">
        <v>1.5075901943100001</v>
      </c>
    </row>
    <row r="158" spans="1:35" x14ac:dyDescent="0.25">
      <c r="A158">
        <v>242111</v>
      </c>
      <c r="B158" t="s">
        <v>34</v>
      </c>
      <c r="C158">
        <v>713035530</v>
      </c>
      <c r="D158">
        <v>9</v>
      </c>
      <c r="E158" t="s">
        <v>35</v>
      </c>
      <c r="F158" t="s">
        <v>223</v>
      </c>
      <c r="G158">
        <v>6013</v>
      </c>
      <c r="H158" t="s">
        <v>37</v>
      </c>
      <c r="I158" t="s">
        <v>491</v>
      </c>
      <c r="J158">
        <v>812320</v>
      </c>
      <c r="K158" t="s">
        <v>94</v>
      </c>
      <c r="L158" t="s">
        <v>39</v>
      </c>
      <c r="M158">
        <v>37.771999999999899</v>
      </c>
      <c r="N158">
        <v>-121.99583</v>
      </c>
      <c r="O158" t="s">
        <v>492</v>
      </c>
      <c r="P158" t="s">
        <v>493</v>
      </c>
      <c r="Q158" t="s">
        <v>35</v>
      </c>
      <c r="R158">
        <v>94583</v>
      </c>
      <c r="S158" t="s">
        <v>42</v>
      </c>
      <c r="T158">
        <v>127184</v>
      </c>
      <c r="U158" t="s">
        <v>210</v>
      </c>
      <c r="V158">
        <f t="shared" si="2"/>
        <v>0.49578500000000003</v>
      </c>
      <c r="W158">
        <v>991.57</v>
      </c>
      <c r="X158" t="s">
        <v>44</v>
      </c>
      <c r="Y158" t="s">
        <v>60</v>
      </c>
      <c r="Z158" t="s">
        <v>46</v>
      </c>
      <c r="AA158" t="s">
        <v>61</v>
      </c>
      <c r="AB158" t="s">
        <v>35</v>
      </c>
      <c r="AC158" t="s">
        <v>62</v>
      </c>
      <c r="AD158" t="s">
        <v>60</v>
      </c>
      <c r="AE158" t="s">
        <v>49</v>
      </c>
      <c r="AF158" t="s">
        <v>50</v>
      </c>
      <c r="AH158">
        <v>16.824648609099899</v>
      </c>
      <c r="AI158">
        <v>1.4989442047799999</v>
      </c>
    </row>
    <row r="159" spans="1:35" x14ac:dyDescent="0.25">
      <c r="A159">
        <v>13049411</v>
      </c>
      <c r="B159" t="s">
        <v>134</v>
      </c>
      <c r="C159" t="s">
        <v>495</v>
      </c>
      <c r="D159">
        <v>8</v>
      </c>
      <c r="E159" t="s">
        <v>136</v>
      </c>
      <c r="F159" t="s">
        <v>314</v>
      </c>
      <c r="G159">
        <v>8041</v>
      </c>
      <c r="H159" t="s">
        <v>37</v>
      </c>
      <c r="I159" t="s">
        <v>496</v>
      </c>
      <c r="J159">
        <v>812320</v>
      </c>
      <c r="K159" t="s">
        <v>37</v>
      </c>
      <c r="L159" t="s">
        <v>39</v>
      </c>
      <c r="M159">
        <v>38.913958000000001</v>
      </c>
      <c r="N159">
        <v>-104.787858</v>
      </c>
      <c r="O159" t="s">
        <v>497</v>
      </c>
      <c r="P159" t="s">
        <v>317</v>
      </c>
      <c r="Q159" t="s">
        <v>136</v>
      </c>
      <c r="R159" t="s">
        <v>498</v>
      </c>
      <c r="S159" t="s">
        <v>42</v>
      </c>
      <c r="T159">
        <v>127184</v>
      </c>
      <c r="U159" t="s">
        <v>210</v>
      </c>
      <c r="V159">
        <f t="shared" si="2"/>
        <v>0.72629999999999495</v>
      </c>
      <c r="W159">
        <v>1452.5999999999899</v>
      </c>
      <c r="X159" t="s">
        <v>44</v>
      </c>
      <c r="Y159" t="s">
        <v>37</v>
      </c>
      <c r="Z159" t="s">
        <v>37</v>
      </c>
      <c r="AA159" t="s">
        <v>37</v>
      </c>
      <c r="AB159" t="s">
        <v>37</v>
      </c>
      <c r="AC159" t="s">
        <v>37</v>
      </c>
      <c r="AD159" t="s">
        <v>37</v>
      </c>
      <c r="AE159" t="s">
        <v>37</v>
      </c>
      <c r="AF159" t="s">
        <v>37</v>
      </c>
      <c r="AH159">
        <v>0</v>
      </c>
      <c r="AI159">
        <v>0</v>
      </c>
    </row>
    <row r="160" spans="1:35" x14ac:dyDescent="0.25">
      <c r="A160">
        <v>2506711</v>
      </c>
      <c r="B160" t="s">
        <v>34</v>
      </c>
      <c r="C160">
        <v>38130313644</v>
      </c>
      <c r="D160">
        <v>9</v>
      </c>
      <c r="E160" t="s">
        <v>35</v>
      </c>
      <c r="F160" t="s">
        <v>56</v>
      </c>
      <c r="G160">
        <v>6075</v>
      </c>
      <c r="H160" t="s">
        <v>37</v>
      </c>
      <c r="I160" t="s">
        <v>499</v>
      </c>
      <c r="J160">
        <v>812320</v>
      </c>
      <c r="K160" t="s">
        <v>94</v>
      </c>
      <c r="L160" t="s">
        <v>39</v>
      </c>
      <c r="M160">
        <v>37.784084</v>
      </c>
      <c r="N160">
        <v>-122.410447</v>
      </c>
      <c r="O160" t="s">
        <v>500</v>
      </c>
      <c r="P160" t="s">
        <v>59</v>
      </c>
      <c r="Q160" t="s">
        <v>35</v>
      </c>
      <c r="R160">
        <v>94102</v>
      </c>
      <c r="S160" t="s">
        <v>42</v>
      </c>
      <c r="T160">
        <v>127184</v>
      </c>
      <c r="U160" t="s">
        <v>210</v>
      </c>
      <c r="V160">
        <f t="shared" si="2"/>
        <v>0.1888704999999995</v>
      </c>
      <c r="W160">
        <v>377.74099999999902</v>
      </c>
      <c r="X160" t="s">
        <v>44</v>
      </c>
      <c r="Y160" t="s">
        <v>60</v>
      </c>
      <c r="Z160" t="s">
        <v>46</v>
      </c>
      <c r="AA160" t="s">
        <v>61</v>
      </c>
      <c r="AB160" t="s">
        <v>35</v>
      </c>
      <c r="AC160" t="s">
        <v>62</v>
      </c>
      <c r="AD160" t="s">
        <v>60</v>
      </c>
      <c r="AE160" t="s">
        <v>49</v>
      </c>
      <c r="AF160" t="s">
        <v>50</v>
      </c>
      <c r="AH160">
        <v>16.824648609099899</v>
      </c>
      <c r="AI160">
        <v>1.4989442047799999</v>
      </c>
    </row>
    <row r="161" spans="1:35" x14ac:dyDescent="0.25">
      <c r="A161">
        <v>3003811</v>
      </c>
      <c r="B161" t="s">
        <v>187</v>
      </c>
      <c r="C161" t="s">
        <v>501</v>
      </c>
      <c r="D161">
        <v>1</v>
      </c>
      <c r="E161" t="s">
        <v>189</v>
      </c>
      <c r="F161" t="s">
        <v>258</v>
      </c>
      <c r="G161">
        <v>44001</v>
      </c>
      <c r="H161" t="s">
        <v>37</v>
      </c>
      <c r="I161" t="s">
        <v>502</v>
      </c>
      <c r="J161">
        <v>812320</v>
      </c>
      <c r="K161" t="s">
        <v>94</v>
      </c>
      <c r="L161" t="s">
        <v>39</v>
      </c>
      <c r="M161">
        <v>41.670200000000001</v>
      </c>
      <c r="N161">
        <v>-71.276420000000002</v>
      </c>
      <c r="O161" t="s">
        <v>503</v>
      </c>
      <c r="P161" t="s">
        <v>504</v>
      </c>
      <c r="Q161" t="s">
        <v>189</v>
      </c>
      <c r="R161">
        <v>2809</v>
      </c>
      <c r="S161" t="s">
        <v>42</v>
      </c>
      <c r="T161">
        <v>127184</v>
      </c>
      <c r="U161" t="s">
        <v>210</v>
      </c>
      <c r="V161">
        <f t="shared" si="2"/>
        <v>0.67849999999999999</v>
      </c>
      <c r="W161">
        <v>1357</v>
      </c>
      <c r="X161" t="s">
        <v>44</v>
      </c>
      <c r="Y161" t="s">
        <v>37</v>
      </c>
      <c r="Z161" t="s">
        <v>37</v>
      </c>
      <c r="AA161" t="s">
        <v>37</v>
      </c>
      <c r="AB161" t="s">
        <v>37</v>
      </c>
      <c r="AC161" t="s">
        <v>37</v>
      </c>
      <c r="AD161" t="s">
        <v>37</v>
      </c>
      <c r="AE161" t="s">
        <v>37</v>
      </c>
      <c r="AF161" t="s">
        <v>37</v>
      </c>
      <c r="AH161">
        <v>0</v>
      </c>
      <c r="AI161">
        <v>0</v>
      </c>
    </row>
    <row r="162" spans="1:35" x14ac:dyDescent="0.25">
      <c r="A162">
        <v>1790811</v>
      </c>
      <c r="B162" t="s">
        <v>134</v>
      </c>
      <c r="C162" t="s">
        <v>505</v>
      </c>
      <c r="D162">
        <v>8</v>
      </c>
      <c r="E162" t="s">
        <v>136</v>
      </c>
      <c r="F162" t="s">
        <v>349</v>
      </c>
      <c r="G162">
        <v>8035</v>
      </c>
      <c r="H162" t="s">
        <v>37</v>
      </c>
      <c r="I162" t="s">
        <v>219</v>
      </c>
      <c r="J162">
        <v>812320</v>
      </c>
      <c r="K162" t="s">
        <v>94</v>
      </c>
      <c r="L162" t="s">
        <v>39</v>
      </c>
      <c r="M162">
        <v>39.521197000000001</v>
      </c>
      <c r="N162">
        <v>-104.771869</v>
      </c>
      <c r="O162" t="s">
        <v>506</v>
      </c>
      <c r="P162" t="s">
        <v>507</v>
      </c>
      <c r="Q162" t="s">
        <v>136</v>
      </c>
      <c r="R162" t="s">
        <v>508</v>
      </c>
      <c r="S162" t="s">
        <v>42</v>
      </c>
      <c r="T162">
        <v>127184</v>
      </c>
      <c r="U162" t="s">
        <v>210</v>
      </c>
      <c r="V162">
        <f t="shared" si="2"/>
        <v>1.345</v>
      </c>
      <c r="W162">
        <v>2690</v>
      </c>
      <c r="X162" t="s">
        <v>44</v>
      </c>
      <c r="Y162" t="s">
        <v>142</v>
      </c>
      <c r="Z162" t="s">
        <v>46</v>
      </c>
      <c r="AA162" t="s">
        <v>143</v>
      </c>
      <c r="AB162" t="s">
        <v>136</v>
      </c>
      <c r="AC162" t="s">
        <v>144</v>
      </c>
      <c r="AD162" t="s">
        <v>142</v>
      </c>
      <c r="AE162" t="s">
        <v>49</v>
      </c>
      <c r="AF162" t="s">
        <v>50</v>
      </c>
      <c r="AH162">
        <v>8.7087487009700002</v>
      </c>
      <c r="AI162">
        <v>2.2912764059800002</v>
      </c>
    </row>
    <row r="163" spans="1:35" x14ac:dyDescent="0.25">
      <c r="A163">
        <v>1540011</v>
      </c>
      <c r="B163" t="s">
        <v>34</v>
      </c>
      <c r="C163">
        <v>43130315319</v>
      </c>
      <c r="D163">
        <v>9</v>
      </c>
      <c r="E163" t="s">
        <v>35</v>
      </c>
      <c r="F163" t="s">
        <v>173</v>
      </c>
      <c r="G163">
        <v>6085</v>
      </c>
      <c r="H163" t="s">
        <v>37</v>
      </c>
      <c r="I163" t="s">
        <v>509</v>
      </c>
      <c r="J163">
        <v>812320</v>
      </c>
      <c r="K163" t="s">
        <v>94</v>
      </c>
      <c r="L163" t="s">
        <v>39</v>
      </c>
      <c r="M163">
        <v>37.33746</v>
      </c>
      <c r="N163">
        <v>-122.0145</v>
      </c>
      <c r="O163" t="s">
        <v>510</v>
      </c>
      <c r="P163" t="s">
        <v>385</v>
      </c>
      <c r="Q163" t="s">
        <v>35</v>
      </c>
      <c r="R163">
        <v>95014</v>
      </c>
      <c r="S163" t="s">
        <v>42</v>
      </c>
      <c r="T163">
        <v>127184</v>
      </c>
      <c r="U163" t="s">
        <v>210</v>
      </c>
      <c r="V163">
        <f t="shared" si="2"/>
        <v>0.404723</v>
      </c>
      <c r="W163">
        <v>809.44600000000003</v>
      </c>
      <c r="X163" t="s">
        <v>44</v>
      </c>
      <c r="Y163" t="s">
        <v>60</v>
      </c>
      <c r="Z163" t="s">
        <v>46</v>
      </c>
      <c r="AA163" t="s">
        <v>61</v>
      </c>
      <c r="AB163" t="s">
        <v>35</v>
      </c>
      <c r="AC163" t="s">
        <v>62</v>
      </c>
      <c r="AD163" t="s">
        <v>60</v>
      </c>
      <c r="AE163" t="s">
        <v>49</v>
      </c>
      <c r="AF163" t="s">
        <v>50</v>
      </c>
      <c r="AH163">
        <v>16.824648609099899</v>
      </c>
      <c r="AI163">
        <v>1.4989442047799999</v>
      </c>
    </row>
    <row r="164" spans="1:35" x14ac:dyDescent="0.25">
      <c r="A164">
        <v>619011</v>
      </c>
      <c r="B164" t="s">
        <v>34</v>
      </c>
      <c r="C164">
        <v>4313034405</v>
      </c>
      <c r="D164">
        <v>9</v>
      </c>
      <c r="E164" t="s">
        <v>35</v>
      </c>
      <c r="F164" t="s">
        <v>173</v>
      </c>
      <c r="G164">
        <v>6085</v>
      </c>
      <c r="H164" t="s">
        <v>37</v>
      </c>
      <c r="I164" t="s">
        <v>511</v>
      </c>
      <c r="J164">
        <v>812320</v>
      </c>
      <c r="K164" t="s">
        <v>94</v>
      </c>
      <c r="L164" t="s">
        <v>39</v>
      </c>
      <c r="M164">
        <v>37.402549999999898</v>
      </c>
      <c r="N164">
        <v>-122.1169</v>
      </c>
      <c r="O164" t="s">
        <v>512</v>
      </c>
      <c r="P164" t="s">
        <v>268</v>
      </c>
      <c r="Q164" t="s">
        <v>35</v>
      </c>
      <c r="R164">
        <v>94022</v>
      </c>
      <c r="S164" t="s">
        <v>42</v>
      </c>
      <c r="T164">
        <v>127184</v>
      </c>
      <c r="U164" t="s">
        <v>210</v>
      </c>
      <c r="V164">
        <f t="shared" si="2"/>
        <v>0.121417</v>
      </c>
      <c r="W164">
        <v>242.834</v>
      </c>
      <c r="X164" t="s">
        <v>44</v>
      </c>
      <c r="Y164" t="s">
        <v>60</v>
      </c>
      <c r="Z164" t="s">
        <v>46</v>
      </c>
      <c r="AA164" t="s">
        <v>61</v>
      </c>
      <c r="AB164" t="s">
        <v>35</v>
      </c>
      <c r="AC164" t="s">
        <v>62</v>
      </c>
      <c r="AD164" t="s">
        <v>60</v>
      </c>
      <c r="AE164" t="s">
        <v>49</v>
      </c>
      <c r="AF164" t="s">
        <v>50</v>
      </c>
      <c r="AH164">
        <v>16.824648609099899</v>
      </c>
      <c r="AI164">
        <v>1.4989442047799999</v>
      </c>
    </row>
    <row r="165" spans="1:35" x14ac:dyDescent="0.25">
      <c r="A165">
        <v>630911</v>
      </c>
      <c r="B165" t="s">
        <v>134</v>
      </c>
      <c r="C165" t="s">
        <v>513</v>
      </c>
      <c r="D165">
        <v>8</v>
      </c>
      <c r="E165" t="s">
        <v>136</v>
      </c>
      <c r="F165" t="s">
        <v>137</v>
      </c>
      <c r="G165">
        <v>8031</v>
      </c>
      <c r="H165" t="s">
        <v>37</v>
      </c>
      <c r="I165" t="s">
        <v>514</v>
      </c>
      <c r="J165">
        <v>812320</v>
      </c>
      <c r="K165" t="s">
        <v>94</v>
      </c>
      <c r="L165" t="s">
        <v>39</v>
      </c>
      <c r="M165">
        <v>39.725462999999898</v>
      </c>
      <c r="N165">
        <v>-104.959823</v>
      </c>
      <c r="O165" t="s">
        <v>515</v>
      </c>
      <c r="P165" t="s">
        <v>140</v>
      </c>
      <c r="Q165" t="s">
        <v>136</v>
      </c>
      <c r="R165" t="s">
        <v>516</v>
      </c>
      <c r="S165" t="s">
        <v>42</v>
      </c>
      <c r="T165">
        <v>127184</v>
      </c>
      <c r="U165" t="s">
        <v>210</v>
      </c>
      <c r="V165">
        <f t="shared" si="2"/>
        <v>0.48419999999999946</v>
      </c>
      <c r="W165">
        <v>968.39999999999895</v>
      </c>
      <c r="X165" t="s">
        <v>44</v>
      </c>
      <c r="Y165" t="s">
        <v>142</v>
      </c>
      <c r="Z165" t="s">
        <v>46</v>
      </c>
      <c r="AA165" t="s">
        <v>143</v>
      </c>
      <c r="AB165" t="s">
        <v>136</v>
      </c>
      <c r="AC165" t="s">
        <v>144</v>
      </c>
      <c r="AD165" t="s">
        <v>142</v>
      </c>
      <c r="AE165" t="s">
        <v>49</v>
      </c>
      <c r="AF165" t="s">
        <v>50</v>
      </c>
      <c r="AH165">
        <v>8.7087487009700002</v>
      </c>
      <c r="AI165">
        <v>2.2912764059800002</v>
      </c>
    </row>
    <row r="166" spans="1:35" x14ac:dyDescent="0.25">
      <c r="A166">
        <v>401611</v>
      </c>
      <c r="B166" t="s">
        <v>34</v>
      </c>
      <c r="C166">
        <v>113037899</v>
      </c>
      <c r="D166">
        <v>9</v>
      </c>
      <c r="E166" t="s">
        <v>35</v>
      </c>
      <c r="F166" t="s">
        <v>149</v>
      </c>
      <c r="G166">
        <v>6001</v>
      </c>
      <c r="H166" t="s">
        <v>37</v>
      </c>
      <c r="I166" t="s">
        <v>517</v>
      </c>
      <c r="J166">
        <v>812320</v>
      </c>
      <c r="K166" t="s">
        <v>94</v>
      </c>
      <c r="L166" t="s">
        <v>39</v>
      </c>
      <c r="M166">
        <v>37.781140000000001</v>
      </c>
      <c r="N166">
        <v>-122.22206</v>
      </c>
      <c r="O166" t="s">
        <v>518</v>
      </c>
      <c r="P166" t="s">
        <v>308</v>
      </c>
      <c r="Q166" t="s">
        <v>35</v>
      </c>
      <c r="R166">
        <v>94601</v>
      </c>
      <c r="S166" t="s">
        <v>42</v>
      </c>
      <c r="T166">
        <v>127184</v>
      </c>
      <c r="U166" t="s">
        <v>210</v>
      </c>
      <c r="V166">
        <f t="shared" si="2"/>
        <v>0.10118049999999949</v>
      </c>
      <c r="W166">
        <v>202.360999999999</v>
      </c>
      <c r="X166" t="s">
        <v>44</v>
      </c>
      <c r="Y166" t="s">
        <v>60</v>
      </c>
      <c r="Z166" t="s">
        <v>46</v>
      </c>
      <c r="AA166" t="s">
        <v>61</v>
      </c>
      <c r="AB166" t="s">
        <v>35</v>
      </c>
      <c r="AC166" t="s">
        <v>62</v>
      </c>
      <c r="AD166" t="s">
        <v>60</v>
      </c>
      <c r="AE166" t="s">
        <v>49</v>
      </c>
      <c r="AF166" t="s">
        <v>50</v>
      </c>
      <c r="AH166">
        <v>16.824648609099899</v>
      </c>
      <c r="AI166">
        <v>1.4989442047799999</v>
      </c>
    </row>
    <row r="167" spans="1:35" x14ac:dyDescent="0.25">
      <c r="A167">
        <v>684111</v>
      </c>
      <c r="B167" t="s">
        <v>134</v>
      </c>
      <c r="C167" t="s">
        <v>519</v>
      </c>
      <c r="D167">
        <v>8</v>
      </c>
      <c r="E167" t="s">
        <v>136</v>
      </c>
      <c r="F167" t="s">
        <v>520</v>
      </c>
      <c r="G167">
        <v>8013</v>
      </c>
      <c r="H167" t="s">
        <v>37</v>
      </c>
      <c r="I167" t="s">
        <v>521</v>
      </c>
      <c r="J167">
        <v>812320</v>
      </c>
      <c r="K167" t="s">
        <v>94</v>
      </c>
      <c r="L167" t="s">
        <v>39</v>
      </c>
      <c r="M167">
        <v>40.015225000000001</v>
      </c>
      <c r="N167">
        <v>-105.25866000000001</v>
      </c>
      <c r="O167" t="s">
        <v>522</v>
      </c>
      <c r="P167" t="s">
        <v>523</v>
      </c>
      <c r="Q167" t="s">
        <v>136</v>
      </c>
      <c r="R167" t="s">
        <v>524</v>
      </c>
      <c r="S167" t="s">
        <v>42</v>
      </c>
      <c r="T167">
        <v>127184</v>
      </c>
      <c r="U167" t="s">
        <v>210</v>
      </c>
      <c r="V167">
        <f t="shared" si="2"/>
        <v>0.80700000000000005</v>
      </c>
      <c r="W167">
        <v>1614</v>
      </c>
      <c r="X167" t="s">
        <v>44</v>
      </c>
      <c r="Y167" t="s">
        <v>142</v>
      </c>
      <c r="Z167" t="s">
        <v>46</v>
      </c>
      <c r="AA167" t="s">
        <v>143</v>
      </c>
      <c r="AB167" t="s">
        <v>136</v>
      </c>
      <c r="AC167" t="s">
        <v>144</v>
      </c>
      <c r="AD167" t="s">
        <v>142</v>
      </c>
      <c r="AE167" t="s">
        <v>49</v>
      </c>
      <c r="AF167" t="s">
        <v>50</v>
      </c>
      <c r="AH167">
        <v>8.7087487009700002</v>
      </c>
      <c r="AI167">
        <v>2.2912764059800002</v>
      </c>
    </row>
    <row r="168" spans="1:35" x14ac:dyDescent="0.25">
      <c r="A168">
        <v>1489011</v>
      </c>
      <c r="B168" t="s">
        <v>34</v>
      </c>
      <c r="C168">
        <v>4313035011</v>
      </c>
      <c r="D168">
        <v>9</v>
      </c>
      <c r="E168" t="s">
        <v>35</v>
      </c>
      <c r="F168" t="s">
        <v>173</v>
      </c>
      <c r="G168">
        <v>6085</v>
      </c>
      <c r="H168" t="s">
        <v>37</v>
      </c>
      <c r="I168" t="s">
        <v>525</v>
      </c>
      <c r="J168">
        <v>812320</v>
      </c>
      <c r="K168" t="s">
        <v>94</v>
      </c>
      <c r="L168" t="s">
        <v>39</v>
      </c>
      <c r="M168">
        <v>37.306480000000001</v>
      </c>
      <c r="N168">
        <v>-121.97664</v>
      </c>
      <c r="O168" t="s">
        <v>526</v>
      </c>
      <c r="P168" t="s">
        <v>244</v>
      </c>
      <c r="Q168" t="s">
        <v>35</v>
      </c>
      <c r="R168">
        <v>95129</v>
      </c>
      <c r="S168" t="s">
        <v>42</v>
      </c>
      <c r="T168">
        <v>127184</v>
      </c>
      <c r="U168" t="s">
        <v>210</v>
      </c>
      <c r="V168">
        <f t="shared" si="2"/>
        <v>8.1618999999999997E-2</v>
      </c>
      <c r="W168">
        <v>163.238</v>
      </c>
      <c r="X168" t="s">
        <v>44</v>
      </c>
      <c r="Y168" t="s">
        <v>60</v>
      </c>
      <c r="Z168" t="s">
        <v>46</v>
      </c>
      <c r="AA168" t="s">
        <v>61</v>
      </c>
      <c r="AB168" t="s">
        <v>35</v>
      </c>
      <c r="AC168" t="s">
        <v>62</v>
      </c>
      <c r="AD168" t="s">
        <v>60</v>
      </c>
      <c r="AE168" t="s">
        <v>49</v>
      </c>
      <c r="AF168" t="s">
        <v>50</v>
      </c>
      <c r="AH168">
        <v>16.824648609099899</v>
      </c>
      <c r="AI168">
        <v>1.4989442047799999</v>
      </c>
    </row>
    <row r="169" spans="1:35" x14ac:dyDescent="0.25">
      <c r="A169">
        <v>9628411</v>
      </c>
      <c r="B169" t="s">
        <v>527</v>
      </c>
      <c r="C169">
        <v>989</v>
      </c>
      <c r="D169">
        <v>4</v>
      </c>
      <c r="E169" t="s">
        <v>217</v>
      </c>
      <c r="F169" t="s">
        <v>212</v>
      </c>
      <c r="G169">
        <v>21111</v>
      </c>
      <c r="H169" t="s">
        <v>37</v>
      </c>
      <c r="I169" t="s">
        <v>528</v>
      </c>
      <c r="J169">
        <v>812320</v>
      </c>
      <c r="K169" t="s">
        <v>37</v>
      </c>
      <c r="L169" t="s">
        <v>39</v>
      </c>
      <c r="M169">
        <v>38.191740000000003</v>
      </c>
      <c r="N169">
        <v>-85.667469999999895</v>
      </c>
      <c r="O169" t="s">
        <v>529</v>
      </c>
      <c r="P169" t="s">
        <v>530</v>
      </c>
      <c r="Q169" t="s">
        <v>217</v>
      </c>
      <c r="R169" t="s">
        <v>531</v>
      </c>
      <c r="S169" t="s">
        <v>42</v>
      </c>
      <c r="T169">
        <v>127184</v>
      </c>
      <c r="U169" t="s">
        <v>210</v>
      </c>
      <c r="V169">
        <f t="shared" si="2"/>
        <v>4.25</v>
      </c>
      <c r="W169">
        <v>8500</v>
      </c>
      <c r="X169" t="s">
        <v>44</v>
      </c>
      <c r="Y169" t="s">
        <v>37</v>
      </c>
      <c r="Z169" t="s">
        <v>37</v>
      </c>
      <c r="AA169" t="s">
        <v>37</v>
      </c>
      <c r="AB169" t="s">
        <v>37</v>
      </c>
      <c r="AC169" t="s">
        <v>37</v>
      </c>
      <c r="AD169" t="s">
        <v>37</v>
      </c>
      <c r="AE169" t="s">
        <v>37</v>
      </c>
      <c r="AF169" t="s">
        <v>37</v>
      </c>
      <c r="AH169">
        <v>0</v>
      </c>
      <c r="AI169">
        <v>0</v>
      </c>
    </row>
    <row r="170" spans="1:35" x14ac:dyDescent="0.25">
      <c r="A170">
        <v>833511</v>
      </c>
      <c r="B170" t="s">
        <v>34</v>
      </c>
      <c r="C170">
        <v>3712272546</v>
      </c>
      <c r="D170">
        <v>9</v>
      </c>
      <c r="E170" t="s">
        <v>35</v>
      </c>
      <c r="F170" t="s">
        <v>36</v>
      </c>
      <c r="G170">
        <v>6073</v>
      </c>
      <c r="H170" t="s">
        <v>37</v>
      </c>
      <c r="I170" t="s">
        <v>532</v>
      </c>
      <c r="J170">
        <v>812320</v>
      </c>
      <c r="K170" t="s">
        <v>94</v>
      </c>
      <c r="L170" t="s">
        <v>39</v>
      </c>
      <c r="M170">
        <v>33.194000000000003</v>
      </c>
      <c r="N170">
        <v>-117.264</v>
      </c>
      <c r="O170" t="s">
        <v>533</v>
      </c>
      <c r="P170" t="s">
        <v>65</v>
      </c>
      <c r="Q170" t="s">
        <v>35</v>
      </c>
      <c r="R170">
        <v>92083</v>
      </c>
      <c r="S170" t="s">
        <v>42</v>
      </c>
      <c r="T170">
        <v>127184</v>
      </c>
      <c r="U170" t="s">
        <v>210</v>
      </c>
      <c r="V170">
        <f t="shared" si="2"/>
        <v>0.28822500000000001</v>
      </c>
      <c r="W170">
        <v>576.45000000000005</v>
      </c>
      <c r="X170" t="s">
        <v>44</v>
      </c>
      <c r="Y170" t="s">
        <v>45</v>
      </c>
      <c r="Z170" t="s">
        <v>46</v>
      </c>
      <c r="AA170" t="s">
        <v>47</v>
      </c>
      <c r="AB170" t="s">
        <v>35</v>
      </c>
      <c r="AC170" t="s">
        <v>48</v>
      </c>
      <c r="AD170" t="s">
        <v>45</v>
      </c>
      <c r="AE170" t="s">
        <v>49</v>
      </c>
      <c r="AF170" t="s">
        <v>50</v>
      </c>
      <c r="AH170">
        <v>6.1422826182000003</v>
      </c>
      <c r="AI170">
        <v>1.05966590043</v>
      </c>
    </row>
    <row r="171" spans="1:35" x14ac:dyDescent="0.25">
      <c r="A171">
        <v>1430511</v>
      </c>
      <c r="B171" t="s">
        <v>134</v>
      </c>
      <c r="C171" t="s">
        <v>534</v>
      </c>
      <c r="D171">
        <v>8</v>
      </c>
      <c r="E171" t="s">
        <v>136</v>
      </c>
      <c r="F171" t="s">
        <v>137</v>
      </c>
      <c r="G171">
        <v>8031</v>
      </c>
      <c r="H171" t="s">
        <v>37</v>
      </c>
      <c r="I171" t="s">
        <v>535</v>
      </c>
      <c r="J171">
        <v>812320</v>
      </c>
      <c r="K171" t="s">
        <v>94</v>
      </c>
      <c r="L171" t="s">
        <v>39</v>
      </c>
      <c r="M171">
        <v>39.672601</v>
      </c>
      <c r="N171">
        <v>-104.940421</v>
      </c>
      <c r="O171" t="s">
        <v>536</v>
      </c>
      <c r="P171" t="s">
        <v>140</v>
      </c>
      <c r="Q171" t="s">
        <v>136</v>
      </c>
      <c r="R171" t="s">
        <v>537</v>
      </c>
      <c r="S171" t="s">
        <v>42</v>
      </c>
      <c r="T171">
        <v>127184</v>
      </c>
      <c r="U171" t="s">
        <v>210</v>
      </c>
      <c r="V171">
        <f t="shared" si="2"/>
        <v>0.60524999999999995</v>
      </c>
      <c r="W171">
        <v>1210.5</v>
      </c>
      <c r="X171" t="s">
        <v>44</v>
      </c>
      <c r="Y171" t="s">
        <v>142</v>
      </c>
      <c r="Z171" t="s">
        <v>46</v>
      </c>
      <c r="AA171" t="s">
        <v>143</v>
      </c>
      <c r="AB171" t="s">
        <v>136</v>
      </c>
      <c r="AC171" t="s">
        <v>144</v>
      </c>
      <c r="AD171" t="s">
        <v>142</v>
      </c>
      <c r="AE171" t="s">
        <v>49</v>
      </c>
      <c r="AF171" t="s">
        <v>50</v>
      </c>
      <c r="AH171">
        <v>8.7087487009700002</v>
      </c>
      <c r="AI171">
        <v>2.2912764059800002</v>
      </c>
    </row>
    <row r="172" spans="1:35" x14ac:dyDescent="0.25">
      <c r="A172">
        <v>1088411</v>
      </c>
      <c r="B172" t="s">
        <v>34</v>
      </c>
      <c r="C172">
        <v>1130311412</v>
      </c>
      <c r="D172">
        <v>9</v>
      </c>
      <c r="E172" t="s">
        <v>35</v>
      </c>
      <c r="F172" t="s">
        <v>149</v>
      </c>
      <c r="G172">
        <v>6001</v>
      </c>
      <c r="H172" t="s">
        <v>37</v>
      </c>
      <c r="I172" t="s">
        <v>538</v>
      </c>
      <c r="J172">
        <v>812320</v>
      </c>
      <c r="K172" t="s">
        <v>94</v>
      </c>
      <c r="L172" t="s">
        <v>39</v>
      </c>
      <c r="M172">
        <v>37.631410000000002</v>
      </c>
      <c r="N172">
        <v>-122.06461</v>
      </c>
      <c r="O172" t="s">
        <v>539</v>
      </c>
      <c r="P172" t="s">
        <v>152</v>
      </c>
      <c r="Q172" t="s">
        <v>35</v>
      </c>
      <c r="R172">
        <v>94544</v>
      </c>
      <c r="S172" t="s">
        <v>42</v>
      </c>
      <c r="T172">
        <v>127184</v>
      </c>
      <c r="U172" t="s">
        <v>210</v>
      </c>
      <c r="V172">
        <f t="shared" si="2"/>
        <v>0.29679649999999952</v>
      </c>
      <c r="W172">
        <v>593.59299999999905</v>
      </c>
      <c r="X172" t="s">
        <v>44</v>
      </c>
      <c r="Y172" t="s">
        <v>60</v>
      </c>
      <c r="Z172" t="s">
        <v>46</v>
      </c>
      <c r="AA172" t="s">
        <v>61</v>
      </c>
      <c r="AB172" t="s">
        <v>35</v>
      </c>
      <c r="AC172" t="s">
        <v>62</v>
      </c>
      <c r="AD172" t="s">
        <v>60</v>
      </c>
      <c r="AE172" t="s">
        <v>49</v>
      </c>
      <c r="AF172" t="s">
        <v>50</v>
      </c>
      <c r="AH172">
        <v>16.824648609099899</v>
      </c>
      <c r="AI172">
        <v>1.4989442047799999</v>
      </c>
    </row>
    <row r="173" spans="1:35" x14ac:dyDescent="0.25">
      <c r="A173">
        <v>6563211</v>
      </c>
      <c r="B173" t="s">
        <v>187</v>
      </c>
      <c r="C173" t="s">
        <v>540</v>
      </c>
      <c r="D173">
        <v>1</v>
      </c>
      <c r="E173" t="s">
        <v>189</v>
      </c>
      <c r="F173" t="s">
        <v>190</v>
      </c>
      <c r="G173">
        <v>44003</v>
      </c>
      <c r="H173" t="s">
        <v>37</v>
      </c>
      <c r="I173" t="s">
        <v>541</v>
      </c>
      <c r="J173">
        <v>812320</v>
      </c>
      <c r="K173" t="s">
        <v>94</v>
      </c>
      <c r="L173" t="s">
        <v>39</v>
      </c>
      <c r="M173">
        <v>41.664949999999898</v>
      </c>
      <c r="N173">
        <v>-71.450850000000003</v>
      </c>
      <c r="O173" t="s">
        <v>542</v>
      </c>
      <c r="P173" t="s">
        <v>543</v>
      </c>
      <c r="Q173" t="s">
        <v>189</v>
      </c>
      <c r="R173">
        <v>2818</v>
      </c>
      <c r="S173" t="s">
        <v>42</v>
      </c>
      <c r="T173">
        <v>127184</v>
      </c>
      <c r="U173" t="s">
        <v>210</v>
      </c>
      <c r="V173">
        <f t="shared" si="2"/>
        <v>1.69625</v>
      </c>
      <c r="W173">
        <v>3392.5</v>
      </c>
      <c r="X173" t="s">
        <v>44</v>
      </c>
      <c r="Y173" t="s">
        <v>37</v>
      </c>
      <c r="Z173" t="s">
        <v>37</v>
      </c>
      <c r="AA173" t="s">
        <v>37</v>
      </c>
      <c r="AB173" t="s">
        <v>37</v>
      </c>
      <c r="AC173" t="s">
        <v>37</v>
      </c>
      <c r="AD173" t="s">
        <v>37</v>
      </c>
      <c r="AE173" t="s">
        <v>37</v>
      </c>
      <c r="AF173" t="s">
        <v>37</v>
      </c>
      <c r="AH173">
        <v>0</v>
      </c>
      <c r="AI173">
        <v>0</v>
      </c>
    </row>
    <row r="174" spans="1:35" x14ac:dyDescent="0.25">
      <c r="A174">
        <v>880211</v>
      </c>
      <c r="B174" t="s">
        <v>34</v>
      </c>
      <c r="C174">
        <v>41604424</v>
      </c>
      <c r="D174">
        <v>9</v>
      </c>
      <c r="E174" t="s">
        <v>35</v>
      </c>
      <c r="F174" t="s">
        <v>354</v>
      </c>
      <c r="G174">
        <v>6007</v>
      </c>
      <c r="H174" t="s">
        <v>37</v>
      </c>
      <c r="I174" t="s">
        <v>544</v>
      </c>
      <c r="J174">
        <v>812320</v>
      </c>
      <c r="K174" t="s">
        <v>53</v>
      </c>
      <c r="L174" t="s">
        <v>39</v>
      </c>
      <c r="M174">
        <v>39.725000000000001</v>
      </c>
      <c r="N174">
        <v>-121.834</v>
      </c>
      <c r="O174" t="s">
        <v>545</v>
      </c>
      <c r="P174" t="s">
        <v>357</v>
      </c>
      <c r="Q174" t="s">
        <v>35</v>
      </c>
      <c r="R174">
        <v>95926</v>
      </c>
      <c r="S174" t="s">
        <v>42</v>
      </c>
      <c r="T174">
        <v>127184</v>
      </c>
      <c r="U174" t="s">
        <v>210</v>
      </c>
      <c r="V174">
        <f t="shared" si="2"/>
        <v>2E-3</v>
      </c>
      <c r="W174">
        <v>4</v>
      </c>
      <c r="X174" t="s">
        <v>44</v>
      </c>
      <c r="Y174" t="s">
        <v>359</v>
      </c>
      <c r="Z174" t="s">
        <v>46</v>
      </c>
      <c r="AA174" t="s">
        <v>360</v>
      </c>
      <c r="AB174" t="s">
        <v>35</v>
      </c>
      <c r="AC174" t="s">
        <v>361</v>
      </c>
      <c r="AD174" t="s">
        <v>359</v>
      </c>
      <c r="AE174" t="s">
        <v>49</v>
      </c>
      <c r="AF174" t="s">
        <v>50</v>
      </c>
      <c r="AH174">
        <v>4.2442716048599998</v>
      </c>
      <c r="AI174">
        <v>0.456046892052</v>
      </c>
    </row>
    <row r="175" spans="1:35" x14ac:dyDescent="0.25">
      <c r="A175">
        <v>9995311</v>
      </c>
      <c r="B175" t="s">
        <v>34</v>
      </c>
      <c r="C175">
        <v>43130312791</v>
      </c>
      <c r="D175">
        <v>9</v>
      </c>
      <c r="E175" t="s">
        <v>35</v>
      </c>
      <c r="F175" t="s">
        <v>173</v>
      </c>
      <c r="G175">
        <v>6085</v>
      </c>
      <c r="H175" t="s">
        <v>37</v>
      </c>
      <c r="I175" t="s">
        <v>546</v>
      </c>
      <c r="J175">
        <v>812320</v>
      </c>
      <c r="K175" t="s">
        <v>37</v>
      </c>
      <c r="L175" t="s">
        <v>39</v>
      </c>
      <c r="M175">
        <v>37.350160000000002</v>
      </c>
      <c r="N175">
        <v>-122.00485</v>
      </c>
      <c r="O175" t="s">
        <v>547</v>
      </c>
      <c r="P175" t="s">
        <v>286</v>
      </c>
      <c r="Q175" t="s">
        <v>35</v>
      </c>
      <c r="R175">
        <v>94087</v>
      </c>
      <c r="S175" t="s">
        <v>42</v>
      </c>
      <c r="T175">
        <v>127184</v>
      </c>
      <c r="U175" t="s">
        <v>210</v>
      </c>
      <c r="V175">
        <f t="shared" si="2"/>
        <v>9.4435500000000006E-2</v>
      </c>
      <c r="W175">
        <v>188.87100000000001</v>
      </c>
      <c r="X175" t="s">
        <v>44</v>
      </c>
      <c r="Y175" t="s">
        <v>60</v>
      </c>
      <c r="Z175" t="s">
        <v>46</v>
      </c>
      <c r="AA175" t="s">
        <v>61</v>
      </c>
      <c r="AB175" t="s">
        <v>35</v>
      </c>
      <c r="AC175" t="s">
        <v>62</v>
      </c>
      <c r="AD175" t="s">
        <v>60</v>
      </c>
      <c r="AE175" t="s">
        <v>49</v>
      </c>
      <c r="AF175" t="s">
        <v>50</v>
      </c>
      <c r="AH175">
        <v>16.824648609099899</v>
      </c>
      <c r="AI175">
        <v>1.4989442047799999</v>
      </c>
    </row>
    <row r="176" spans="1:35" x14ac:dyDescent="0.25">
      <c r="A176">
        <v>10026111</v>
      </c>
      <c r="B176" t="s">
        <v>34</v>
      </c>
      <c r="C176">
        <v>3712279687</v>
      </c>
      <c r="D176">
        <v>9</v>
      </c>
      <c r="E176" t="s">
        <v>35</v>
      </c>
      <c r="F176" t="s">
        <v>36</v>
      </c>
      <c r="G176">
        <v>6073</v>
      </c>
      <c r="H176" t="s">
        <v>37</v>
      </c>
      <c r="I176" t="s">
        <v>548</v>
      </c>
      <c r="J176">
        <v>812320</v>
      </c>
      <c r="K176" t="s">
        <v>37</v>
      </c>
      <c r="L176" t="s">
        <v>39</v>
      </c>
      <c r="M176">
        <v>32.781999999999897</v>
      </c>
      <c r="N176">
        <v>-117.101</v>
      </c>
      <c r="O176" t="s">
        <v>549</v>
      </c>
      <c r="P176" t="s">
        <v>330</v>
      </c>
      <c r="Q176" t="s">
        <v>35</v>
      </c>
      <c r="R176">
        <v>92120</v>
      </c>
      <c r="S176" t="s">
        <v>42</v>
      </c>
      <c r="T176">
        <v>127184</v>
      </c>
      <c r="U176" t="s">
        <v>210</v>
      </c>
      <c r="V176">
        <f t="shared" si="2"/>
        <v>0.16875000000000001</v>
      </c>
      <c r="W176">
        <v>337.5</v>
      </c>
      <c r="X176" t="s">
        <v>44</v>
      </c>
      <c r="Y176" t="s">
        <v>45</v>
      </c>
      <c r="Z176" t="s">
        <v>46</v>
      </c>
      <c r="AA176" t="s">
        <v>47</v>
      </c>
      <c r="AB176" t="s">
        <v>35</v>
      </c>
      <c r="AC176" t="s">
        <v>48</v>
      </c>
      <c r="AD176" t="s">
        <v>45</v>
      </c>
      <c r="AE176" t="s">
        <v>49</v>
      </c>
      <c r="AF176" t="s">
        <v>50</v>
      </c>
      <c r="AH176">
        <v>6.1422826182000003</v>
      </c>
      <c r="AI176">
        <v>1.05966590043</v>
      </c>
    </row>
    <row r="177" spans="1:35" x14ac:dyDescent="0.25">
      <c r="A177">
        <v>1790711</v>
      </c>
      <c r="B177" t="s">
        <v>134</v>
      </c>
      <c r="C177" t="s">
        <v>550</v>
      </c>
      <c r="D177">
        <v>8</v>
      </c>
      <c r="E177" t="s">
        <v>136</v>
      </c>
      <c r="F177" t="s">
        <v>349</v>
      </c>
      <c r="G177">
        <v>8035</v>
      </c>
      <c r="H177" t="s">
        <v>37</v>
      </c>
      <c r="I177" t="s">
        <v>551</v>
      </c>
      <c r="J177">
        <v>812320</v>
      </c>
      <c r="K177" t="s">
        <v>94</v>
      </c>
      <c r="L177" t="s">
        <v>39</v>
      </c>
      <c r="M177">
        <v>39.365893999999898</v>
      </c>
      <c r="N177">
        <v>-104.862403</v>
      </c>
      <c r="O177" t="s">
        <v>552</v>
      </c>
      <c r="P177" t="s">
        <v>352</v>
      </c>
      <c r="Q177" t="s">
        <v>136</v>
      </c>
      <c r="R177" t="s">
        <v>553</v>
      </c>
      <c r="S177" t="s">
        <v>42</v>
      </c>
      <c r="T177">
        <v>127184</v>
      </c>
      <c r="U177" t="s">
        <v>210</v>
      </c>
      <c r="V177">
        <f t="shared" si="2"/>
        <v>0.54472500000000001</v>
      </c>
      <c r="W177">
        <v>1089.45</v>
      </c>
      <c r="X177" t="s">
        <v>44</v>
      </c>
      <c r="Y177" t="s">
        <v>142</v>
      </c>
      <c r="Z177" t="s">
        <v>46</v>
      </c>
      <c r="AA177" t="s">
        <v>143</v>
      </c>
      <c r="AB177" t="s">
        <v>136</v>
      </c>
      <c r="AC177" t="s">
        <v>144</v>
      </c>
      <c r="AD177" t="s">
        <v>142</v>
      </c>
      <c r="AE177" t="s">
        <v>49</v>
      </c>
      <c r="AF177" t="s">
        <v>50</v>
      </c>
      <c r="AH177">
        <v>8.7087487009700002</v>
      </c>
      <c r="AI177">
        <v>2.2912764059800002</v>
      </c>
    </row>
    <row r="178" spans="1:35" x14ac:dyDescent="0.25">
      <c r="A178">
        <v>813111</v>
      </c>
      <c r="B178" t="s">
        <v>34</v>
      </c>
      <c r="C178">
        <v>5014302214</v>
      </c>
      <c r="D178">
        <v>9</v>
      </c>
      <c r="E178" t="s">
        <v>35</v>
      </c>
      <c r="F178" t="s">
        <v>109</v>
      </c>
      <c r="G178">
        <v>6099</v>
      </c>
      <c r="H178" t="s">
        <v>37</v>
      </c>
      <c r="I178" t="s">
        <v>554</v>
      </c>
      <c r="J178">
        <v>812320</v>
      </c>
      <c r="K178" t="s">
        <v>53</v>
      </c>
      <c r="L178" t="s">
        <v>39</v>
      </c>
      <c r="M178">
        <v>37.677999999999898</v>
      </c>
      <c r="N178">
        <v>-120.958</v>
      </c>
      <c r="O178" t="s">
        <v>555</v>
      </c>
      <c r="P178" t="s">
        <v>283</v>
      </c>
      <c r="Q178" t="s">
        <v>35</v>
      </c>
      <c r="R178">
        <v>95355</v>
      </c>
      <c r="S178" t="s">
        <v>42</v>
      </c>
      <c r="T178">
        <v>127184</v>
      </c>
      <c r="U178" t="s">
        <v>210</v>
      </c>
      <c r="V178">
        <f t="shared" si="2"/>
        <v>1.0125</v>
      </c>
      <c r="W178">
        <v>2025</v>
      </c>
      <c r="X178" t="s">
        <v>44</v>
      </c>
      <c r="Y178" t="s">
        <v>114</v>
      </c>
      <c r="Z178" t="s">
        <v>46</v>
      </c>
      <c r="AA178" t="s">
        <v>115</v>
      </c>
      <c r="AB178" t="s">
        <v>35</v>
      </c>
      <c r="AC178" t="s">
        <v>116</v>
      </c>
      <c r="AD178" t="s">
        <v>114</v>
      </c>
      <c r="AE178" t="s">
        <v>49</v>
      </c>
      <c r="AF178" t="s">
        <v>75</v>
      </c>
      <c r="AH178">
        <v>15.6619130141</v>
      </c>
      <c r="AI178">
        <v>6.1743887071700003</v>
      </c>
    </row>
    <row r="179" spans="1:35" x14ac:dyDescent="0.25">
      <c r="A179">
        <v>718211</v>
      </c>
      <c r="B179" t="s">
        <v>34</v>
      </c>
      <c r="C179">
        <v>38130314255</v>
      </c>
      <c r="D179">
        <v>9</v>
      </c>
      <c r="E179" t="s">
        <v>35</v>
      </c>
      <c r="F179" t="s">
        <v>56</v>
      </c>
      <c r="G179">
        <v>6075</v>
      </c>
      <c r="H179" t="s">
        <v>37</v>
      </c>
      <c r="I179" t="s">
        <v>556</v>
      </c>
      <c r="J179">
        <v>812320</v>
      </c>
      <c r="K179" t="s">
        <v>94</v>
      </c>
      <c r="L179" t="s">
        <v>39</v>
      </c>
      <c r="M179">
        <v>37.744900000000001</v>
      </c>
      <c r="N179">
        <v>-122.444419999999</v>
      </c>
      <c r="O179" t="s">
        <v>557</v>
      </c>
      <c r="P179" t="s">
        <v>59</v>
      </c>
      <c r="Q179" t="s">
        <v>35</v>
      </c>
      <c r="R179">
        <v>94127</v>
      </c>
      <c r="S179" t="s">
        <v>42</v>
      </c>
      <c r="T179">
        <v>127184</v>
      </c>
      <c r="U179" t="s">
        <v>210</v>
      </c>
      <c r="V179">
        <f t="shared" si="2"/>
        <v>0.347387</v>
      </c>
      <c r="W179">
        <v>694.774</v>
      </c>
      <c r="X179" t="s">
        <v>44</v>
      </c>
      <c r="Y179" t="s">
        <v>60</v>
      </c>
      <c r="Z179" t="s">
        <v>46</v>
      </c>
      <c r="AA179" t="s">
        <v>61</v>
      </c>
      <c r="AB179" t="s">
        <v>35</v>
      </c>
      <c r="AC179" t="s">
        <v>62</v>
      </c>
      <c r="AD179" t="s">
        <v>60</v>
      </c>
      <c r="AE179" t="s">
        <v>49</v>
      </c>
      <c r="AF179" t="s">
        <v>50</v>
      </c>
      <c r="AH179">
        <v>16.824648609099899</v>
      </c>
      <c r="AI179">
        <v>1.4989442047799999</v>
      </c>
    </row>
    <row r="180" spans="1:35" x14ac:dyDescent="0.25">
      <c r="A180">
        <v>3223711</v>
      </c>
      <c r="B180" t="s">
        <v>34</v>
      </c>
      <c r="C180">
        <v>3416243050</v>
      </c>
      <c r="D180">
        <v>9</v>
      </c>
      <c r="E180" t="s">
        <v>35</v>
      </c>
      <c r="F180" t="s">
        <v>372</v>
      </c>
      <c r="G180">
        <v>6067</v>
      </c>
      <c r="H180" t="s">
        <v>37</v>
      </c>
      <c r="I180" t="s">
        <v>558</v>
      </c>
      <c r="J180">
        <v>812320</v>
      </c>
      <c r="K180" t="s">
        <v>94</v>
      </c>
      <c r="L180" t="s">
        <v>39</v>
      </c>
      <c r="M180">
        <v>38.671999999999898</v>
      </c>
      <c r="N180">
        <v>-121.358</v>
      </c>
      <c r="O180" t="s">
        <v>559</v>
      </c>
      <c r="P180" t="s">
        <v>441</v>
      </c>
      <c r="Q180" t="s">
        <v>35</v>
      </c>
      <c r="R180">
        <v>95842</v>
      </c>
      <c r="S180" t="s">
        <v>42</v>
      </c>
      <c r="T180">
        <v>127184</v>
      </c>
      <c r="U180" t="s">
        <v>210</v>
      </c>
      <c r="V180">
        <f t="shared" si="2"/>
        <v>0.40379999999999999</v>
      </c>
      <c r="W180">
        <v>807.6</v>
      </c>
      <c r="X180" t="s">
        <v>44</v>
      </c>
      <c r="Y180" t="s">
        <v>376</v>
      </c>
      <c r="Z180" t="s">
        <v>46</v>
      </c>
      <c r="AA180" t="s">
        <v>377</v>
      </c>
      <c r="AB180" t="s">
        <v>35</v>
      </c>
      <c r="AC180" t="s">
        <v>378</v>
      </c>
      <c r="AD180" t="s">
        <v>376</v>
      </c>
      <c r="AE180" t="s">
        <v>49</v>
      </c>
      <c r="AF180" t="s">
        <v>379</v>
      </c>
      <c r="AH180">
        <v>8.33317742865</v>
      </c>
      <c r="AI180">
        <v>1.5075901943100001</v>
      </c>
    </row>
    <row r="181" spans="1:35" x14ac:dyDescent="0.25">
      <c r="A181">
        <v>6546211</v>
      </c>
      <c r="B181" t="s">
        <v>187</v>
      </c>
      <c r="C181" t="s">
        <v>560</v>
      </c>
      <c r="D181">
        <v>1</v>
      </c>
      <c r="E181" t="s">
        <v>189</v>
      </c>
      <c r="F181" t="s">
        <v>190</v>
      </c>
      <c r="G181">
        <v>44003</v>
      </c>
      <c r="H181" t="s">
        <v>37</v>
      </c>
      <c r="I181" t="s">
        <v>561</v>
      </c>
      <c r="J181">
        <v>812320</v>
      </c>
      <c r="K181" t="s">
        <v>94</v>
      </c>
      <c r="L181" t="s">
        <v>39</v>
      </c>
      <c r="M181">
        <v>41.7236499999999</v>
      </c>
      <c r="N181">
        <v>-71.40504</v>
      </c>
      <c r="O181" t="s">
        <v>562</v>
      </c>
      <c r="P181" t="s">
        <v>563</v>
      </c>
      <c r="Q181" t="s">
        <v>189</v>
      </c>
      <c r="R181">
        <v>2889</v>
      </c>
      <c r="S181" t="s">
        <v>42</v>
      </c>
      <c r="T181">
        <v>127184</v>
      </c>
      <c r="U181" t="s">
        <v>210</v>
      </c>
      <c r="V181">
        <f t="shared" si="2"/>
        <v>0.30549999999999999</v>
      </c>
      <c r="W181">
        <v>611</v>
      </c>
      <c r="X181" t="s">
        <v>44</v>
      </c>
      <c r="Y181" t="s">
        <v>37</v>
      </c>
      <c r="Z181" t="s">
        <v>37</v>
      </c>
      <c r="AA181" t="s">
        <v>37</v>
      </c>
      <c r="AB181" t="s">
        <v>37</v>
      </c>
      <c r="AC181" t="s">
        <v>37</v>
      </c>
      <c r="AD181" t="s">
        <v>37</v>
      </c>
      <c r="AE181" t="s">
        <v>37</v>
      </c>
      <c r="AF181" t="s">
        <v>37</v>
      </c>
      <c r="AH181">
        <v>0</v>
      </c>
      <c r="AI181">
        <v>0</v>
      </c>
    </row>
    <row r="182" spans="1:35" x14ac:dyDescent="0.25">
      <c r="A182">
        <v>1285311</v>
      </c>
      <c r="B182" t="s">
        <v>34</v>
      </c>
      <c r="C182">
        <v>4113037808</v>
      </c>
      <c r="D182">
        <v>9</v>
      </c>
      <c r="E182" t="s">
        <v>35</v>
      </c>
      <c r="F182" t="s">
        <v>206</v>
      </c>
      <c r="G182">
        <v>6081</v>
      </c>
      <c r="H182" t="s">
        <v>37</v>
      </c>
      <c r="I182" t="s">
        <v>207</v>
      </c>
      <c r="J182">
        <v>812320</v>
      </c>
      <c r="K182" t="s">
        <v>94</v>
      </c>
      <c r="L182" t="s">
        <v>39</v>
      </c>
      <c r="M182">
        <v>37.626441999999898</v>
      </c>
      <c r="N182">
        <v>-122.421015999999</v>
      </c>
      <c r="O182" t="s">
        <v>564</v>
      </c>
      <c r="P182" t="s">
        <v>280</v>
      </c>
      <c r="Q182" t="s">
        <v>35</v>
      </c>
      <c r="R182">
        <v>94066</v>
      </c>
      <c r="S182" t="s">
        <v>42</v>
      </c>
      <c r="T182">
        <v>127184</v>
      </c>
      <c r="U182" t="s">
        <v>210</v>
      </c>
      <c r="V182">
        <f t="shared" si="2"/>
        <v>0.29342399999999952</v>
      </c>
      <c r="W182">
        <v>586.84799999999905</v>
      </c>
      <c r="X182" t="s">
        <v>44</v>
      </c>
      <c r="Y182" t="s">
        <v>60</v>
      </c>
      <c r="Z182" t="s">
        <v>46</v>
      </c>
      <c r="AA182" t="s">
        <v>61</v>
      </c>
      <c r="AB182" t="s">
        <v>35</v>
      </c>
      <c r="AC182" t="s">
        <v>62</v>
      </c>
      <c r="AD182" t="s">
        <v>60</v>
      </c>
      <c r="AE182" t="s">
        <v>49</v>
      </c>
      <c r="AF182" t="s">
        <v>50</v>
      </c>
      <c r="AH182">
        <v>16.824648609099899</v>
      </c>
      <c r="AI182">
        <v>1.4989442047799999</v>
      </c>
    </row>
    <row r="183" spans="1:35" x14ac:dyDescent="0.25">
      <c r="A183">
        <v>2050111</v>
      </c>
      <c r="B183" t="s">
        <v>34</v>
      </c>
      <c r="C183">
        <v>4813035072</v>
      </c>
      <c r="D183">
        <v>9</v>
      </c>
      <c r="E183" t="s">
        <v>35</v>
      </c>
      <c r="F183" t="s">
        <v>565</v>
      </c>
      <c r="G183">
        <v>6095</v>
      </c>
      <c r="H183" t="s">
        <v>37</v>
      </c>
      <c r="I183" t="s">
        <v>392</v>
      </c>
      <c r="J183">
        <v>812320</v>
      </c>
      <c r="K183" t="s">
        <v>94</v>
      </c>
      <c r="L183" t="s">
        <v>39</v>
      </c>
      <c r="M183">
        <v>38.121429999999897</v>
      </c>
      <c r="N183">
        <v>-122.22695</v>
      </c>
      <c r="O183" t="s">
        <v>566</v>
      </c>
      <c r="P183" t="s">
        <v>567</v>
      </c>
      <c r="Q183" t="s">
        <v>35</v>
      </c>
      <c r="R183">
        <v>94591</v>
      </c>
      <c r="S183" t="s">
        <v>42</v>
      </c>
      <c r="T183">
        <v>127184</v>
      </c>
      <c r="U183" t="s">
        <v>210</v>
      </c>
      <c r="V183">
        <f t="shared" si="2"/>
        <v>0.33052350000000003</v>
      </c>
      <c r="W183">
        <v>661.04700000000003</v>
      </c>
      <c r="X183" t="s">
        <v>44</v>
      </c>
      <c r="Y183" t="s">
        <v>60</v>
      </c>
      <c r="Z183" t="s">
        <v>46</v>
      </c>
      <c r="AA183" t="s">
        <v>61</v>
      </c>
      <c r="AB183" t="s">
        <v>35</v>
      </c>
      <c r="AC183" t="s">
        <v>62</v>
      </c>
      <c r="AD183" t="s">
        <v>60</v>
      </c>
      <c r="AE183" t="s">
        <v>49</v>
      </c>
      <c r="AF183" t="s">
        <v>50</v>
      </c>
      <c r="AH183">
        <v>16.824648609099899</v>
      </c>
      <c r="AI183">
        <v>1.4989442047799999</v>
      </c>
    </row>
    <row r="184" spans="1:35" x14ac:dyDescent="0.25">
      <c r="A184">
        <v>628011</v>
      </c>
      <c r="B184" t="s">
        <v>34</v>
      </c>
      <c r="C184">
        <v>4313035724</v>
      </c>
      <c r="D184">
        <v>9</v>
      </c>
      <c r="E184" t="s">
        <v>35</v>
      </c>
      <c r="F184" t="s">
        <v>173</v>
      </c>
      <c r="G184">
        <v>6085</v>
      </c>
      <c r="H184" t="s">
        <v>37</v>
      </c>
      <c r="I184" t="s">
        <v>568</v>
      </c>
      <c r="J184">
        <v>812320</v>
      </c>
      <c r="K184" t="s">
        <v>94</v>
      </c>
      <c r="L184" t="s">
        <v>39</v>
      </c>
      <c r="M184">
        <v>37.001241</v>
      </c>
      <c r="N184">
        <v>-121.55507900000001</v>
      </c>
      <c r="O184" t="s">
        <v>569</v>
      </c>
      <c r="P184" t="s">
        <v>176</v>
      </c>
      <c r="Q184" t="s">
        <v>35</v>
      </c>
      <c r="R184">
        <v>95020</v>
      </c>
      <c r="S184" t="s">
        <v>42</v>
      </c>
      <c r="T184">
        <v>127184</v>
      </c>
      <c r="U184" t="s">
        <v>210</v>
      </c>
      <c r="V184">
        <f t="shared" si="2"/>
        <v>0.14839850000000002</v>
      </c>
      <c r="W184">
        <v>296.79700000000003</v>
      </c>
      <c r="X184" t="s">
        <v>44</v>
      </c>
      <c r="Y184" t="s">
        <v>60</v>
      </c>
      <c r="Z184" t="s">
        <v>46</v>
      </c>
      <c r="AA184" t="s">
        <v>61</v>
      </c>
      <c r="AB184" t="s">
        <v>35</v>
      </c>
      <c r="AC184" t="s">
        <v>62</v>
      </c>
      <c r="AD184" t="s">
        <v>60</v>
      </c>
      <c r="AE184" t="s">
        <v>49</v>
      </c>
      <c r="AF184" t="s">
        <v>50</v>
      </c>
      <c r="AH184">
        <v>16.824648609099899</v>
      </c>
      <c r="AI184">
        <v>1.4989442047799999</v>
      </c>
    </row>
    <row r="185" spans="1:35" x14ac:dyDescent="0.25">
      <c r="A185">
        <v>14564411</v>
      </c>
      <c r="B185" t="s">
        <v>180</v>
      </c>
      <c r="C185" t="s">
        <v>570</v>
      </c>
      <c r="D185">
        <v>5</v>
      </c>
      <c r="E185" t="s">
        <v>181</v>
      </c>
      <c r="F185" t="s">
        <v>349</v>
      </c>
      <c r="G185">
        <v>27041</v>
      </c>
      <c r="H185" t="s">
        <v>37</v>
      </c>
      <c r="I185" t="s">
        <v>571</v>
      </c>
      <c r="J185">
        <v>812320</v>
      </c>
      <c r="K185" t="s">
        <v>37</v>
      </c>
      <c r="L185" t="s">
        <v>336</v>
      </c>
      <c r="M185">
        <v>45.865900000000003</v>
      </c>
      <c r="N185">
        <v>-95.378100000000003</v>
      </c>
      <c r="O185" t="s">
        <v>572</v>
      </c>
      <c r="P185" t="s">
        <v>573</v>
      </c>
      <c r="Q185" t="s">
        <v>181</v>
      </c>
      <c r="R185">
        <v>56308</v>
      </c>
      <c r="S185" t="s">
        <v>42</v>
      </c>
      <c r="T185">
        <v>127184</v>
      </c>
      <c r="U185" t="s">
        <v>210</v>
      </c>
      <c r="V185">
        <f t="shared" si="2"/>
        <v>0.20785699999999999</v>
      </c>
      <c r="W185">
        <v>415.714</v>
      </c>
      <c r="X185" t="s">
        <v>44</v>
      </c>
      <c r="Y185" t="s">
        <v>37</v>
      </c>
      <c r="Z185" t="s">
        <v>37</v>
      </c>
      <c r="AA185" t="s">
        <v>37</v>
      </c>
      <c r="AB185" t="s">
        <v>37</v>
      </c>
      <c r="AC185" t="s">
        <v>37</v>
      </c>
      <c r="AD185" t="s">
        <v>37</v>
      </c>
      <c r="AE185" t="s">
        <v>37</v>
      </c>
      <c r="AF185" t="s">
        <v>37</v>
      </c>
      <c r="AH185">
        <v>0</v>
      </c>
      <c r="AI185">
        <v>0</v>
      </c>
    </row>
    <row r="186" spans="1:35" x14ac:dyDescent="0.25">
      <c r="A186">
        <v>1276711</v>
      </c>
      <c r="B186" t="s">
        <v>134</v>
      </c>
      <c r="C186" t="s">
        <v>574</v>
      </c>
      <c r="D186">
        <v>8</v>
      </c>
      <c r="E186" t="s">
        <v>136</v>
      </c>
      <c r="F186" t="s">
        <v>443</v>
      </c>
      <c r="G186">
        <v>8005</v>
      </c>
      <c r="H186" t="s">
        <v>37</v>
      </c>
      <c r="I186" t="s">
        <v>575</v>
      </c>
      <c r="J186">
        <v>812320</v>
      </c>
      <c r="K186" t="s">
        <v>94</v>
      </c>
      <c r="L186" t="s">
        <v>39</v>
      </c>
      <c r="M186">
        <v>39.632185999999898</v>
      </c>
      <c r="N186">
        <v>-104.987622</v>
      </c>
      <c r="O186" t="s">
        <v>576</v>
      </c>
      <c r="P186" t="s">
        <v>577</v>
      </c>
      <c r="Q186" t="s">
        <v>136</v>
      </c>
      <c r="R186" t="s">
        <v>578</v>
      </c>
      <c r="S186" t="s">
        <v>42</v>
      </c>
      <c r="T186">
        <v>127184</v>
      </c>
      <c r="U186" t="s">
        <v>210</v>
      </c>
      <c r="V186">
        <f t="shared" si="2"/>
        <v>0.72629999999999495</v>
      </c>
      <c r="W186">
        <v>1452.5999999999899</v>
      </c>
      <c r="X186" t="s">
        <v>44</v>
      </c>
      <c r="Y186" t="s">
        <v>142</v>
      </c>
      <c r="Z186" t="s">
        <v>46</v>
      </c>
      <c r="AA186" t="s">
        <v>143</v>
      </c>
      <c r="AB186" t="s">
        <v>136</v>
      </c>
      <c r="AC186" t="s">
        <v>144</v>
      </c>
      <c r="AD186" t="s">
        <v>142</v>
      </c>
      <c r="AE186" t="s">
        <v>49</v>
      </c>
      <c r="AF186" t="s">
        <v>50</v>
      </c>
      <c r="AH186">
        <v>8.7087487009700002</v>
      </c>
      <c r="AI186">
        <v>2.2912764059800002</v>
      </c>
    </row>
    <row r="187" spans="1:35" x14ac:dyDescent="0.25">
      <c r="A187">
        <v>842111</v>
      </c>
      <c r="B187" t="s">
        <v>134</v>
      </c>
      <c r="C187" t="s">
        <v>579</v>
      </c>
      <c r="D187">
        <v>8</v>
      </c>
      <c r="E187" t="s">
        <v>136</v>
      </c>
      <c r="F187" t="s">
        <v>443</v>
      </c>
      <c r="G187">
        <v>8005</v>
      </c>
      <c r="H187" t="s">
        <v>37</v>
      </c>
      <c r="I187" t="s">
        <v>580</v>
      </c>
      <c r="J187">
        <v>812320</v>
      </c>
      <c r="K187" t="s">
        <v>94</v>
      </c>
      <c r="L187" t="s">
        <v>39</v>
      </c>
      <c r="M187">
        <v>39.666730999999899</v>
      </c>
      <c r="N187">
        <v>-104.864538999999</v>
      </c>
      <c r="O187" t="s">
        <v>581</v>
      </c>
      <c r="P187" t="s">
        <v>399</v>
      </c>
      <c r="Q187" t="s">
        <v>136</v>
      </c>
      <c r="R187" t="s">
        <v>582</v>
      </c>
      <c r="S187" t="s">
        <v>42</v>
      </c>
      <c r="T187">
        <v>127184</v>
      </c>
      <c r="U187" t="s">
        <v>210</v>
      </c>
      <c r="V187">
        <f t="shared" si="2"/>
        <v>0.40350000000000003</v>
      </c>
      <c r="W187">
        <v>807</v>
      </c>
      <c r="X187" t="s">
        <v>44</v>
      </c>
      <c r="Y187" t="s">
        <v>142</v>
      </c>
      <c r="Z187" t="s">
        <v>46</v>
      </c>
      <c r="AA187" t="s">
        <v>143</v>
      </c>
      <c r="AB187" t="s">
        <v>136</v>
      </c>
      <c r="AC187" t="s">
        <v>144</v>
      </c>
      <c r="AD187" t="s">
        <v>142</v>
      </c>
      <c r="AE187" t="s">
        <v>49</v>
      </c>
      <c r="AF187" t="s">
        <v>50</v>
      </c>
      <c r="AH187">
        <v>8.7087487009700002</v>
      </c>
      <c r="AI187">
        <v>2.2912764059800002</v>
      </c>
    </row>
    <row r="188" spans="1:35" x14ac:dyDescent="0.25">
      <c r="A188">
        <v>2505811</v>
      </c>
      <c r="B188" t="s">
        <v>34</v>
      </c>
      <c r="C188">
        <v>41130314613</v>
      </c>
      <c r="D188">
        <v>9</v>
      </c>
      <c r="E188" t="s">
        <v>35</v>
      </c>
      <c r="F188" t="s">
        <v>206</v>
      </c>
      <c r="G188">
        <v>6081</v>
      </c>
      <c r="H188" t="s">
        <v>37</v>
      </c>
      <c r="I188" t="s">
        <v>583</v>
      </c>
      <c r="J188">
        <v>812320</v>
      </c>
      <c r="K188" t="s">
        <v>94</v>
      </c>
      <c r="L188" t="s">
        <v>39</v>
      </c>
      <c r="M188">
        <v>37.485999999999898</v>
      </c>
      <c r="N188">
        <v>-122.21989000000001</v>
      </c>
      <c r="O188" t="s">
        <v>584</v>
      </c>
      <c r="P188" t="s">
        <v>390</v>
      </c>
      <c r="Q188" t="s">
        <v>35</v>
      </c>
      <c r="R188">
        <v>94063</v>
      </c>
      <c r="S188" t="s">
        <v>42</v>
      </c>
      <c r="T188">
        <v>127184</v>
      </c>
      <c r="U188" t="s">
        <v>210</v>
      </c>
      <c r="V188">
        <f t="shared" si="2"/>
        <v>0.32715100000000003</v>
      </c>
      <c r="W188">
        <v>654.30200000000002</v>
      </c>
      <c r="X188" t="s">
        <v>44</v>
      </c>
      <c r="Y188" t="s">
        <v>60</v>
      </c>
      <c r="Z188" t="s">
        <v>46</v>
      </c>
      <c r="AA188" t="s">
        <v>61</v>
      </c>
      <c r="AB188" t="s">
        <v>35</v>
      </c>
      <c r="AC188" t="s">
        <v>62</v>
      </c>
      <c r="AD188" t="s">
        <v>60</v>
      </c>
      <c r="AE188" t="s">
        <v>49</v>
      </c>
      <c r="AF188" t="s">
        <v>50</v>
      </c>
      <c r="AH188">
        <v>16.824648609099899</v>
      </c>
      <c r="AI188">
        <v>1.4989442047799999</v>
      </c>
    </row>
    <row r="189" spans="1:35" x14ac:dyDescent="0.25">
      <c r="A189">
        <v>193711</v>
      </c>
      <c r="B189" t="s">
        <v>34</v>
      </c>
      <c r="C189">
        <v>113032768</v>
      </c>
      <c r="D189">
        <v>9</v>
      </c>
      <c r="E189" t="s">
        <v>35</v>
      </c>
      <c r="F189" t="s">
        <v>149</v>
      </c>
      <c r="G189">
        <v>6001</v>
      </c>
      <c r="H189" t="s">
        <v>37</v>
      </c>
      <c r="I189" t="s">
        <v>585</v>
      </c>
      <c r="J189">
        <v>812320</v>
      </c>
      <c r="K189" t="s">
        <v>94</v>
      </c>
      <c r="L189" t="s">
        <v>39</v>
      </c>
      <c r="M189">
        <v>37.809060000000002</v>
      </c>
      <c r="N189">
        <v>-122.24355</v>
      </c>
      <c r="O189" t="s">
        <v>586</v>
      </c>
      <c r="P189" t="s">
        <v>308</v>
      </c>
      <c r="Q189" t="s">
        <v>35</v>
      </c>
      <c r="R189">
        <v>94610</v>
      </c>
      <c r="S189" t="s">
        <v>42</v>
      </c>
      <c r="T189">
        <v>127184</v>
      </c>
      <c r="U189" t="s">
        <v>210</v>
      </c>
      <c r="V189">
        <f t="shared" si="2"/>
        <v>8.9376499999999498E-2</v>
      </c>
      <c r="W189">
        <v>178.75299999999899</v>
      </c>
      <c r="X189" t="s">
        <v>44</v>
      </c>
      <c r="Y189" t="s">
        <v>60</v>
      </c>
      <c r="Z189" t="s">
        <v>46</v>
      </c>
      <c r="AA189" t="s">
        <v>61</v>
      </c>
      <c r="AB189" t="s">
        <v>35</v>
      </c>
      <c r="AC189" t="s">
        <v>62</v>
      </c>
      <c r="AD189" t="s">
        <v>60</v>
      </c>
      <c r="AE189" t="s">
        <v>49</v>
      </c>
      <c r="AF189" t="s">
        <v>50</v>
      </c>
      <c r="AH189">
        <v>16.824648609099899</v>
      </c>
      <c r="AI189">
        <v>1.4989442047799999</v>
      </c>
    </row>
    <row r="190" spans="1:35" x14ac:dyDescent="0.25">
      <c r="A190">
        <v>9494711</v>
      </c>
      <c r="B190" t="s">
        <v>180</v>
      </c>
      <c r="C190" t="s">
        <v>587</v>
      </c>
      <c r="D190">
        <v>5</v>
      </c>
      <c r="E190" t="s">
        <v>181</v>
      </c>
      <c r="F190" t="s">
        <v>274</v>
      </c>
      <c r="G190">
        <v>27053</v>
      </c>
      <c r="H190" t="s">
        <v>37</v>
      </c>
      <c r="I190" t="s">
        <v>588</v>
      </c>
      <c r="J190">
        <v>812320</v>
      </c>
      <c r="K190" t="s">
        <v>37</v>
      </c>
      <c r="L190" t="s">
        <v>336</v>
      </c>
      <c r="M190">
        <v>44.9149999999999</v>
      </c>
      <c r="N190">
        <v>-93.414500000000004</v>
      </c>
      <c r="O190" t="s">
        <v>589</v>
      </c>
      <c r="P190" t="s">
        <v>590</v>
      </c>
      <c r="Q190" t="s">
        <v>181</v>
      </c>
      <c r="R190">
        <v>55343</v>
      </c>
      <c r="S190" t="s">
        <v>42</v>
      </c>
      <c r="T190">
        <v>127184</v>
      </c>
      <c r="U190" t="s">
        <v>210</v>
      </c>
      <c r="V190">
        <f t="shared" si="2"/>
        <v>2.1138000000000001E-2</v>
      </c>
      <c r="W190">
        <v>42.276000000000003</v>
      </c>
      <c r="X190" t="s">
        <v>44</v>
      </c>
      <c r="Y190" t="s">
        <v>37</v>
      </c>
      <c r="Z190" t="s">
        <v>37</v>
      </c>
      <c r="AA190" t="s">
        <v>37</v>
      </c>
      <c r="AB190" t="s">
        <v>37</v>
      </c>
      <c r="AC190" t="s">
        <v>37</v>
      </c>
      <c r="AD190" t="s">
        <v>37</v>
      </c>
      <c r="AE190" t="s">
        <v>37</v>
      </c>
      <c r="AF190" t="s">
        <v>37</v>
      </c>
      <c r="AH190">
        <v>0</v>
      </c>
      <c r="AI190">
        <v>0</v>
      </c>
    </row>
    <row r="191" spans="1:35" x14ac:dyDescent="0.25">
      <c r="A191">
        <v>14204111</v>
      </c>
      <c r="B191" t="s">
        <v>34</v>
      </c>
      <c r="C191">
        <v>451628258</v>
      </c>
      <c r="D191">
        <v>9</v>
      </c>
      <c r="E191" t="s">
        <v>35</v>
      </c>
      <c r="F191" t="s">
        <v>169</v>
      </c>
      <c r="G191">
        <v>6089</v>
      </c>
      <c r="H191" t="s">
        <v>37</v>
      </c>
      <c r="I191" t="s">
        <v>591</v>
      </c>
      <c r="J191">
        <v>812320</v>
      </c>
      <c r="K191" t="s">
        <v>37</v>
      </c>
      <c r="L191" t="s">
        <v>39</v>
      </c>
      <c r="M191">
        <v>40.563299999999899</v>
      </c>
      <c r="N191">
        <v>-122.349999999999</v>
      </c>
      <c r="O191" t="s">
        <v>592</v>
      </c>
      <c r="P191" t="s">
        <v>593</v>
      </c>
      <c r="Q191" t="s">
        <v>35</v>
      </c>
      <c r="R191">
        <v>96002</v>
      </c>
      <c r="S191" t="s">
        <v>42</v>
      </c>
      <c r="T191">
        <v>127184</v>
      </c>
      <c r="U191" t="s">
        <v>210</v>
      </c>
      <c r="V191">
        <f t="shared" si="2"/>
        <v>0.30432499999999946</v>
      </c>
      <c r="W191">
        <v>608.64999999999895</v>
      </c>
      <c r="X191" t="s">
        <v>44</v>
      </c>
      <c r="Y191" t="s">
        <v>37</v>
      </c>
      <c r="Z191" t="s">
        <v>37</v>
      </c>
      <c r="AA191" t="s">
        <v>37</v>
      </c>
      <c r="AB191" t="s">
        <v>37</v>
      </c>
      <c r="AC191" t="s">
        <v>37</v>
      </c>
      <c r="AD191" t="s">
        <v>37</v>
      </c>
      <c r="AE191" t="s">
        <v>37</v>
      </c>
      <c r="AF191" t="s">
        <v>37</v>
      </c>
      <c r="AH191">
        <v>0</v>
      </c>
      <c r="AI191">
        <v>0</v>
      </c>
    </row>
    <row r="192" spans="1:35" x14ac:dyDescent="0.25">
      <c r="A192">
        <v>2290211</v>
      </c>
      <c r="B192" t="s">
        <v>34</v>
      </c>
      <c r="C192">
        <v>43130315439</v>
      </c>
      <c r="D192">
        <v>9</v>
      </c>
      <c r="E192" t="s">
        <v>35</v>
      </c>
      <c r="F192" t="s">
        <v>173</v>
      </c>
      <c r="G192">
        <v>6085</v>
      </c>
      <c r="H192" t="s">
        <v>37</v>
      </c>
      <c r="I192" t="s">
        <v>594</v>
      </c>
      <c r="J192">
        <v>812320</v>
      </c>
      <c r="K192" t="s">
        <v>94</v>
      </c>
      <c r="L192" t="s">
        <v>39</v>
      </c>
      <c r="M192">
        <v>37.239600000000003</v>
      </c>
      <c r="N192">
        <v>-121.960849999999</v>
      </c>
      <c r="O192" t="s">
        <v>595</v>
      </c>
      <c r="P192" t="s">
        <v>382</v>
      </c>
      <c r="Q192" t="s">
        <v>35</v>
      </c>
      <c r="R192">
        <v>95030</v>
      </c>
      <c r="S192" t="s">
        <v>42</v>
      </c>
      <c r="T192">
        <v>127184</v>
      </c>
      <c r="U192" t="s">
        <v>210</v>
      </c>
      <c r="V192">
        <f t="shared" si="2"/>
        <v>6.74539999999995E-2</v>
      </c>
      <c r="W192">
        <v>134.90799999999899</v>
      </c>
      <c r="X192" t="s">
        <v>44</v>
      </c>
      <c r="Y192" t="s">
        <v>60</v>
      </c>
      <c r="Z192" t="s">
        <v>46</v>
      </c>
      <c r="AA192" t="s">
        <v>61</v>
      </c>
      <c r="AB192" t="s">
        <v>35</v>
      </c>
      <c r="AC192" t="s">
        <v>62</v>
      </c>
      <c r="AD192" t="s">
        <v>60</v>
      </c>
      <c r="AE192" t="s">
        <v>49</v>
      </c>
      <c r="AF192" t="s">
        <v>50</v>
      </c>
      <c r="AH192">
        <v>16.824648609099899</v>
      </c>
      <c r="AI192">
        <v>1.4989442047799999</v>
      </c>
    </row>
    <row r="193" spans="1:35" x14ac:dyDescent="0.25">
      <c r="A193">
        <v>1123611</v>
      </c>
      <c r="B193" t="s">
        <v>34</v>
      </c>
      <c r="C193">
        <v>1130311636</v>
      </c>
      <c r="D193">
        <v>9</v>
      </c>
      <c r="E193" t="s">
        <v>35</v>
      </c>
      <c r="F193" t="s">
        <v>149</v>
      </c>
      <c r="G193">
        <v>6001</v>
      </c>
      <c r="H193" t="s">
        <v>37</v>
      </c>
      <c r="I193" t="s">
        <v>596</v>
      </c>
      <c r="J193">
        <v>812320</v>
      </c>
      <c r="K193" t="s">
        <v>94</v>
      </c>
      <c r="L193" t="s">
        <v>39</v>
      </c>
      <c r="M193">
        <v>37.77281</v>
      </c>
      <c r="N193">
        <v>-122.27618</v>
      </c>
      <c r="O193" t="s">
        <v>597</v>
      </c>
      <c r="P193" t="s">
        <v>598</v>
      </c>
      <c r="Q193" t="s">
        <v>35</v>
      </c>
      <c r="R193">
        <v>94501</v>
      </c>
      <c r="S193" t="s">
        <v>42</v>
      </c>
      <c r="T193">
        <v>127184</v>
      </c>
      <c r="U193" t="s">
        <v>210</v>
      </c>
      <c r="V193">
        <f t="shared" si="2"/>
        <v>6.74539999999995E-2</v>
      </c>
      <c r="W193">
        <v>134.90799999999899</v>
      </c>
      <c r="X193" t="s">
        <v>44</v>
      </c>
      <c r="Y193" t="s">
        <v>60</v>
      </c>
      <c r="Z193" t="s">
        <v>46</v>
      </c>
      <c r="AA193" t="s">
        <v>61</v>
      </c>
      <c r="AB193" t="s">
        <v>35</v>
      </c>
      <c r="AC193" t="s">
        <v>62</v>
      </c>
      <c r="AD193" t="s">
        <v>60</v>
      </c>
      <c r="AE193" t="s">
        <v>49</v>
      </c>
      <c r="AF193" t="s">
        <v>50</v>
      </c>
      <c r="AH193">
        <v>16.824648609099899</v>
      </c>
      <c r="AI193">
        <v>1.4989442047799999</v>
      </c>
    </row>
    <row r="194" spans="1:35" x14ac:dyDescent="0.25">
      <c r="A194">
        <v>689011</v>
      </c>
      <c r="B194" t="s">
        <v>34</v>
      </c>
      <c r="C194">
        <v>3416242246</v>
      </c>
      <c r="D194">
        <v>9</v>
      </c>
      <c r="E194" t="s">
        <v>35</v>
      </c>
      <c r="F194" t="s">
        <v>372</v>
      </c>
      <c r="G194">
        <v>6067</v>
      </c>
      <c r="H194" t="s">
        <v>37</v>
      </c>
      <c r="I194" t="s">
        <v>599</v>
      </c>
      <c r="J194">
        <v>812320</v>
      </c>
      <c r="K194" t="s">
        <v>94</v>
      </c>
      <c r="L194" t="s">
        <v>39</v>
      </c>
      <c r="M194">
        <v>38.695999999999898</v>
      </c>
      <c r="N194">
        <v>-121.364</v>
      </c>
      <c r="O194" t="s">
        <v>600</v>
      </c>
      <c r="P194" t="s">
        <v>441</v>
      </c>
      <c r="Q194" t="s">
        <v>35</v>
      </c>
      <c r="R194">
        <v>95842</v>
      </c>
      <c r="S194" t="s">
        <v>42</v>
      </c>
      <c r="T194">
        <v>127184</v>
      </c>
      <c r="U194" t="s">
        <v>210</v>
      </c>
      <c r="V194">
        <f t="shared" ref="V194:V257" si="3">IF(X194="LB", W194/2000, IF(X194="TON", W194, "HELP ME!!"))</f>
        <v>0.2691999999999995</v>
      </c>
      <c r="W194">
        <v>538.39999999999895</v>
      </c>
      <c r="X194" t="s">
        <v>44</v>
      </c>
      <c r="Y194" t="s">
        <v>376</v>
      </c>
      <c r="Z194" t="s">
        <v>46</v>
      </c>
      <c r="AA194" t="s">
        <v>377</v>
      </c>
      <c r="AB194" t="s">
        <v>35</v>
      </c>
      <c r="AC194" t="s">
        <v>378</v>
      </c>
      <c r="AD194" t="s">
        <v>376</v>
      </c>
      <c r="AE194" t="s">
        <v>49</v>
      </c>
      <c r="AF194" t="s">
        <v>379</v>
      </c>
      <c r="AH194">
        <v>8.33317742865</v>
      </c>
      <c r="AI194">
        <v>1.5075901943100001</v>
      </c>
    </row>
    <row r="195" spans="1:35" x14ac:dyDescent="0.25">
      <c r="A195">
        <v>242011</v>
      </c>
      <c r="B195" t="s">
        <v>34</v>
      </c>
      <c r="C195">
        <v>713035471</v>
      </c>
      <c r="D195">
        <v>9</v>
      </c>
      <c r="E195" t="s">
        <v>35</v>
      </c>
      <c r="F195" t="s">
        <v>223</v>
      </c>
      <c r="G195">
        <v>6013</v>
      </c>
      <c r="H195" t="s">
        <v>37</v>
      </c>
      <c r="I195" t="s">
        <v>601</v>
      </c>
      <c r="J195">
        <v>812320</v>
      </c>
      <c r="K195" t="s">
        <v>94</v>
      </c>
      <c r="L195" t="s">
        <v>39</v>
      </c>
      <c r="M195">
        <v>37.996437999999898</v>
      </c>
      <c r="N195">
        <v>-121.870408</v>
      </c>
      <c r="O195" t="s">
        <v>602</v>
      </c>
      <c r="P195" t="s">
        <v>603</v>
      </c>
      <c r="Q195" t="s">
        <v>35</v>
      </c>
      <c r="R195">
        <v>94565</v>
      </c>
      <c r="S195" t="s">
        <v>42</v>
      </c>
      <c r="T195">
        <v>127184</v>
      </c>
      <c r="U195" t="s">
        <v>210</v>
      </c>
      <c r="V195">
        <f t="shared" si="3"/>
        <v>0.3507595</v>
      </c>
      <c r="W195">
        <v>701.51900000000001</v>
      </c>
      <c r="X195" t="s">
        <v>44</v>
      </c>
      <c r="Y195" t="s">
        <v>60</v>
      </c>
      <c r="Z195" t="s">
        <v>46</v>
      </c>
      <c r="AA195" t="s">
        <v>61</v>
      </c>
      <c r="AB195" t="s">
        <v>35</v>
      </c>
      <c r="AC195" t="s">
        <v>62</v>
      </c>
      <c r="AD195" t="s">
        <v>60</v>
      </c>
      <c r="AE195" t="s">
        <v>49</v>
      </c>
      <c r="AF195" t="s">
        <v>50</v>
      </c>
      <c r="AH195">
        <v>16.824648609099899</v>
      </c>
      <c r="AI195">
        <v>1.4989442047799999</v>
      </c>
    </row>
    <row r="196" spans="1:35" x14ac:dyDescent="0.25">
      <c r="A196">
        <v>2203011</v>
      </c>
      <c r="B196" t="s">
        <v>134</v>
      </c>
      <c r="C196" t="s">
        <v>604</v>
      </c>
      <c r="D196">
        <v>8</v>
      </c>
      <c r="E196" t="s">
        <v>136</v>
      </c>
      <c r="F196" t="s">
        <v>443</v>
      </c>
      <c r="G196">
        <v>8005</v>
      </c>
      <c r="H196" t="s">
        <v>37</v>
      </c>
      <c r="I196" t="s">
        <v>605</v>
      </c>
      <c r="J196">
        <v>812320</v>
      </c>
      <c r="K196" t="s">
        <v>606</v>
      </c>
      <c r="L196" t="s">
        <v>39</v>
      </c>
      <c r="M196">
        <v>39.566236000000004</v>
      </c>
      <c r="N196">
        <v>-104.990189</v>
      </c>
      <c r="O196" t="s">
        <v>607</v>
      </c>
      <c r="P196" t="s">
        <v>428</v>
      </c>
      <c r="Q196" t="s">
        <v>136</v>
      </c>
      <c r="R196" t="s">
        <v>608</v>
      </c>
      <c r="S196" t="s">
        <v>42</v>
      </c>
      <c r="T196">
        <v>127184</v>
      </c>
      <c r="U196" t="s">
        <v>210</v>
      </c>
      <c r="V196">
        <f t="shared" si="3"/>
        <v>0.26900000000000002</v>
      </c>
      <c r="W196">
        <v>538</v>
      </c>
      <c r="X196" t="s">
        <v>44</v>
      </c>
      <c r="Y196" t="s">
        <v>142</v>
      </c>
      <c r="Z196" t="s">
        <v>46</v>
      </c>
      <c r="AA196" t="s">
        <v>143</v>
      </c>
      <c r="AB196" t="s">
        <v>136</v>
      </c>
      <c r="AC196" t="s">
        <v>144</v>
      </c>
      <c r="AD196" t="s">
        <v>142</v>
      </c>
      <c r="AE196" t="s">
        <v>49</v>
      </c>
      <c r="AF196" t="s">
        <v>50</v>
      </c>
      <c r="AH196">
        <v>8.7087487009700002</v>
      </c>
      <c r="AI196">
        <v>2.2912764059800002</v>
      </c>
    </row>
    <row r="197" spans="1:35" x14ac:dyDescent="0.25">
      <c r="A197">
        <v>1332411</v>
      </c>
      <c r="B197" t="s">
        <v>34</v>
      </c>
      <c r="C197">
        <v>49130316060</v>
      </c>
      <c r="D197">
        <v>9</v>
      </c>
      <c r="E197" t="s">
        <v>35</v>
      </c>
      <c r="F197" t="s">
        <v>391</v>
      </c>
      <c r="G197">
        <v>6097</v>
      </c>
      <c r="H197" t="s">
        <v>37</v>
      </c>
      <c r="I197" t="s">
        <v>609</v>
      </c>
      <c r="J197">
        <v>812320</v>
      </c>
      <c r="K197" t="s">
        <v>94</v>
      </c>
      <c r="L197" t="s">
        <v>39</v>
      </c>
      <c r="M197">
        <v>38.456510000000002</v>
      </c>
      <c r="N197">
        <v>-122.62952</v>
      </c>
      <c r="O197" t="s">
        <v>610</v>
      </c>
      <c r="P197" t="s">
        <v>611</v>
      </c>
      <c r="Q197" t="s">
        <v>35</v>
      </c>
      <c r="R197">
        <v>95409</v>
      </c>
      <c r="S197" t="s">
        <v>42</v>
      </c>
      <c r="T197">
        <v>127184</v>
      </c>
      <c r="U197" t="s">
        <v>210</v>
      </c>
      <c r="V197">
        <f t="shared" si="3"/>
        <v>9.7808000000000006E-2</v>
      </c>
      <c r="W197">
        <v>195.61600000000001</v>
      </c>
      <c r="X197" t="s">
        <v>44</v>
      </c>
      <c r="Y197" t="s">
        <v>60</v>
      </c>
      <c r="Z197" t="s">
        <v>46</v>
      </c>
      <c r="AA197" t="s">
        <v>61</v>
      </c>
      <c r="AB197" t="s">
        <v>35</v>
      </c>
      <c r="AC197" t="s">
        <v>62</v>
      </c>
      <c r="AD197" t="s">
        <v>60</v>
      </c>
      <c r="AE197" t="s">
        <v>49</v>
      </c>
      <c r="AF197" t="s">
        <v>50</v>
      </c>
      <c r="AH197">
        <v>16.824648609099899</v>
      </c>
      <c r="AI197">
        <v>1.4989442047799999</v>
      </c>
    </row>
    <row r="198" spans="1:35" x14ac:dyDescent="0.25">
      <c r="A198">
        <v>109111</v>
      </c>
      <c r="B198" t="s">
        <v>34</v>
      </c>
      <c r="C198">
        <v>2414303490</v>
      </c>
      <c r="D198">
        <v>9</v>
      </c>
      <c r="E198" t="s">
        <v>35</v>
      </c>
      <c r="F198" t="s">
        <v>612</v>
      </c>
      <c r="G198">
        <v>6047</v>
      </c>
      <c r="H198" t="s">
        <v>37</v>
      </c>
      <c r="I198" t="s">
        <v>613</v>
      </c>
      <c r="J198">
        <v>812320</v>
      </c>
      <c r="K198" t="s">
        <v>53</v>
      </c>
      <c r="L198" t="s">
        <v>39</v>
      </c>
      <c r="M198">
        <v>37.300519999999899</v>
      </c>
      <c r="N198">
        <v>-120.48054</v>
      </c>
      <c r="O198" t="s">
        <v>614</v>
      </c>
      <c r="P198" t="s">
        <v>615</v>
      </c>
      <c r="Q198" t="s">
        <v>35</v>
      </c>
      <c r="R198">
        <v>95340</v>
      </c>
      <c r="S198" t="s">
        <v>42</v>
      </c>
      <c r="T198">
        <v>127184</v>
      </c>
      <c r="U198" t="s">
        <v>210</v>
      </c>
      <c r="V198">
        <f t="shared" si="3"/>
        <v>0.65475000000000005</v>
      </c>
      <c r="W198">
        <v>1309.5</v>
      </c>
      <c r="X198" t="s">
        <v>44</v>
      </c>
      <c r="Y198" t="s">
        <v>114</v>
      </c>
      <c r="Z198" t="s">
        <v>46</v>
      </c>
      <c r="AA198" t="s">
        <v>115</v>
      </c>
      <c r="AB198" t="s">
        <v>35</v>
      </c>
      <c r="AC198" t="s">
        <v>116</v>
      </c>
      <c r="AD198" t="s">
        <v>114</v>
      </c>
      <c r="AE198" t="s">
        <v>49</v>
      </c>
      <c r="AF198" t="s">
        <v>75</v>
      </c>
      <c r="AH198">
        <v>15.6619130141</v>
      </c>
      <c r="AI198">
        <v>6.1743887071700003</v>
      </c>
    </row>
    <row r="199" spans="1:35" x14ac:dyDescent="0.25">
      <c r="A199">
        <v>1705911</v>
      </c>
      <c r="B199" t="s">
        <v>134</v>
      </c>
      <c r="C199" t="s">
        <v>616</v>
      </c>
      <c r="D199">
        <v>8</v>
      </c>
      <c r="E199" t="s">
        <v>136</v>
      </c>
      <c r="F199" t="s">
        <v>617</v>
      </c>
      <c r="G199">
        <v>8014</v>
      </c>
      <c r="H199" t="s">
        <v>37</v>
      </c>
      <c r="I199" t="s">
        <v>618</v>
      </c>
      <c r="J199">
        <v>812320</v>
      </c>
      <c r="K199" t="s">
        <v>94</v>
      </c>
      <c r="L199" t="s">
        <v>39</v>
      </c>
      <c r="M199">
        <v>39.914518999999899</v>
      </c>
      <c r="N199">
        <v>-105.07136</v>
      </c>
      <c r="O199" t="s">
        <v>619</v>
      </c>
      <c r="P199" t="s">
        <v>620</v>
      </c>
      <c r="Q199" t="s">
        <v>136</v>
      </c>
      <c r="R199" t="s">
        <v>621</v>
      </c>
      <c r="S199" t="s">
        <v>42</v>
      </c>
      <c r="T199">
        <v>127184</v>
      </c>
      <c r="U199" t="s">
        <v>210</v>
      </c>
      <c r="V199">
        <f t="shared" si="3"/>
        <v>0.96839999999999993</v>
      </c>
      <c r="W199">
        <v>1936.8</v>
      </c>
      <c r="X199" t="s">
        <v>44</v>
      </c>
      <c r="Y199" t="s">
        <v>142</v>
      </c>
      <c r="Z199" t="s">
        <v>46</v>
      </c>
      <c r="AA199" t="s">
        <v>143</v>
      </c>
      <c r="AB199" t="s">
        <v>136</v>
      </c>
      <c r="AC199" t="s">
        <v>144</v>
      </c>
      <c r="AD199" t="s">
        <v>142</v>
      </c>
      <c r="AE199" t="s">
        <v>49</v>
      </c>
      <c r="AF199" t="s">
        <v>50</v>
      </c>
      <c r="AH199">
        <v>8.7087487009700002</v>
      </c>
      <c r="AI199">
        <v>2.2912764059800002</v>
      </c>
    </row>
    <row r="200" spans="1:35" x14ac:dyDescent="0.25">
      <c r="A200">
        <v>1051211</v>
      </c>
      <c r="B200" t="s">
        <v>34</v>
      </c>
      <c r="C200">
        <v>1130310005</v>
      </c>
      <c r="D200">
        <v>9</v>
      </c>
      <c r="E200" t="s">
        <v>35</v>
      </c>
      <c r="F200" t="s">
        <v>149</v>
      </c>
      <c r="G200">
        <v>6001</v>
      </c>
      <c r="H200" t="s">
        <v>37</v>
      </c>
      <c r="I200" t="s">
        <v>622</v>
      </c>
      <c r="J200">
        <v>812320</v>
      </c>
      <c r="K200" t="s">
        <v>94</v>
      </c>
      <c r="L200" t="s">
        <v>39</v>
      </c>
      <c r="M200">
        <v>37.69914</v>
      </c>
      <c r="N200">
        <v>-122.12772</v>
      </c>
      <c r="O200" t="s">
        <v>623</v>
      </c>
      <c r="P200" t="s">
        <v>624</v>
      </c>
      <c r="Q200" t="s">
        <v>35</v>
      </c>
      <c r="R200">
        <v>94578</v>
      </c>
      <c r="S200" t="s">
        <v>42</v>
      </c>
      <c r="T200">
        <v>127184</v>
      </c>
      <c r="U200" t="s">
        <v>210</v>
      </c>
      <c r="V200">
        <f t="shared" si="3"/>
        <v>0.15222049999999951</v>
      </c>
      <c r="W200">
        <v>304.44099999999901</v>
      </c>
      <c r="X200" t="s">
        <v>44</v>
      </c>
      <c r="Y200" t="s">
        <v>60</v>
      </c>
      <c r="Z200" t="s">
        <v>46</v>
      </c>
      <c r="AA200" t="s">
        <v>61</v>
      </c>
      <c r="AB200" t="s">
        <v>35</v>
      </c>
      <c r="AC200" t="s">
        <v>62</v>
      </c>
      <c r="AD200" t="s">
        <v>60</v>
      </c>
      <c r="AE200" t="s">
        <v>49</v>
      </c>
      <c r="AF200" t="s">
        <v>50</v>
      </c>
      <c r="AH200">
        <v>16.824648609099899</v>
      </c>
      <c r="AI200">
        <v>1.4989442047799999</v>
      </c>
    </row>
    <row r="201" spans="1:35" x14ac:dyDescent="0.25">
      <c r="A201">
        <v>14293511</v>
      </c>
      <c r="B201" t="s">
        <v>34</v>
      </c>
      <c r="C201">
        <v>1130315313</v>
      </c>
      <c r="D201">
        <v>9</v>
      </c>
      <c r="E201" t="s">
        <v>35</v>
      </c>
      <c r="F201" t="s">
        <v>149</v>
      </c>
      <c r="G201">
        <v>6001</v>
      </c>
      <c r="H201" t="s">
        <v>37</v>
      </c>
      <c r="I201" t="s">
        <v>254</v>
      </c>
      <c r="J201">
        <v>812320</v>
      </c>
      <c r="K201" t="s">
        <v>37</v>
      </c>
      <c r="L201" t="s">
        <v>39</v>
      </c>
      <c r="M201">
        <v>37.548836999999899</v>
      </c>
      <c r="N201">
        <v>-122.049548</v>
      </c>
      <c r="O201" t="s">
        <v>625</v>
      </c>
      <c r="P201" t="s">
        <v>626</v>
      </c>
      <c r="Q201" t="s">
        <v>35</v>
      </c>
      <c r="R201">
        <v>94560</v>
      </c>
      <c r="S201" t="s">
        <v>42</v>
      </c>
      <c r="T201">
        <v>127184</v>
      </c>
      <c r="U201" t="s">
        <v>210</v>
      </c>
      <c r="V201">
        <f t="shared" si="3"/>
        <v>3.3726999999999945E-2</v>
      </c>
      <c r="W201">
        <v>67.453999999999894</v>
      </c>
      <c r="X201" t="s">
        <v>44</v>
      </c>
      <c r="Y201" t="s">
        <v>60</v>
      </c>
      <c r="Z201" t="s">
        <v>46</v>
      </c>
      <c r="AA201" t="s">
        <v>61</v>
      </c>
      <c r="AB201" t="s">
        <v>35</v>
      </c>
      <c r="AC201" t="s">
        <v>62</v>
      </c>
      <c r="AD201" t="s">
        <v>60</v>
      </c>
      <c r="AE201" t="s">
        <v>49</v>
      </c>
      <c r="AF201" t="s">
        <v>50</v>
      </c>
      <c r="AH201">
        <v>16.824648609099899</v>
      </c>
      <c r="AI201">
        <v>1.4989442047799999</v>
      </c>
    </row>
    <row r="202" spans="1:35" x14ac:dyDescent="0.25">
      <c r="A202">
        <v>107811</v>
      </c>
      <c r="B202" t="s">
        <v>34</v>
      </c>
      <c r="C202">
        <v>2414302857</v>
      </c>
      <c r="D202">
        <v>9</v>
      </c>
      <c r="E202" t="s">
        <v>35</v>
      </c>
      <c r="F202" t="s">
        <v>612</v>
      </c>
      <c r="G202">
        <v>6047</v>
      </c>
      <c r="H202" t="s">
        <v>37</v>
      </c>
      <c r="I202" t="s">
        <v>627</v>
      </c>
      <c r="J202">
        <v>812320</v>
      </c>
      <c r="K202" t="s">
        <v>53</v>
      </c>
      <c r="L202" t="s">
        <v>39</v>
      </c>
      <c r="M202">
        <v>37.300519999999899</v>
      </c>
      <c r="N202">
        <v>-120.48054</v>
      </c>
      <c r="O202" t="s">
        <v>628</v>
      </c>
      <c r="P202" t="s">
        <v>615</v>
      </c>
      <c r="Q202" t="s">
        <v>35</v>
      </c>
      <c r="R202">
        <v>95348</v>
      </c>
      <c r="S202" t="s">
        <v>42</v>
      </c>
      <c r="T202">
        <v>127184</v>
      </c>
      <c r="U202" t="s">
        <v>210</v>
      </c>
      <c r="V202">
        <f t="shared" si="3"/>
        <v>0.20250000000000001</v>
      </c>
      <c r="W202">
        <v>405</v>
      </c>
      <c r="X202" t="s">
        <v>44</v>
      </c>
      <c r="Y202" t="s">
        <v>114</v>
      </c>
      <c r="Z202" t="s">
        <v>46</v>
      </c>
      <c r="AA202" t="s">
        <v>115</v>
      </c>
      <c r="AB202" t="s">
        <v>35</v>
      </c>
      <c r="AC202" t="s">
        <v>116</v>
      </c>
      <c r="AD202" t="s">
        <v>114</v>
      </c>
      <c r="AE202" t="s">
        <v>49</v>
      </c>
      <c r="AF202" t="s">
        <v>75</v>
      </c>
      <c r="AH202">
        <v>15.6619130141</v>
      </c>
      <c r="AI202">
        <v>6.1743887071700003</v>
      </c>
    </row>
    <row r="203" spans="1:35" x14ac:dyDescent="0.25">
      <c r="A203">
        <v>244111</v>
      </c>
      <c r="B203" t="s">
        <v>34</v>
      </c>
      <c r="C203">
        <v>713036014</v>
      </c>
      <c r="D203">
        <v>9</v>
      </c>
      <c r="E203" t="s">
        <v>35</v>
      </c>
      <c r="F203" t="s">
        <v>223</v>
      </c>
      <c r="G203">
        <v>6013</v>
      </c>
      <c r="H203" t="s">
        <v>37</v>
      </c>
      <c r="I203" t="s">
        <v>629</v>
      </c>
      <c r="J203">
        <v>812320</v>
      </c>
      <c r="K203" t="s">
        <v>94</v>
      </c>
      <c r="L203" t="s">
        <v>39</v>
      </c>
      <c r="M203">
        <v>37.780940000000001</v>
      </c>
      <c r="N203">
        <v>-121.96961</v>
      </c>
      <c r="O203" t="s">
        <v>630</v>
      </c>
      <c r="P203" t="s">
        <v>493</v>
      </c>
      <c r="Q203" t="s">
        <v>35</v>
      </c>
      <c r="R203">
        <v>94583</v>
      </c>
      <c r="S203" t="s">
        <v>42</v>
      </c>
      <c r="T203">
        <v>127184</v>
      </c>
      <c r="U203" t="s">
        <v>210</v>
      </c>
      <c r="V203">
        <f t="shared" si="3"/>
        <v>0.15514349999999952</v>
      </c>
      <c r="W203">
        <v>310.28699999999901</v>
      </c>
      <c r="X203" t="s">
        <v>44</v>
      </c>
      <c r="Y203" t="s">
        <v>60</v>
      </c>
      <c r="Z203" t="s">
        <v>46</v>
      </c>
      <c r="AA203" t="s">
        <v>61</v>
      </c>
      <c r="AB203" t="s">
        <v>35</v>
      </c>
      <c r="AC203" t="s">
        <v>62</v>
      </c>
      <c r="AD203" t="s">
        <v>60</v>
      </c>
      <c r="AE203" t="s">
        <v>49</v>
      </c>
      <c r="AF203" t="s">
        <v>50</v>
      </c>
      <c r="AH203">
        <v>16.824648609099899</v>
      </c>
      <c r="AI203">
        <v>1.4989442047799999</v>
      </c>
    </row>
    <row r="204" spans="1:35" x14ac:dyDescent="0.25">
      <c r="A204">
        <v>1498111</v>
      </c>
      <c r="B204" t="s">
        <v>34</v>
      </c>
      <c r="C204">
        <v>4113033985</v>
      </c>
      <c r="D204">
        <v>9</v>
      </c>
      <c r="E204" t="s">
        <v>35</v>
      </c>
      <c r="F204" t="s">
        <v>206</v>
      </c>
      <c r="G204">
        <v>6081</v>
      </c>
      <c r="H204" t="s">
        <v>37</v>
      </c>
      <c r="I204" t="s">
        <v>631</v>
      </c>
      <c r="J204">
        <v>812320</v>
      </c>
      <c r="K204" t="s">
        <v>94</v>
      </c>
      <c r="L204" t="s">
        <v>39</v>
      </c>
      <c r="M204">
        <v>37.520879999999899</v>
      </c>
      <c r="N204">
        <v>-122.27651</v>
      </c>
      <c r="O204" t="s">
        <v>632</v>
      </c>
      <c r="P204" t="s">
        <v>633</v>
      </c>
      <c r="Q204" t="s">
        <v>35</v>
      </c>
      <c r="R204">
        <v>94002</v>
      </c>
      <c r="S204" t="s">
        <v>42</v>
      </c>
      <c r="T204">
        <v>127184</v>
      </c>
      <c r="U204" t="s">
        <v>210</v>
      </c>
      <c r="V204">
        <f t="shared" si="3"/>
        <v>7.4199000000000001E-2</v>
      </c>
      <c r="W204">
        <v>148.398</v>
      </c>
      <c r="X204" t="s">
        <v>44</v>
      </c>
      <c r="Y204" t="s">
        <v>60</v>
      </c>
      <c r="Z204" t="s">
        <v>46</v>
      </c>
      <c r="AA204" t="s">
        <v>61</v>
      </c>
      <c r="AB204" t="s">
        <v>35</v>
      </c>
      <c r="AC204" t="s">
        <v>62</v>
      </c>
      <c r="AD204" t="s">
        <v>60</v>
      </c>
      <c r="AE204" t="s">
        <v>49</v>
      </c>
      <c r="AF204" t="s">
        <v>50</v>
      </c>
      <c r="AH204">
        <v>16.824648609099899</v>
      </c>
      <c r="AI204">
        <v>1.4989442047799999</v>
      </c>
    </row>
    <row r="205" spans="1:35" x14ac:dyDescent="0.25">
      <c r="A205">
        <v>3357411</v>
      </c>
      <c r="B205" t="s">
        <v>77</v>
      </c>
      <c r="C205" t="s">
        <v>634</v>
      </c>
      <c r="D205">
        <v>5</v>
      </c>
      <c r="E205" t="s">
        <v>79</v>
      </c>
      <c r="F205" t="s">
        <v>85</v>
      </c>
      <c r="G205">
        <v>17031</v>
      </c>
      <c r="H205" t="s">
        <v>37</v>
      </c>
      <c r="I205" t="s">
        <v>635</v>
      </c>
      <c r="J205">
        <v>812320</v>
      </c>
      <c r="K205" t="s">
        <v>94</v>
      </c>
      <c r="L205" t="s">
        <v>39</v>
      </c>
      <c r="M205">
        <v>41.924954999999898</v>
      </c>
      <c r="N205">
        <v>-87.661520999999894</v>
      </c>
      <c r="O205" t="s">
        <v>636</v>
      </c>
      <c r="P205" t="s">
        <v>96</v>
      </c>
      <c r="Q205" t="s">
        <v>79</v>
      </c>
      <c r="R205">
        <v>60614</v>
      </c>
      <c r="S205" t="s">
        <v>42</v>
      </c>
      <c r="T205">
        <v>127184</v>
      </c>
      <c r="U205" t="s">
        <v>210</v>
      </c>
      <c r="V205">
        <f t="shared" si="3"/>
        <v>0.82</v>
      </c>
      <c r="W205">
        <v>1640</v>
      </c>
      <c r="X205" t="s">
        <v>44</v>
      </c>
      <c r="Y205" t="s">
        <v>89</v>
      </c>
      <c r="Z205" t="s">
        <v>46</v>
      </c>
      <c r="AA205" t="s">
        <v>90</v>
      </c>
      <c r="AB205" t="s">
        <v>79</v>
      </c>
      <c r="AC205" t="s">
        <v>91</v>
      </c>
      <c r="AD205" t="s">
        <v>89</v>
      </c>
      <c r="AE205" t="s">
        <v>49</v>
      </c>
      <c r="AF205" t="s">
        <v>50</v>
      </c>
      <c r="AH205">
        <v>7.2537136536600002</v>
      </c>
      <c r="AI205">
        <v>1.3656540615099999</v>
      </c>
    </row>
    <row r="206" spans="1:35" x14ac:dyDescent="0.25">
      <c r="A206">
        <v>9715511</v>
      </c>
      <c r="B206" t="s">
        <v>77</v>
      </c>
      <c r="C206" t="s">
        <v>638</v>
      </c>
      <c r="D206">
        <v>5</v>
      </c>
      <c r="E206" t="s">
        <v>79</v>
      </c>
      <c r="F206" t="s">
        <v>85</v>
      </c>
      <c r="G206">
        <v>17031</v>
      </c>
      <c r="H206" t="s">
        <v>37</v>
      </c>
      <c r="I206" t="s">
        <v>639</v>
      </c>
      <c r="J206">
        <v>812320</v>
      </c>
      <c r="K206" t="s">
        <v>37</v>
      </c>
      <c r="L206" t="s">
        <v>39</v>
      </c>
      <c r="M206">
        <v>42.007027999999899</v>
      </c>
      <c r="N206">
        <v>-88.080072000000001</v>
      </c>
      <c r="O206" t="s">
        <v>640</v>
      </c>
      <c r="P206" t="s">
        <v>641</v>
      </c>
      <c r="Q206" t="s">
        <v>79</v>
      </c>
      <c r="R206">
        <v>60193</v>
      </c>
      <c r="S206" t="s">
        <v>42</v>
      </c>
      <c r="T206">
        <v>127184</v>
      </c>
      <c r="U206" t="s">
        <v>210</v>
      </c>
      <c r="V206">
        <f t="shared" si="3"/>
        <v>5.8271499999999499</v>
      </c>
      <c r="W206">
        <v>11654.299999999899</v>
      </c>
      <c r="X206" t="s">
        <v>44</v>
      </c>
      <c r="Y206" t="s">
        <v>89</v>
      </c>
      <c r="Z206" t="s">
        <v>46</v>
      </c>
      <c r="AA206" t="s">
        <v>90</v>
      </c>
      <c r="AB206" t="s">
        <v>79</v>
      </c>
      <c r="AC206" t="s">
        <v>91</v>
      </c>
      <c r="AD206" t="s">
        <v>89</v>
      </c>
      <c r="AE206" t="s">
        <v>49</v>
      </c>
      <c r="AF206" t="s">
        <v>50</v>
      </c>
      <c r="AH206">
        <v>7.2537136536600002</v>
      </c>
      <c r="AI206">
        <v>1.3656540615099999</v>
      </c>
    </row>
    <row r="207" spans="1:35" x14ac:dyDescent="0.25">
      <c r="A207">
        <v>10103411</v>
      </c>
      <c r="B207" t="s">
        <v>34</v>
      </c>
      <c r="C207">
        <v>371227646</v>
      </c>
      <c r="D207">
        <v>9</v>
      </c>
      <c r="E207" t="s">
        <v>35</v>
      </c>
      <c r="F207" t="s">
        <v>36</v>
      </c>
      <c r="G207">
        <v>6073</v>
      </c>
      <c r="H207" t="s">
        <v>37</v>
      </c>
      <c r="I207" t="s">
        <v>642</v>
      </c>
      <c r="J207">
        <v>812320</v>
      </c>
      <c r="K207" t="s">
        <v>37</v>
      </c>
      <c r="L207" t="s">
        <v>39</v>
      </c>
      <c r="M207">
        <v>32.804000000000002</v>
      </c>
      <c r="N207">
        <v>-117.254</v>
      </c>
      <c r="O207" t="s">
        <v>643</v>
      </c>
      <c r="P207" t="s">
        <v>330</v>
      </c>
      <c r="Q207" t="s">
        <v>35</v>
      </c>
      <c r="R207">
        <v>92109</v>
      </c>
      <c r="S207" t="s">
        <v>42</v>
      </c>
      <c r="T207">
        <v>127184</v>
      </c>
      <c r="U207" t="s">
        <v>210</v>
      </c>
      <c r="V207">
        <f t="shared" si="3"/>
        <v>0.354375</v>
      </c>
      <c r="W207">
        <v>708.75</v>
      </c>
      <c r="X207" t="s">
        <v>44</v>
      </c>
      <c r="Y207" t="s">
        <v>45</v>
      </c>
      <c r="Z207" t="s">
        <v>46</v>
      </c>
      <c r="AA207" t="s">
        <v>47</v>
      </c>
      <c r="AB207" t="s">
        <v>35</v>
      </c>
      <c r="AC207" t="s">
        <v>48</v>
      </c>
      <c r="AD207" t="s">
        <v>45</v>
      </c>
      <c r="AE207" t="s">
        <v>49</v>
      </c>
      <c r="AF207" t="s">
        <v>50</v>
      </c>
      <c r="AH207">
        <v>6.1422826182000003</v>
      </c>
      <c r="AI207">
        <v>1.05966590043</v>
      </c>
    </row>
    <row r="208" spans="1:35" x14ac:dyDescent="0.25">
      <c r="A208">
        <v>2041011</v>
      </c>
      <c r="B208" t="s">
        <v>34</v>
      </c>
      <c r="C208">
        <v>270715723</v>
      </c>
      <c r="D208">
        <v>9</v>
      </c>
      <c r="E208" t="s">
        <v>35</v>
      </c>
      <c r="F208" t="s">
        <v>253</v>
      </c>
      <c r="G208">
        <v>6053</v>
      </c>
      <c r="H208" t="s">
        <v>37</v>
      </c>
      <c r="I208" t="s">
        <v>644</v>
      </c>
      <c r="J208">
        <v>812320</v>
      </c>
      <c r="K208" t="s">
        <v>94</v>
      </c>
      <c r="L208" t="s">
        <v>39</v>
      </c>
      <c r="M208">
        <v>36.601590000000002</v>
      </c>
      <c r="N208">
        <v>-121.84943</v>
      </c>
      <c r="O208" t="s">
        <v>645</v>
      </c>
      <c r="P208" t="s">
        <v>646</v>
      </c>
      <c r="Q208" t="s">
        <v>35</v>
      </c>
      <c r="R208">
        <v>93955</v>
      </c>
      <c r="S208" t="s">
        <v>42</v>
      </c>
      <c r="T208">
        <v>127184</v>
      </c>
      <c r="U208" t="s">
        <v>210</v>
      </c>
      <c r="V208">
        <f t="shared" si="3"/>
        <v>0.27100000000000002</v>
      </c>
      <c r="W208">
        <v>542</v>
      </c>
      <c r="X208" t="s">
        <v>44</v>
      </c>
      <c r="Y208" t="s">
        <v>37</v>
      </c>
      <c r="Z208" t="s">
        <v>37</v>
      </c>
      <c r="AA208" t="s">
        <v>37</v>
      </c>
      <c r="AB208" t="s">
        <v>37</v>
      </c>
      <c r="AC208" t="s">
        <v>37</v>
      </c>
      <c r="AD208" t="s">
        <v>37</v>
      </c>
      <c r="AE208" t="s">
        <v>37</v>
      </c>
      <c r="AF208" t="s">
        <v>37</v>
      </c>
      <c r="AH208">
        <v>0</v>
      </c>
      <c r="AI208">
        <v>0</v>
      </c>
    </row>
    <row r="209" spans="1:35" x14ac:dyDescent="0.25">
      <c r="A209">
        <v>2472611</v>
      </c>
      <c r="B209" t="s">
        <v>34</v>
      </c>
      <c r="C209">
        <v>37122787005</v>
      </c>
      <c r="D209">
        <v>9</v>
      </c>
      <c r="E209" t="s">
        <v>35</v>
      </c>
      <c r="F209" t="s">
        <v>36</v>
      </c>
      <c r="G209">
        <v>6073</v>
      </c>
      <c r="H209" t="s">
        <v>37</v>
      </c>
      <c r="I209" t="s">
        <v>647</v>
      </c>
      <c r="J209">
        <v>812320</v>
      </c>
      <c r="K209" t="s">
        <v>94</v>
      </c>
      <c r="L209" t="s">
        <v>39</v>
      </c>
      <c r="M209">
        <v>32.743000000000002</v>
      </c>
      <c r="N209">
        <v>-117.249</v>
      </c>
      <c r="O209" t="s">
        <v>648</v>
      </c>
      <c r="P209" t="s">
        <v>330</v>
      </c>
      <c r="Q209" t="s">
        <v>35</v>
      </c>
      <c r="R209">
        <v>92107</v>
      </c>
      <c r="S209" t="s">
        <v>42</v>
      </c>
      <c r="T209">
        <v>127184</v>
      </c>
      <c r="U209" t="s">
        <v>210</v>
      </c>
      <c r="V209">
        <f t="shared" si="3"/>
        <v>4.0500000000000001E-2</v>
      </c>
      <c r="W209">
        <v>81</v>
      </c>
      <c r="X209" t="s">
        <v>44</v>
      </c>
      <c r="Y209" t="s">
        <v>45</v>
      </c>
      <c r="Z209" t="s">
        <v>46</v>
      </c>
      <c r="AA209" t="s">
        <v>47</v>
      </c>
      <c r="AB209" t="s">
        <v>35</v>
      </c>
      <c r="AC209" t="s">
        <v>48</v>
      </c>
      <c r="AD209" t="s">
        <v>45</v>
      </c>
      <c r="AE209" t="s">
        <v>49</v>
      </c>
      <c r="AF209" t="s">
        <v>50</v>
      </c>
      <c r="AH209">
        <v>6.1422826182000003</v>
      </c>
      <c r="AI209">
        <v>1.05966590043</v>
      </c>
    </row>
    <row r="210" spans="1:35" x14ac:dyDescent="0.25">
      <c r="A210">
        <v>2324911</v>
      </c>
      <c r="B210" t="s">
        <v>34</v>
      </c>
      <c r="C210">
        <v>37122787197</v>
      </c>
      <c r="D210">
        <v>9</v>
      </c>
      <c r="E210" t="s">
        <v>35</v>
      </c>
      <c r="F210" t="s">
        <v>36</v>
      </c>
      <c r="G210">
        <v>6073</v>
      </c>
      <c r="H210" t="s">
        <v>37</v>
      </c>
      <c r="I210" t="s">
        <v>311</v>
      </c>
      <c r="J210">
        <v>812320</v>
      </c>
      <c r="K210" t="s">
        <v>94</v>
      </c>
      <c r="L210" t="s">
        <v>39</v>
      </c>
      <c r="M210">
        <v>32.561</v>
      </c>
      <c r="N210">
        <v>-117.062</v>
      </c>
      <c r="O210" t="s">
        <v>649</v>
      </c>
      <c r="P210" t="s">
        <v>330</v>
      </c>
      <c r="Q210" t="s">
        <v>35</v>
      </c>
      <c r="R210">
        <v>92173</v>
      </c>
      <c r="S210" t="s">
        <v>42</v>
      </c>
      <c r="T210">
        <v>127184</v>
      </c>
      <c r="U210" t="s">
        <v>210</v>
      </c>
      <c r="V210">
        <f t="shared" si="3"/>
        <v>0.10125000000000001</v>
      </c>
      <c r="W210">
        <v>202.5</v>
      </c>
      <c r="X210" t="s">
        <v>44</v>
      </c>
      <c r="Y210" t="s">
        <v>45</v>
      </c>
      <c r="Z210" t="s">
        <v>46</v>
      </c>
      <c r="AA210" t="s">
        <v>47</v>
      </c>
      <c r="AB210" t="s">
        <v>35</v>
      </c>
      <c r="AC210" t="s">
        <v>48</v>
      </c>
      <c r="AD210" t="s">
        <v>45</v>
      </c>
      <c r="AE210" t="s">
        <v>49</v>
      </c>
      <c r="AF210" t="s">
        <v>50</v>
      </c>
      <c r="AH210">
        <v>6.1422826182000003</v>
      </c>
      <c r="AI210">
        <v>1.05966590043</v>
      </c>
    </row>
    <row r="211" spans="1:35" x14ac:dyDescent="0.25">
      <c r="A211">
        <v>335211</v>
      </c>
      <c r="B211" t="s">
        <v>34</v>
      </c>
      <c r="C211">
        <v>2113036187</v>
      </c>
      <c r="D211">
        <v>9</v>
      </c>
      <c r="E211" t="s">
        <v>35</v>
      </c>
      <c r="F211" t="s">
        <v>245</v>
      </c>
      <c r="G211">
        <v>6041</v>
      </c>
      <c r="H211" t="s">
        <v>37</v>
      </c>
      <c r="I211" t="s">
        <v>650</v>
      </c>
      <c r="J211">
        <v>812320</v>
      </c>
      <c r="K211" t="s">
        <v>94</v>
      </c>
      <c r="L211" t="s">
        <v>39</v>
      </c>
      <c r="M211">
        <v>37.984870000000001</v>
      </c>
      <c r="N211">
        <v>-122.5793</v>
      </c>
      <c r="O211" t="s">
        <v>651</v>
      </c>
      <c r="P211" t="s">
        <v>652</v>
      </c>
      <c r="Q211" t="s">
        <v>35</v>
      </c>
      <c r="R211">
        <v>94930</v>
      </c>
      <c r="S211" t="s">
        <v>42</v>
      </c>
      <c r="T211">
        <v>127184</v>
      </c>
      <c r="U211" t="s">
        <v>210</v>
      </c>
      <c r="V211">
        <f t="shared" si="3"/>
        <v>0.16863449999999999</v>
      </c>
      <c r="W211">
        <v>337.26900000000001</v>
      </c>
      <c r="X211" t="s">
        <v>44</v>
      </c>
      <c r="Y211" t="s">
        <v>60</v>
      </c>
      <c r="Z211" t="s">
        <v>46</v>
      </c>
      <c r="AA211" t="s">
        <v>61</v>
      </c>
      <c r="AB211" t="s">
        <v>35</v>
      </c>
      <c r="AC211" t="s">
        <v>62</v>
      </c>
      <c r="AD211" t="s">
        <v>60</v>
      </c>
      <c r="AE211" t="s">
        <v>49</v>
      </c>
      <c r="AF211" t="s">
        <v>50</v>
      </c>
      <c r="AH211">
        <v>16.824648609099899</v>
      </c>
      <c r="AI211">
        <v>1.4989442047799999</v>
      </c>
    </row>
    <row r="212" spans="1:35" x14ac:dyDescent="0.25">
      <c r="A212">
        <v>2647411</v>
      </c>
      <c r="B212" t="s">
        <v>77</v>
      </c>
      <c r="C212" t="s">
        <v>653</v>
      </c>
      <c r="D212">
        <v>5</v>
      </c>
      <c r="E212" t="s">
        <v>79</v>
      </c>
      <c r="F212" t="s">
        <v>85</v>
      </c>
      <c r="G212">
        <v>17031</v>
      </c>
      <c r="H212" t="s">
        <v>37</v>
      </c>
      <c r="I212" t="s">
        <v>654</v>
      </c>
      <c r="J212">
        <v>812320</v>
      </c>
      <c r="K212" t="s">
        <v>94</v>
      </c>
      <c r="L212" t="s">
        <v>39</v>
      </c>
      <c r="M212">
        <v>41.750515</v>
      </c>
      <c r="N212">
        <v>-87.914143999999894</v>
      </c>
      <c r="O212" t="s">
        <v>655</v>
      </c>
      <c r="P212" t="s">
        <v>656</v>
      </c>
      <c r="Q212" t="s">
        <v>79</v>
      </c>
      <c r="R212">
        <v>60521</v>
      </c>
      <c r="S212" t="s">
        <v>42</v>
      </c>
      <c r="T212">
        <v>127184</v>
      </c>
      <c r="U212" t="s">
        <v>210</v>
      </c>
      <c r="V212">
        <f t="shared" si="3"/>
        <v>1.93</v>
      </c>
      <c r="W212">
        <v>3860</v>
      </c>
      <c r="X212" t="s">
        <v>44</v>
      </c>
      <c r="Y212" t="s">
        <v>89</v>
      </c>
      <c r="Z212" t="s">
        <v>46</v>
      </c>
      <c r="AA212" t="s">
        <v>90</v>
      </c>
      <c r="AB212" t="s">
        <v>79</v>
      </c>
      <c r="AC212" t="s">
        <v>91</v>
      </c>
      <c r="AD212" t="s">
        <v>89</v>
      </c>
      <c r="AE212" t="s">
        <v>49</v>
      </c>
      <c r="AF212" t="s">
        <v>50</v>
      </c>
      <c r="AH212">
        <v>7.2537136536600002</v>
      </c>
      <c r="AI212">
        <v>1.3656540615099999</v>
      </c>
    </row>
    <row r="213" spans="1:35" x14ac:dyDescent="0.25">
      <c r="A213">
        <v>2238911</v>
      </c>
      <c r="B213" t="s">
        <v>34</v>
      </c>
      <c r="C213">
        <v>43130310618</v>
      </c>
      <c r="D213">
        <v>9</v>
      </c>
      <c r="E213" t="s">
        <v>35</v>
      </c>
      <c r="F213" t="s">
        <v>173</v>
      </c>
      <c r="G213">
        <v>6085</v>
      </c>
      <c r="H213" t="s">
        <v>37</v>
      </c>
      <c r="I213" t="s">
        <v>657</v>
      </c>
      <c r="J213">
        <v>812320</v>
      </c>
      <c r="K213" t="s">
        <v>94</v>
      </c>
      <c r="L213" t="s">
        <v>39</v>
      </c>
      <c r="M213">
        <v>37.304740000000002</v>
      </c>
      <c r="N213">
        <v>-121.92196</v>
      </c>
      <c r="O213" t="s">
        <v>658</v>
      </c>
      <c r="P213" t="s">
        <v>244</v>
      </c>
      <c r="Q213" t="s">
        <v>35</v>
      </c>
      <c r="R213">
        <v>95126</v>
      </c>
      <c r="S213" t="s">
        <v>42</v>
      </c>
      <c r="T213">
        <v>127184</v>
      </c>
      <c r="U213" t="s">
        <v>210</v>
      </c>
      <c r="V213">
        <f t="shared" si="3"/>
        <v>0.29679649999999952</v>
      </c>
      <c r="W213">
        <v>593.59299999999905</v>
      </c>
      <c r="X213" t="s">
        <v>44</v>
      </c>
      <c r="Y213" t="s">
        <v>60</v>
      </c>
      <c r="Z213" t="s">
        <v>46</v>
      </c>
      <c r="AA213" t="s">
        <v>61</v>
      </c>
      <c r="AB213" t="s">
        <v>35</v>
      </c>
      <c r="AC213" t="s">
        <v>62</v>
      </c>
      <c r="AD213" t="s">
        <v>60</v>
      </c>
      <c r="AE213" t="s">
        <v>49</v>
      </c>
      <c r="AF213" t="s">
        <v>50</v>
      </c>
      <c r="AH213">
        <v>16.824648609099899</v>
      </c>
      <c r="AI213">
        <v>1.4989442047799999</v>
      </c>
    </row>
    <row r="214" spans="1:35" x14ac:dyDescent="0.25">
      <c r="A214">
        <v>595811</v>
      </c>
      <c r="B214" t="s">
        <v>34</v>
      </c>
      <c r="C214">
        <v>37122785131</v>
      </c>
      <c r="D214">
        <v>9</v>
      </c>
      <c r="E214" t="s">
        <v>35</v>
      </c>
      <c r="F214" t="s">
        <v>36</v>
      </c>
      <c r="G214">
        <v>6073</v>
      </c>
      <c r="H214" t="s">
        <v>37</v>
      </c>
      <c r="I214" t="s">
        <v>659</v>
      </c>
      <c r="J214">
        <v>812320</v>
      </c>
      <c r="K214" t="s">
        <v>94</v>
      </c>
      <c r="L214" t="s">
        <v>39</v>
      </c>
      <c r="M214">
        <v>32.677</v>
      </c>
      <c r="N214">
        <v>-117.093999999999</v>
      </c>
      <c r="O214" t="s">
        <v>660</v>
      </c>
      <c r="P214" t="s">
        <v>661</v>
      </c>
      <c r="Q214" t="s">
        <v>35</v>
      </c>
      <c r="R214">
        <v>91950</v>
      </c>
      <c r="S214" t="s">
        <v>42</v>
      </c>
      <c r="T214">
        <v>127184</v>
      </c>
      <c r="U214" t="s">
        <v>210</v>
      </c>
      <c r="V214">
        <f t="shared" si="3"/>
        <v>0.24299999999999999</v>
      </c>
      <c r="W214">
        <v>486</v>
      </c>
      <c r="X214" t="s">
        <v>44</v>
      </c>
      <c r="Y214" t="s">
        <v>45</v>
      </c>
      <c r="Z214" t="s">
        <v>46</v>
      </c>
      <c r="AA214" t="s">
        <v>47</v>
      </c>
      <c r="AB214" t="s">
        <v>35</v>
      </c>
      <c r="AC214" t="s">
        <v>48</v>
      </c>
      <c r="AD214" t="s">
        <v>45</v>
      </c>
      <c r="AE214" t="s">
        <v>49</v>
      </c>
      <c r="AF214" t="s">
        <v>50</v>
      </c>
      <c r="AH214">
        <v>6.1422826182000003</v>
      </c>
      <c r="AI214">
        <v>1.05966590043</v>
      </c>
    </row>
    <row r="215" spans="1:35" x14ac:dyDescent="0.25">
      <c r="A215">
        <v>3255011</v>
      </c>
      <c r="B215" t="s">
        <v>34</v>
      </c>
      <c r="C215">
        <v>37122786107</v>
      </c>
      <c r="D215">
        <v>9</v>
      </c>
      <c r="E215" t="s">
        <v>35</v>
      </c>
      <c r="F215" t="s">
        <v>36</v>
      </c>
      <c r="G215">
        <v>6073</v>
      </c>
      <c r="H215" t="s">
        <v>37</v>
      </c>
      <c r="I215" t="s">
        <v>662</v>
      </c>
      <c r="J215">
        <v>812320</v>
      </c>
      <c r="K215" t="s">
        <v>94</v>
      </c>
      <c r="L215" t="s">
        <v>39</v>
      </c>
      <c r="M215">
        <v>32.831000000000003</v>
      </c>
      <c r="N215">
        <v>-117.128</v>
      </c>
      <c r="O215" t="s">
        <v>663</v>
      </c>
      <c r="P215" t="s">
        <v>330</v>
      </c>
      <c r="Q215" t="s">
        <v>35</v>
      </c>
      <c r="R215">
        <v>92123</v>
      </c>
      <c r="S215" t="s">
        <v>42</v>
      </c>
      <c r="T215">
        <v>127184</v>
      </c>
      <c r="U215" t="s">
        <v>210</v>
      </c>
      <c r="V215">
        <f t="shared" si="3"/>
        <v>0.37732499999999947</v>
      </c>
      <c r="W215">
        <v>754.64999999999895</v>
      </c>
      <c r="X215" t="s">
        <v>44</v>
      </c>
      <c r="Y215" t="s">
        <v>45</v>
      </c>
      <c r="Z215" t="s">
        <v>46</v>
      </c>
      <c r="AA215" t="s">
        <v>47</v>
      </c>
      <c r="AB215" t="s">
        <v>35</v>
      </c>
      <c r="AC215" t="s">
        <v>48</v>
      </c>
      <c r="AD215" t="s">
        <v>45</v>
      </c>
      <c r="AE215" t="s">
        <v>49</v>
      </c>
      <c r="AF215" t="s">
        <v>50</v>
      </c>
      <c r="AH215">
        <v>6.1422826182000003</v>
      </c>
      <c r="AI215">
        <v>1.05966590043</v>
      </c>
    </row>
    <row r="216" spans="1:35" x14ac:dyDescent="0.25">
      <c r="A216">
        <v>2094111</v>
      </c>
      <c r="B216" t="s">
        <v>34</v>
      </c>
      <c r="C216">
        <v>4813037172</v>
      </c>
      <c r="D216">
        <v>9</v>
      </c>
      <c r="E216" t="s">
        <v>35</v>
      </c>
      <c r="F216" t="s">
        <v>565</v>
      </c>
      <c r="G216">
        <v>6095</v>
      </c>
      <c r="H216" t="s">
        <v>37</v>
      </c>
      <c r="I216" t="s">
        <v>664</v>
      </c>
      <c r="J216">
        <v>812320</v>
      </c>
      <c r="K216" t="s">
        <v>94</v>
      </c>
      <c r="L216" t="s">
        <v>39</v>
      </c>
      <c r="M216">
        <v>38.130420000000001</v>
      </c>
      <c r="N216">
        <v>-122.25473</v>
      </c>
      <c r="O216" t="s">
        <v>665</v>
      </c>
      <c r="P216" t="s">
        <v>567</v>
      </c>
      <c r="Q216" t="s">
        <v>35</v>
      </c>
      <c r="R216">
        <v>94589</v>
      </c>
      <c r="S216" t="s">
        <v>42</v>
      </c>
      <c r="T216">
        <v>127184</v>
      </c>
      <c r="U216" t="s">
        <v>210</v>
      </c>
      <c r="V216">
        <f t="shared" si="3"/>
        <v>0.23608799999999952</v>
      </c>
      <c r="W216">
        <v>472.17599999999902</v>
      </c>
      <c r="X216" t="s">
        <v>44</v>
      </c>
      <c r="Y216" t="s">
        <v>60</v>
      </c>
      <c r="Z216" t="s">
        <v>46</v>
      </c>
      <c r="AA216" t="s">
        <v>61</v>
      </c>
      <c r="AB216" t="s">
        <v>35</v>
      </c>
      <c r="AC216" t="s">
        <v>62</v>
      </c>
      <c r="AD216" t="s">
        <v>60</v>
      </c>
      <c r="AE216" t="s">
        <v>49</v>
      </c>
      <c r="AF216" t="s">
        <v>50</v>
      </c>
      <c r="AH216">
        <v>16.824648609099899</v>
      </c>
      <c r="AI216">
        <v>1.4989442047799999</v>
      </c>
    </row>
    <row r="217" spans="1:35" x14ac:dyDescent="0.25">
      <c r="A217">
        <v>10467311</v>
      </c>
      <c r="B217" t="s">
        <v>34</v>
      </c>
      <c r="C217">
        <v>1130316624</v>
      </c>
      <c r="D217">
        <v>9</v>
      </c>
      <c r="E217" t="s">
        <v>35</v>
      </c>
      <c r="F217" t="s">
        <v>149</v>
      </c>
      <c r="G217">
        <v>6001</v>
      </c>
      <c r="H217" t="s">
        <v>37</v>
      </c>
      <c r="I217" t="s">
        <v>666</v>
      </c>
      <c r="J217">
        <v>812320</v>
      </c>
      <c r="K217" t="s">
        <v>37</v>
      </c>
      <c r="L217" t="s">
        <v>39</v>
      </c>
      <c r="M217">
        <v>37.706029999999899</v>
      </c>
      <c r="N217">
        <v>-121.92206</v>
      </c>
      <c r="O217" t="s">
        <v>667</v>
      </c>
      <c r="P217" t="s">
        <v>668</v>
      </c>
      <c r="Q217" t="s">
        <v>35</v>
      </c>
      <c r="R217">
        <v>94568</v>
      </c>
      <c r="S217" t="s">
        <v>42</v>
      </c>
      <c r="T217">
        <v>127184</v>
      </c>
      <c r="U217" t="s">
        <v>210</v>
      </c>
      <c r="V217">
        <f t="shared" si="3"/>
        <v>0.50590499999999505</v>
      </c>
      <c r="W217">
        <v>1011.8099999999901</v>
      </c>
      <c r="X217" t="s">
        <v>44</v>
      </c>
      <c r="Y217" t="s">
        <v>60</v>
      </c>
      <c r="Z217" t="s">
        <v>46</v>
      </c>
      <c r="AA217" t="s">
        <v>61</v>
      </c>
      <c r="AB217" t="s">
        <v>35</v>
      </c>
      <c r="AC217" t="s">
        <v>62</v>
      </c>
      <c r="AD217" t="s">
        <v>60</v>
      </c>
      <c r="AE217" t="s">
        <v>49</v>
      </c>
      <c r="AF217" t="s">
        <v>50</v>
      </c>
      <c r="AH217">
        <v>16.824648609099899</v>
      </c>
      <c r="AI217">
        <v>1.4989442047799999</v>
      </c>
    </row>
    <row r="218" spans="1:35" x14ac:dyDescent="0.25">
      <c r="A218">
        <v>5471511</v>
      </c>
      <c r="B218" t="s">
        <v>187</v>
      </c>
      <c r="C218" t="s">
        <v>669</v>
      </c>
      <c r="D218">
        <v>1</v>
      </c>
      <c r="E218" t="s">
        <v>189</v>
      </c>
      <c r="F218" t="s">
        <v>196</v>
      </c>
      <c r="G218">
        <v>44007</v>
      </c>
      <c r="H218" t="s">
        <v>37</v>
      </c>
      <c r="I218" t="s">
        <v>670</v>
      </c>
      <c r="J218">
        <v>812320</v>
      </c>
      <c r="K218" t="s">
        <v>94</v>
      </c>
      <c r="L218" t="s">
        <v>39</v>
      </c>
      <c r="M218">
        <v>41.81709</v>
      </c>
      <c r="N218">
        <v>-71.532730000000001</v>
      </c>
      <c r="O218" t="s">
        <v>671</v>
      </c>
      <c r="P218" t="s">
        <v>466</v>
      </c>
      <c r="Q218" t="s">
        <v>189</v>
      </c>
      <c r="R218">
        <v>2907</v>
      </c>
      <c r="S218" t="s">
        <v>42</v>
      </c>
      <c r="T218">
        <v>127184</v>
      </c>
      <c r="U218" t="s">
        <v>210</v>
      </c>
      <c r="V218">
        <f t="shared" si="3"/>
        <v>0.27150000000000002</v>
      </c>
      <c r="W218">
        <v>543</v>
      </c>
      <c r="X218" t="s">
        <v>44</v>
      </c>
      <c r="Y218" t="s">
        <v>37</v>
      </c>
      <c r="Z218" t="s">
        <v>37</v>
      </c>
      <c r="AA218" t="s">
        <v>37</v>
      </c>
      <c r="AB218" t="s">
        <v>37</v>
      </c>
      <c r="AC218" t="s">
        <v>37</v>
      </c>
      <c r="AD218" t="s">
        <v>37</v>
      </c>
      <c r="AE218" t="s">
        <v>37</v>
      </c>
      <c r="AF218" t="s">
        <v>37</v>
      </c>
      <c r="AH218">
        <v>0</v>
      </c>
      <c r="AI218">
        <v>0</v>
      </c>
    </row>
    <row r="219" spans="1:35" x14ac:dyDescent="0.25">
      <c r="A219">
        <v>624911</v>
      </c>
      <c r="B219" t="s">
        <v>34</v>
      </c>
      <c r="C219">
        <v>4313035381</v>
      </c>
      <c r="D219">
        <v>9</v>
      </c>
      <c r="E219" t="s">
        <v>35</v>
      </c>
      <c r="F219" t="s">
        <v>173</v>
      </c>
      <c r="G219">
        <v>6085</v>
      </c>
      <c r="H219" t="s">
        <v>37</v>
      </c>
      <c r="I219" t="s">
        <v>672</v>
      </c>
      <c r="J219">
        <v>812320</v>
      </c>
      <c r="K219" t="s">
        <v>94</v>
      </c>
      <c r="L219" t="s">
        <v>39</v>
      </c>
      <c r="M219">
        <v>37.264980000000001</v>
      </c>
      <c r="N219">
        <v>-121.8593</v>
      </c>
      <c r="O219" t="s">
        <v>673</v>
      </c>
      <c r="P219" t="s">
        <v>244</v>
      </c>
      <c r="Q219" t="s">
        <v>35</v>
      </c>
      <c r="R219">
        <v>95118</v>
      </c>
      <c r="S219" t="s">
        <v>42</v>
      </c>
      <c r="T219">
        <v>127184</v>
      </c>
      <c r="U219" t="s">
        <v>210</v>
      </c>
      <c r="V219">
        <f t="shared" si="3"/>
        <v>6.74539999999995E-2</v>
      </c>
      <c r="W219">
        <v>134.90799999999899</v>
      </c>
      <c r="X219" t="s">
        <v>44</v>
      </c>
      <c r="Y219" t="s">
        <v>60</v>
      </c>
      <c r="Z219" t="s">
        <v>46</v>
      </c>
      <c r="AA219" t="s">
        <v>61</v>
      </c>
      <c r="AB219" t="s">
        <v>35</v>
      </c>
      <c r="AC219" t="s">
        <v>62</v>
      </c>
      <c r="AD219" t="s">
        <v>60</v>
      </c>
      <c r="AE219" t="s">
        <v>49</v>
      </c>
      <c r="AF219" t="s">
        <v>50</v>
      </c>
      <c r="AH219">
        <v>16.824648609099899</v>
      </c>
      <c r="AI219">
        <v>1.4989442047799999</v>
      </c>
    </row>
    <row r="220" spans="1:35" x14ac:dyDescent="0.25">
      <c r="A220">
        <v>3422711</v>
      </c>
      <c r="B220" t="s">
        <v>34</v>
      </c>
      <c r="C220">
        <v>3813031693</v>
      </c>
      <c r="D220">
        <v>9</v>
      </c>
      <c r="E220" t="s">
        <v>35</v>
      </c>
      <c r="F220" t="s">
        <v>56</v>
      </c>
      <c r="G220">
        <v>6075</v>
      </c>
      <c r="H220" t="s">
        <v>37</v>
      </c>
      <c r="I220" t="s">
        <v>674</v>
      </c>
      <c r="J220">
        <v>812320</v>
      </c>
      <c r="K220" t="s">
        <v>94</v>
      </c>
      <c r="L220" t="s">
        <v>39</v>
      </c>
      <c r="M220">
        <v>37.798810000000003</v>
      </c>
      <c r="N220">
        <v>-122.42854</v>
      </c>
      <c r="O220" t="s">
        <v>675</v>
      </c>
      <c r="P220" t="s">
        <v>59</v>
      </c>
      <c r="Q220" t="s">
        <v>35</v>
      </c>
      <c r="R220">
        <v>94123</v>
      </c>
      <c r="S220" t="s">
        <v>42</v>
      </c>
      <c r="T220">
        <v>127184</v>
      </c>
      <c r="U220" t="s">
        <v>210</v>
      </c>
      <c r="V220">
        <f t="shared" si="3"/>
        <v>0.48566750000000003</v>
      </c>
      <c r="W220">
        <v>971.33500000000004</v>
      </c>
      <c r="X220" t="s">
        <v>44</v>
      </c>
      <c r="Y220" t="s">
        <v>60</v>
      </c>
      <c r="Z220" t="s">
        <v>46</v>
      </c>
      <c r="AA220" t="s">
        <v>61</v>
      </c>
      <c r="AB220" t="s">
        <v>35</v>
      </c>
      <c r="AC220" t="s">
        <v>62</v>
      </c>
      <c r="AD220" t="s">
        <v>60</v>
      </c>
      <c r="AE220" t="s">
        <v>49</v>
      </c>
      <c r="AF220" t="s">
        <v>50</v>
      </c>
      <c r="AH220">
        <v>16.824648609099899</v>
      </c>
      <c r="AI220">
        <v>1.4989442047799999</v>
      </c>
    </row>
    <row r="221" spans="1:35" x14ac:dyDescent="0.25">
      <c r="A221">
        <v>2409211</v>
      </c>
      <c r="B221" t="s">
        <v>34</v>
      </c>
      <c r="C221">
        <v>41130312243</v>
      </c>
      <c r="D221">
        <v>9</v>
      </c>
      <c r="E221" t="s">
        <v>35</v>
      </c>
      <c r="F221" t="s">
        <v>206</v>
      </c>
      <c r="G221">
        <v>6081</v>
      </c>
      <c r="H221" t="s">
        <v>37</v>
      </c>
      <c r="I221" t="s">
        <v>676</v>
      </c>
      <c r="J221">
        <v>812320</v>
      </c>
      <c r="K221" t="s">
        <v>94</v>
      </c>
      <c r="L221" t="s">
        <v>39</v>
      </c>
      <c r="M221">
        <v>37.598390000000002</v>
      </c>
      <c r="N221">
        <v>-122.37325</v>
      </c>
      <c r="O221" t="s">
        <v>677</v>
      </c>
      <c r="P221" t="s">
        <v>678</v>
      </c>
      <c r="Q221" t="s">
        <v>35</v>
      </c>
      <c r="R221">
        <v>94010</v>
      </c>
      <c r="S221" t="s">
        <v>42</v>
      </c>
      <c r="T221">
        <v>127184</v>
      </c>
      <c r="U221" t="s">
        <v>210</v>
      </c>
      <c r="V221">
        <f t="shared" si="3"/>
        <v>1.2252999999999949</v>
      </c>
      <c r="W221">
        <v>2450.5999999999899</v>
      </c>
      <c r="X221" t="s">
        <v>44</v>
      </c>
      <c r="Y221" t="s">
        <v>60</v>
      </c>
      <c r="Z221" t="s">
        <v>46</v>
      </c>
      <c r="AA221" t="s">
        <v>61</v>
      </c>
      <c r="AB221" t="s">
        <v>35</v>
      </c>
      <c r="AC221" t="s">
        <v>62</v>
      </c>
      <c r="AD221" t="s">
        <v>60</v>
      </c>
      <c r="AE221" t="s">
        <v>49</v>
      </c>
      <c r="AF221" t="s">
        <v>50</v>
      </c>
      <c r="AH221">
        <v>16.824648609099899</v>
      </c>
      <c r="AI221">
        <v>1.4989442047799999</v>
      </c>
    </row>
    <row r="222" spans="1:35" x14ac:dyDescent="0.25">
      <c r="A222">
        <v>4399811</v>
      </c>
      <c r="B222" t="s">
        <v>134</v>
      </c>
      <c r="C222" t="s">
        <v>679</v>
      </c>
      <c r="D222">
        <v>8</v>
      </c>
      <c r="E222" t="s">
        <v>136</v>
      </c>
      <c r="F222" t="s">
        <v>314</v>
      </c>
      <c r="G222">
        <v>8041</v>
      </c>
      <c r="H222" t="s">
        <v>37</v>
      </c>
      <c r="I222" t="s">
        <v>680</v>
      </c>
      <c r="J222">
        <v>812320</v>
      </c>
      <c r="K222" t="s">
        <v>94</v>
      </c>
      <c r="L222" t="s">
        <v>39</v>
      </c>
      <c r="M222">
        <v>38.848117000000002</v>
      </c>
      <c r="N222">
        <v>-104.84674200000001</v>
      </c>
      <c r="O222" t="s">
        <v>681</v>
      </c>
      <c r="P222" t="s">
        <v>317</v>
      </c>
      <c r="Q222" t="s">
        <v>136</v>
      </c>
      <c r="R222" t="s">
        <v>682</v>
      </c>
      <c r="S222" t="s">
        <v>42</v>
      </c>
      <c r="T222">
        <v>127184</v>
      </c>
      <c r="U222" t="s">
        <v>210</v>
      </c>
      <c r="V222">
        <f t="shared" si="3"/>
        <v>0.24209999999999951</v>
      </c>
      <c r="W222">
        <v>484.19999999999902</v>
      </c>
      <c r="X222" t="s">
        <v>44</v>
      </c>
      <c r="Y222" t="s">
        <v>37</v>
      </c>
      <c r="Z222" t="s">
        <v>37</v>
      </c>
      <c r="AA222" t="s">
        <v>37</v>
      </c>
      <c r="AB222" t="s">
        <v>37</v>
      </c>
      <c r="AC222" t="s">
        <v>37</v>
      </c>
      <c r="AD222" t="s">
        <v>37</v>
      </c>
      <c r="AE222" t="s">
        <v>37</v>
      </c>
      <c r="AF222" t="s">
        <v>37</v>
      </c>
      <c r="AH222">
        <v>0</v>
      </c>
      <c r="AI222">
        <v>0</v>
      </c>
    </row>
    <row r="223" spans="1:35" x14ac:dyDescent="0.25">
      <c r="A223">
        <v>2349611</v>
      </c>
      <c r="B223" t="s">
        <v>34</v>
      </c>
      <c r="C223">
        <v>4913035970</v>
      </c>
      <c r="D223">
        <v>9</v>
      </c>
      <c r="E223" t="s">
        <v>35</v>
      </c>
      <c r="F223" t="s">
        <v>391</v>
      </c>
      <c r="G223">
        <v>6097</v>
      </c>
      <c r="H223" t="s">
        <v>37</v>
      </c>
      <c r="I223" t="s">
        <v>683</v>
      </c>
      <c r="J223">
        <v>812320</v>
      </c>
      <c r="K223" t="s">
        <v>94</v>
      </c>
      <c r="L223" t="s">
        <v>39</v>
      </c>
      <c r="M223">
        <v>38.472349999999899</v>
      </c>
      <c r="N223">
        <v>-122.672259999999</v>
      </c>
      <c r="O223" t="s">
        <v>684</v>
      </c>
      <c r="P223" t="s">
        <v>611</v>
      </c>
      <c r="Q223" t="s">
        <v>35</v>
      </c>
      <c r="R223">
        <v>95409</v>
      </c>
      <c r="S223" t="s">
        <v>42</v>
      </c>
      <c r="T223">
        <v>127184</v>
      </c>
      <c r="U223" t="s">
        <v>210</v>
      </c>
      <c r="V223">
        <f t="shared" si="3"/>
        <v>4.7217500000000003E-2</v>
      </c>
      <c r="W223">
        <v>94.435000000000002</v>
      </c>
      <c r="X223" t="s">
        <v>44</v>
      </c>
      <c r="Y223" t="s">
        <v>60</v>
      </c>
      <c r="Z223" t="s">
        <v>46</v>
      </c>
      <c r="AA223" t="s">
        <v>61</v>
      </c>
      <c r="AB223" t="s">
        <v>35</v>
      </c>
      <c r="AC223" t="s">
        <v>62</v>
      </c>
      <c r="AD223" t="s">
        <v>60</v>
      </c>
      <c r="AE223" t="s">
        <v>49</v>
      </c>
      <c r="AF223" t="s">
        <v>50</v>
      </c>
      <c r="AH223">
        <v>16.824648609099899</v>
      </c>
      <c r="AI223">
        <v>1.4989442047799999</v>
      </c>
    </row>
    <row r="224" spans="1:35" x14ac:dyDescent="0.25">
      <c r="A224">
        <v>2482611</v>
      </c>
      <c r="B224" t="s">
        <v>34</v>
      </c>
      <c r="C224">
        <v>38130310885</v>
      </c>
      <c r="D224">
        <v>9</v>
      </c>
      <c r="E224" t="s">
        <v>35</v>
      </c>
      <c r="F224" t="s">
        <v>56</v>
      </c>
      <c r="G224">
        <v>6075</v>
      </c>
      <c r="H224" t="s">
        <v>37</v>
      </c>
      <c r="I224" t="s">
        <v>685</v>
      </c>
      <c r="J224">
        <v>812320</v>
      </c>
      <c r="K224" t="s">
        <v>94</v>
      </c>
      <c r="L224" t="s">
        <v>39</v>
      </c>
      <c r="M224">
        <v>37.755740000000003</v>
      </c>
      <c r="N224">
        <v>-122.40862</v>
      </c>
      <c r="O224" t="s">
        <v>686</v>
      </c>
      <c r="P224" t="s">
        <v>59</v>
      </c>
      <c r="Q224" t="s">
        <v>35</v>
      </c>
      <c r="R224">
        <v>94110</v>
      </c>
      <c r="S224" t="s">
        <v>42</v>
      </c>
      <c r="T224">
        <v>127184</v>
      </c>
      <c r="U224" t="s">
        <v>210</v>
      </c>
      <c r="V224">
        <f t="shared" si="3"/>
        <v>0.33826850000000003</v>
      </c>
      <c r="W224">
        <v>676.53700000000003</v>
      </c>
      <c r="X224" t="s">
        <v>44</v>
      </c>
      <c r="Y224" t="s">
        <v>60</v>
      </c>
      <c r="Z224" t="s">
        <v>46</v>
      </c>
      <c r="AA224" t="s">
        <v>61</v>
      </c>
      <c r="AB224" t="s">
        <v>35</v>
      </c>
      <c r="AC224" t="s">
        <v>62</v>
      </c>
      <c r="AD224" t="s">
        <v>60</v>
      </c>
      <c r="AE224" t="s">
        <v>49</v>
      </c>
      <c r="AF224" t="s">
        <v>50</v>
      </c>
      <c r="AH224">
        <v>16.824648609099899</v>
      </c>
      <c r="AI224">
        <v>1.4989442047799999</v>
      </c>
    </row>
    <row r="225" spans="1:35" x14ac:dyDescent="0.25">
      <c r="A225">
        <v>9485711</v>
      </c>
      <c r="B225" t="s">
        <v>180</v>
      </c>
      <c r="C225" t="s">
        <v>687</v>
      </c>
      <c r="D225">
        <v>5</v>
      </c>
      <c r="E225" t="s">
        <v>181</v>
      </c>
      <c r="F225" t="s">
        <v>688</v>
      </c>
      <c r="G225">
        <v>27003</v>
      </c>
      <c r="H225" t="s">
        <v>37</v>
      </c>
      <c r="I225" t="s">
        <v>689</v>
      </c>
      <c r="J225">
        <v>812320</v>
      </c>
      <c r="K225" t="s">
        <v>37</v>
      </c>
      <c r="L225" t="s">
        <v>336</v>
      </c>
      <c r="M225">
        <v>45.197200000000002</v>
      </c>
      <c r="N225">
        <v>-93.391199999999898</v>
      </c>
      <c r="O225" t="s">
        <v>690</v>
      </c>
      <c r="P225" t="s">
        <v>691</v>
      </c>
      <c r="Q225" t="s">
        <v>181</v>
      </c>
      <c r="R225">
        <v>55303</v>
      </c>
      <c r="S225" t="s">
        <v>42</v>
      </c>
      <c r="T225">
        <v>127184</v>
      </c>
      <c r="U225" t="s">
        <v>210</v>
      </c>
      <c r="V225">
        <f t="shared" si="3"/>
        <v>0.26774799999999949</v>
      </c>
      <c r="W225">
        <v>535.49599999999896</v>
      </c>
      <c r="X225" t="s">
        <v>44</v>
      </c>
      <c r="Y225" t="s">
        <v>37</v>
      </c>
      <c r="Z225" t="s">
        <v>37</v>
      </c>
      <c r="AA225" t="s">
        <v>37</v>
      </c>
      <c r="AB225" t="s">
        <v>37</v>
      </c>
      <c r="AC225" t="s">
        <v>37</v>
      </c>
      <c r="AD225" t="s">
        <v>37</v>
      </c>
      <c r="AE225" t="s">
        <v>37</v>
      </c>
      <c r="AF225" t="s">
        <v>37</v>
      </c>
      <c r="AH225">
        <v>0</v>
      </c>
      <c r="AI225">
        <v>0</v>
      </c>
    </row>
    <row r="226" spans="1:35" x14ac:dyDescent="0.25">
      <c r="A226">
        <v>592711</v>
      </c>
      <c r="B226" t="s">
        <v>34</v>
      </c>
      <c r="C226">
        <v>371227811</v>
      </c>
      <c r="D226">
        <v>9</v>
      </c>
      <c r="E226" t="s">
        <v>35</v>
      </c>
      <c r="F226" t="s">
        <v>36</v>
      </c>
      <c r="G226">
        <v>6073</v>
      </c>
      <c r="H226" t="s">
        <v>37</v>
      </c>
      <c r="I226" t="s">
        <v>692</v>
      </c>
      <c r="J226">
        <v>812320</v>
      </c>
      <c r="K226" t="s">
        <v>94</v>
      </c>
      <c r="L226" t="s">
        <v>39</v>
      </c>
      <c r="M226">
        <v>33.036000000000001</v>
      </c>
      <c r="N226">
        <v>-117.283</v>
      </c>
      <c r="O226" t="s">
        <v>693</v>
      </c>
      <c r="P226" t="s">
        <v>694</v>
      </c>
      <c r="Q226" t="s">
        <v>35</v>
      </c>
      <c r="R226">
        <v>92024</v>
      </c>
      <c r="S226" t="s">
        <v>42</v>
      </c>
      <c r="T226">
        <v>127184</v>
      </c>
      <c r="U226" t="s">
        <v>210</v>
      </c>
      <c r="V226">
        <f t="shared" si="3"/>
        <v>0.27742500000000003</v>
      </c>
      <c r="W226">
        <v>554.85</v>
      </c>
      <c r="X226" t="s">
        <v>44</v>
      </c>
      <c r="Y226" t="s">
        <v>45</v>
      </c>
      <c r="Z226" t="s">
        <v>46</v>
      </c>
      <c r="AA226" t="s">
        <v>47</v>
      </c>
      <c r="AB226" t="s">
        <v>35</v>
      </c>
      <c r="AC226" t="s">
        <v>48</v>
      </c>
      <c r="AD226" t="s">
        <v>45</v>
      </c>
      <c r="AE226" t="s">
        <v>49</v>
      </c>
      <c r="AF226" t="s">
        <v>50</v>
      </c>
      <c r="AH226">
        <v>6.1422826182000003</v>
      </c>
      <c r="AI226">
        <v>1.05966590043</v>
      </c>
    </row>
    <row r="227" spans="1:35" x14ac:dyDescent="0.25">
      <c r="A227">
        <v>608511</v>
      </c>
      <c r="B227" t="s">
        <v>34</v>
      </c>
      <c r="C227">
        <v>113031310</v>
      </c>
      <c r="D227">
        <v>9</v>
      </c>
      <c r="E227" t="s">
        <v>35</v>
      </c>
      <c r="F227" t="s">
        <v>149</v>
      </c>
      <c r="G227">
        <v>6001</v>
      </c>
      <c r="H227" t="s">
        <v>37</v>
      </c>
      <c r="I227" t="s">
        <v>695</v>
      </c>
      <c r="J227">
        <v>812320</v>
      </c>
      <c r="K227" t="s">
        <v>94</v>
      </c>
      <c r="L227" t="s">
        <v>39</v>
      </c>
      <c r="M227">
        <v>37.867220000000003</v>
      </c>
      <c r="N227">
        <v>-122.29066</v>
      </c>
      <c r="O227" t="s">
        <v>696</v>
      </c>
      <c r="P227" t="s">
        <v>697</v>
      </c>
      <c r="Q227" t="s">
        <v>35</v>
      </c>
      <c r="R227">
        <v>94702</v>
      </c>
      <c r="S227" t="s">
        <v>42</v>
      </c>
      <c r="T227">
        <v>127184</v>
      </c>
      <c r="U227" t="s">
        <v>210</v>
      </c>
      <c r="V227">
        <f t="shared" si="3"/>
        <v>0.33726899999999999</v>
      </c>
      <c r="W227">
        <v>674.53800000000001</v>
      </c>
      <c r="X227" t="s">
        <v>44</v>
      </c>
      <c r="Y227" t="s">
        <v>60</v>
      </c>
      <c r="Z227" t="s">
        <v>46</v>
      </c>
      <c r="AA227" t="s">
        <v>61</v>
      </c>
      <c r="AB227" t="s">
        <v>35</v>
      </c>
      <c r="AC227" t="s">
        <v>62</v>
      </c>
      <c r="AD227" t="s">
        <v>60</v>
      </c>
      <c r="AE227" t="s">
        <v>49</v>
      </c>
      <c r="AF227" t="s">
        <v>50</v>
      </c>
      <c r="AH227">
        <v>16.824648609099899</v>
      </c>
      <c r="AI227">
        <v>1.4989442047799999</v>
      </c>
    </row>
    <row r="228" spans="1:35" x14ac:dyDescent="0.25">
      <c r="A228">
        <v>2554411</v>
      </c>
      <c r="B228" t="s">
        <v>34</v>
      </c>
      <c r="C228">
        <v>3712276024</v>
      </c>
      <c r="D228">
        <v>9</v>
      </c>
      <c r="E228" t="s">
        <v>35</v>
      </c>
      <c r="F228" t="s">
        <v>36</v>
      </c>
      <c r="G228">
        <v>6073</v>
      </c>
      <c r="H228" t="s">
        <v>37</v>
      </c>
      <c r="I228" t="s">
        <v>698</v>
      </c>
      <c r="J228">
        <v>812320</v>
      </c>
      <c r="K228" t="s">
        <v>94</v>
      </c>
      <c r="L228" t="s">
        <v>39</v>
      </c>
      <c r="M228">
        <v>32.904000000000003</v>
      </c>
      <c r="N228">
        <v>-117.099</v>
      </c>
      <c r="O228" t="s">
        <v>699</v>
      </c>
      <c r="P228" t="s">
        <v>330</v>
      </c>
      <c r="Q228" t="s">
        <v>35</v>
      </c>
      <c r="R228">
        <v>92131</v>
      </c>
      <c r="S228" t="s">
        <v>42</v>
      </c>
      <c r="T228">
        <v>127184</v>
      </c>
      <c r="U228" t="s">
        <v>210</v>
      </c>
      <c r="V228">
        <f t="shared" si="3"/>
        <v>0.10125000000000001</v>
      </c>
      <c r="W228">
        <v>202.5</v>
      </c>
      <c r="X228" t="s">
        <v>44</v>
      </c>
      <c r="Y228" t="s">
        <v>45</v>
      </c>
      <c r="Z228" t="s">
        <v>46</v>
      </c>
      <c r="AA228" t="s">
        <v>47</v>
      </c>
      <c r="AB228" t="s">
        <v>35</v>
      </c>
      <c r="AC228" t="s">
        <v>48</v>
      </c>
      <c r="AD228" t="s">
        <v>45</v>
      </c>
      <c r="AE228" t="s">
        <v>49</v>
      </c>
      <c r="AF228" t="s">
        <v>50</v>
      </c>
      <c r="AH228">
        <v>6.1422826182000003</v>
      </c>
      <c r="AI228">
        <v>1.05966590043</v>
      </c>
    </row>
    <row r="229" spans="1:35" x14ac:dyDescent="0.25">
      <c r="A229">
        <v>3385611</v>
      </c>
      <c r="B229" t="s">
        <v>34</v>
      </c>
      <c r="C229">
        <v>4313039916</v>
      </c>
      <c r="D229">
        <v>9</v>
      </c>
      <c r="E229" t="s">
        <v>35</v>
      </c>
      <c r="F229" t="s">
        <v>173</v>
      </c>
      <c r="G229">
        <v>6085</v>
      </c>
      <c r="H229" t="s">
        <v>37</v>
      </c>
      <c r="I229" t="s">
        <v>700</v>
      </c>
      <c r="J229">
        <v>812320</v>
      </c>
      <c r="K229" t="s">
        <v>94</v>
      </c>
      <c r="L229" t="s">
        <v>39</v>
      </c>
      <c r="M229">
        <v>37.43947</v>
      </c>
      <c r="N229">
        <v>-122.15637</v>
      </c>
      <c r="O229" t="s">
        <v>701</v>
      </c>
      <c r="P229" t="s">
        <v>702</v>
      </c>
      <c r="Q229" t="s">
        <v>35</v>
      </c>
      <c r="R229">
        <v>94301</v>
      </c>
      <c r="S229" t="s">
        <v>42</v>
      </c>
      <c r="T229">
        <v>127184</v>
      </c>
      <c r="U229" t="s">
        <v>210</v>
      </c>
      <c r="V229">
        <f t="shared" si="3"/>
        <v>6.74539999999995E-2</v>
      </c>
      <c r="W229">
        <v>134.90799999999899</v>
      </c>
      <c r="X229" t="s">
        <v>44</v>
      </c>
      <c r="Y229" t="s">
        <v>60</v>
      </c>
      <c r="Z229" t="s">
        <v>46</v>
      </c>
      <c r="AA229" t="s">
        <v>61</v>
      </c>
      <c r="AB229" t="s">
        <v>35</v>
      </c>
      <c r="AC229" t="s">
        <v>62</v>
      </c>
      <c r="AD229" t="s">
        <v>60</v>
      </c>
      <c r="AE229" t="s">
        <v>49</v>
      </c>
      <c r="AF229" t="s">
        <v>50</v>
      </c>
      <c r="AH229">
        <v>16.824648609099899</v>
      </c>
      <c r="AI229">
        <v>1.4989442047799999</v>
      </c>
    </row>
    <row r="230" spans="1:35" x14ac:dyDescent="0.25">
      <c r="A230">
        <v>1424011</v>
      </c>
      <c r="B230" t="s">
        <v>34</v>
      </c>
      <c r="C230">
        <v>4113037273</v>
      </c>
      <c r="D230">
        <v>9</v>
      </c>
      <c r="E230" t="s">
        <v>35</v>
      </c>
      <c r="F230" t="s">
        <v>206</v>
      </c>
      <c r="G230">
        <v>6081</v>
      </c>
      <c r="H230" t="s">
        <v>37</v>
      </c>
      <c r="I230" t="s">
        <v>703</v>
      </c>
      <c r="J230">
        <v>812320</v>
      </c>
      <c r="K230" t="s">
        <v>94</v>
      </c>
      <c r="L230" t="s">
        <v>39</v>
      </c>
      <c r="M230">
        <v>37.543750000000003</v>
      </c>
      <c r="N230">
        <v>-122.27176</v>
      </c>
      <c r="O230" t="s">
        <v>704</v>
      </c>
      <c r="P230" t="s">
        <v>418</v>
      </c>
      <c r="Q230" t="s">
        <v>35</v>
      </c>
      <c r="R230">
        <v>94404</v>
      </c>
      <c r="S230" t="s">
        <v>42</v>
      </c>
      <c r="T230">
        <v>127184</v>
      </c>
      <c r="U230" t="s">
        <v>210</v>
      </c>
      <c r="V230">
        <f t="shared" si="3"/>
        <v>0.37099599999999955</v>
      </c>
      <c r="W230">
        <v>741.99199999999905</v>
      </c>
      <c r="X230" t="s">
        <v>44</v>
      </c>
      <c r="Y230" t="s">
        <v>60</v>
      </c>
      <c r="Z230" t="s">
        <v>46</v>
      </c>
      <c r="AA230" t="s">
        <v>61</v>
      </c>
      <c r="AB230" t="s">
        <v>35</v>
      </c>
      <c r="AC230" t="s">
        <v>62</v>
      </c>
      <c r="AD230" t="s">
        <v>60</v>
      </c>
      <c r="AE230" t="s">
        <v>49</v>
      </c>
      <c r="AF230" t="s">
        <v>50</v>
      </c>
      <c r="AH230">
        <v>16.824648609099899</v>
      </c>
      <c r="AI230">
        <v>1.4989442047799999</v>
      </c>
    </row>
    <row r="231" spans="1:35" x14ac:dyDescent="0.25">
      <c r="A231">
        <v>701411</v>
      </c>
      <c r="B231" t="s">
        <v>134</v>
      </c>
      <c r="C231" t="s">
        <v>705</v>
      </c>
      <c r="D231">
        <v>8</v>
      </c>
      <c r="E231" t="s">
        <v>136</v>
      </c>
      <c r="F231" t="s">
        <v>137</v>
      </c>
      <c r="G231">
        <v>8031</v>
      </c>
      <c r="H231" t="s">
        <v>37</v>
      </c>
      <c r="I231" t="s">
        <v>706</v>
      </c>
      <c r="J231">
        <v>812320</v>
      </c>
      <c r="K231" t="s">
        <v>94</v>
      </c>
      <c r="L231" t="s">
        <v>39</v>
      </c>
      <c r="M231">
        <v>39.678635999999898</v>
      </c>
      <c r="N231">
        <v>-104.967139</v>
      </c>
      <c r="O231" t="s">
        <v>707</v>
      </c>
      <c r="P231" t="s">
        <v>140</v>
      </c>
      <c r="Q231" t="s">
        <v>136</v>
      </c>
      <c r="R231" t="s">
        <v>708</v>
      </c>
      <c r="S231" t="s">
        <v>42</v>
      </c>
      <c r="T231">
        <v>127184</v>
      </c>
      <c r="U231" t="s">
        <v>210</v>
      </c>
      <c r="V231">
        <f t="shared" si="3"/>
        <v>0.24209999999999951</v>
      </c>
      <c r="W231">
        <v>484.19999999999902</v>
      </c>
      <c r="X231" t="s">
        <v>44</v>
      </c>
      <c r="Y231" t="s">
        <v>142</v>
      </c>
      <c r="Z231" t="s">
        <v>46</v>
      </c>
      <c r="AA231" t="s">
        <v>143</v>
      </c>
      <c r="AB231" t="s">
        <v>136</v>
      </c>
      <c r="AC231" t="s">
        <v>144</v>
      </c>
      <c r="AD231" t="s">
        <v>142</v>
      </c>
      <c r="AE231" t="s">
        <v>49</v>
      </c>
      <c r="AF231" t="s">
        <v>50</v>
      </c>
      <c r="AH231">
        <v>8.7087487009700002</v>
      </c>
      <c r="AI231">
        <v>2.2912764059800002</v>
      </c>
    </row>
    <row r="232" spans="1:35" x14ac:dyDescent="0.25">
      <c r="A232">
        <v>4442211</v>
      </c>
      <c r="B232" t="s">
        <v>134</v>
      </c>
      <c r="C232" t="s">
        <v>709</v>
      </c>
      <c r="D232">
        <v>8</v>
      </c>
      <c r="E232" t="s">
        <v>136</v>
      </c>
      <c r="F232" t="s">
        <v>137</v>
      </c>
      <c r="G232">
        <v>8031</v>
      </c>
      <c r="H232" t="s">
        <v>37</v>
      </c>
      <c r="I232" t="s">
        <v>710</v>
      </c>
      <c r="J232">
        <v>812320</v>
      </c>
      <c r="K232" t="s">
        <v>94</v>
      </c>
      <c r="L232" t="s">
        <v>39</v>
      </c>
      <c r="M232">
        <v>39.682975999999897</v>
      </c>
      <c r="N232">
        <v>-105.052921</v>
      </c>
      <c r="O232" t="s">
        <v>711</v>
      </c>
      <c r="P232" t="s">
        <v>140</v>
      </c>
      <c r="Q232" t="s">
        <v>136</v>
      </c>
      <c r="R232" t="s">
        <v>712</v>
      </c>
      <c r="S232" t="s">
        <v>42</v>
      </c>
      <c r="T232">
        <v>127184</v>
      </c>
      <c r="U232" t="s">
        <v>210</v>
      </c>
      <c r="V232">
        <f t="shared" si="3"/>
        <v>0.72629999999999495</v>
      </c>
      <c r="W232">
        <v>1452.5999999999899</v>
      </c>
      <c r="X232" t="s">
        <v>44</v>
      </c>
      <c r="Y232" t="s">
        <v>142</v>
      </c>
      <c r="Z232" t="s">
        <v>46</v>
      </c>
      <c r="AA232" t="s">
        <v>143</v>
      </c>
      <c r="AB232" t="s">
        <v>136</v>
      </c>
      <c r="AC232" t="s">
        <v>144</v>
      </c>
      <c r="AD232" t="s">
        <v>142</v>
      </c>
      <c r="AE232" t="s">
        <v>49</v>
      </c>
      <c r="AF232" t="s">
        <v>50</v>
      </c>
      <c r="AH232">
        <v>8.7087487009700002</v>
      </c>
      <c r="AI232">
        <v>2.2912764059800002</v>
      </c>
    </row>
    <row r="233" spans="1:35" x14ac:dyDescent="0.25">
      <c r="A233">
        <v>14299811</v>
      </c>
      <c r="B233" t="s">
        <v>34</v>
      </c>
      <c r="C233">
        <v>28130319843</v>
      </c>
      <c r="D233">
        <v>9</v>
      </c>
      <c r="E233" t="s">
        <v>35</v>
      </c>
      <c r="F233" t="s">
        <v>713</v>
      </c>
      <c r="G233">
        <v>6055</v>
      </c>
      <c r="H233" t="s">
        <v>37</v>
      </c>
      <c r="I233" t="s">
        <v>714</v>
      </c>
      <c r="J233">
        <v>812320</v>
      </c>
      <c r="K233" t="s">
        <v>37</v>
      </c>
      <c r="L233" t="s">
        <v>39</v>
      </c>
      <c r="M233">
        <v>38.257689999999897</v>
      </c>
      <c r="N233">
        <v>-122.27276000000001</v>
      </c>
      <c r="O233" t="s">
        <v>715</v>
      </c>
      <c r="P233" t="s">
        <v>716</v>
      </c>
      <c r="Q233" t="s">
        <v>35</v>
      </c>
      <c r="R233">
        <v>94558</v>
      </c>
      <c r="S233" t="s">
        <v>42</v>
      </c>
      <c r="T233">
        <v>127184</v>
      </c>
      <c r="U233" t="s">
        <v>210</v>
      </c>
      <c r="V233">
        <f t="shared" si="3"/>
        <v>2.293429999999995</v>
      </c>
      <c r="W233">
        <v>4586.8599999999897</v>
      </c>
      <c r="X233" t="s">
        <v>44</v>
      </c>
      <c r="Y233" t="s">
        <v>60</v>
      </c>
      <c r="Z233" t="s">
        <v>46</v>
      </c>
      <c r="AA233" t="s">
        <v>61</v>
      </c>
      <c r="AB233" t="s">
        <v>35</v>
      </c>
      <c r="AC233" t="s">
        <v>62</v>
      </c>
      <c r="AD233" t="s">
        <v>60</v>
      </c>
      <c r="AE233" t="s">
        <v>49</v>
      </c>
      <c r="AF233" t="s">
        <v>50</v>
      </c>
      <c r="AH233">
        <v>16.824648609099899</v>
      </c>
      <c r="AI233">
        <v>1.4989442047799999</v>
      </c>
    </row>
    <row r="234" spans="1:35" x14ac:dyDescent="0.25">
      <c r="A234">
        <v>3249911</v>
      </c>
      <c r="B234" t="s">
        <v>34</v>
      </c>
      <c r="C234">
        <v>371227363</v>
      </c>
      <c r="D234">
        <v>9</v>
      </c>
      <c r="E234" t="s">
        <v>35</v>
      </c>
      <c r="F234" t="s">
        <v>36</v>
      </c>
      <c r="G234">
        <v>6073</v>
      </c>
      <c r="H234" t="s">
        <v>37</v>
      </c>
      <c r="I234" t="s">
        <v>717</v>
      </c>
      <c r="J234">
        <v>812320</v>
      </c>
      <c r="K234" t="s">
        <v>94</v>
      </c>
      <c r="L234" t="s">
        <v>39</v>
      </c>
      <c r="M234">
        <v>32.881999999999898</v>
      </c>
      <c r="N234">
        <v>-117.16800000000001</v>
      </c>
      <c r="O234" t="s">
        <v>718</v>
      </c>
      <c r="P234" t="s">
        <v>330</v>
      </c>
      <c r="Q234" t="s">
        <v>35</v>
      </c>
      <c r="R234">
        <v>92121</v>
      </c>
      <c r="S234" t="s">
        <v>42</v>
      </c>
      <c r="T234">
        <v>127184</v>
      </c>
      <c r="U234" t="s">
        <v>210</v>
      </c>
      <c r="V234">
        <f t="shared" si="3"/>
        <v>0.80864999999999998</v>
      </c>
      <c r="W234">
        <v>1617.3</v>
      </c>
      <c r="X234" t="s">
        <v>44</v>
      </c>
      <c r="Y234" t="s">
        <v>45</v>
      </c>
      <c r="Z234" t="s">
        <v>46</v>
      </c>
      <c r="AA234" t="s">
        <v>47</v>
      </c>
      <c r="AB234" t="s">
        <v>35</v>
      </c>
      <c r="AC234" t="s">
        <v>48</v>
      </c>
      <c r="AD234" t="s">
        <v>45</v>
      </c>
      <c r="AE234" t="s">
        <v>49</v>
      </c>
      <c r="AF234" t="s">
        <v>50</v>
      </c>
      <c r="AH234">
        <v>6.1422826182000003</v>
      </c>
      <c r="AI234">
        <v>1.05966590043</v>
      </c>
    </row>
    <row r="235" spans="1:35" x14ac:dyDescent="0.25">
      <c r="A235">
        <v>5473911</v>
      </c>
      <c r="B235" t="s">
        <v>187</v>
      </c>
      <c r="C235" t="s">
        <v>719</v>
      </c>
      <c r="D235">
        <v>1</v>
      </c>
      <c r="E235" t="s">
        <v>189</v>
      </c>
      <c r="F235" t="s">
        <v>196</v>
      </c>
      <c r="G235">
        <v>44007</v>
      </c>
      <c r="H235" t="s">
        <v>37</v>
      </c>
      <c r="I235" t="s">
        <v>720</v>
      </c>
      <c r="J235">
        <v>812320</v>
      </c>
      <c r="K235" t="s">
        <v>94</v>
      </c>
      <c r="L235" t="s">
        <v>39</v>
      </c>
      <c r="M235">
        <v>41.783110000000001</v>
      </c>
      <c r="N235">
        <v>-71.4488699999999</v>
      </c>
      <c r="O235" t="s">
        <v>721</v>
      </c>
      <c r="P235" t="s">
        <v>722</v>
      </c>
      <c r="Q235" t="s">
        <v>189</v>
      </c>
      <c r="R235">
        <v>2910</v>
      </c>
      <c r="S235" t="s">
        <v>42</v>
      </c>
      <c r="T235">
        <v>127184</v>
      </c>
      <c r="U235" t="s">
        <v>210</v>
      </c>
      <c r="V235">
        <f t="shared" si="3"/>
        <v>0.27150000000000002</v>
      </c>
      <c r="W235">
        <v>543</v>
      </c>
      <c r="X235" t="s">
        <v>44</v>
      </c>
      <c r="Y235" t="s">
        <v>37</v>
      </c>
      <c r="Z235" t="s">
        <v>37</v>
      </c>
      <c r="AA235" t="s">
        <v>37</v>
      </c>
      <c r="AB235" t="s">
        <v>37</v>
      </c>
      <c r="AC235" t="s">
        <v>37</v>
      </c>
      <c r="AD235" t="s">
        <v>37</v>
      </c>
      <c r="AE235" t="s">
        <v>37</v>
      </c>
      <c r="AF235" t="s">
        <v>37</v>
      </c>
      <c r="AH235">
        <v>0</v>
      </c>
      <c r="AI235">
        <v>0</v>
      </c>
    </row>
    <row r="236" spans="1:35" x14ac:dyDescent="0.25">
      <c r="A236">
        <v>13022811</v>
      </c>
      <c r="B236" t="s">
        <v>134</v>
      </c>
      <c r="C236" t="s">
        <v>723</v>
      </c>
      <c r="D236">
        <v>8</v>
      </c>
      <c r="E236" t="s">
        <v>136</v>
      </c>
      <c r="F236" t="s">
        <v>443</v>
      </c>
      <c r="G236">
        <v>8005</v>
      </c>
      <c r="H236" t="s">
        <v>37</v>
      </c>
      <c r="I236" t="s">
        <v>724</v>
      </c>
      <c r="J236">
        <v>812320</v>
      </c>
      <c r="K236" t="s">
        <v>37</v>
      </c>
      <c r="L236" t="s">
        <v>39</v>
      </c>
      <c r="M236">
        <v>39.666944000000001</v>
      </c>
      <c r="N236">
        <v>-104.861728</v>
      </c>
      <c r="O236" t="s">
        <v>725</v>
      </c>
      <c r="P236" t="s">
        <v>399</v>
      </c>
      <c r="Q236" t="s">
        <v>136</v>
      </c>
      <c r="R236" t="s">
        <v>726</v>
      </c>
      <c r="S236" t="s">
        <v>42</v>
      </c>
      <c r="T236">
        <v>127184</v>
      </c>
      <c r="U236" t="s">
        <v>210</v>
      </c>
      <c r="V236">
        <f t="shared" si="3"/>
        <v>0.24209999999999951</v>
      </c>
      <c r="W236">
        <v>484.19999999999902</v>
      </c>
      <c r="X236" t="s">
        <v>44</v>
      </c>
      <c r="Y236" t="s">
        <v>142</v>
      </c>
      <c r="Z236" t="s">
        <v>46</v>
      </c>
      <c r="AA236" t="s">
        <v>143</v>
      </c>
      <c r="AB236" t="s">
        <v>136</v>
      </c>
      <c r="AC236" t="s">
        <v>144</v>
      </c>
      <c r="AD236" t="s">
        <v>142</v>
      </c>
      <c r="AE236" t="s">
        <v>49</v>
      </c>
      <c r="AF236" t="s">
        <v>50</v>
      </c>
      <c r="AH236">
        <v>8.7087487009700002</v>
      </c>
      <c r="AI236">
        <v>2.2912764059800002</v>
      </c>
    </row>
    <row r="237" spans="1:35" x14ac:dyDescent="0.25">
      <c r="A237">
        <v>1069511</v>
      </c>
      <c r="B237" t="s">
        <v>34</v>
      </c>
      <c r="C237">
        <v>1130310563</v>
      </c>
      <c r="D237">
        <v>9</v>
      </c>
      <c r="E237" t="s">
        <v>35</v>
      </c>
      <c r="F237" t="s">
        <v>149</v>
      </c>
      <c r="G237">
        <v>6001</v>
      </c>
      <c r="H237" t="s">
        <v>37</v>
      </c>
      <c r="I237" t="s">
        <v>727</v>
      </c>
      <c r="J237">
        <v>812320</v>
      </c>
      <c r="K237" t="s">
        <v>94</v>
      </c>
      <c r="L237" t="s">
        <v>39</v>
      </c>
      <c r="M237">
        <v>37.6727899999999</v>
      </c>
      <c r="N237">
        <v>-122.079089999999</v>
      </c>
      <c r="O237" t="s">
        <v>728</v>
      </c>
      <c r="P237" t="s">
        <v>152</v>
      </c>
      <c r="Q237" t="s">
        <v>35</v>
      </c>
      <c r="R237">
        <v>94541</v>
      </c>
      <c r="S237" t="s">
        <v>42</v>
      </c>
      <c r="T237">
        <v>127184</v>
      </c>
      <c r="U237" t="s">
        <v>210</v>
      </c>
      <c r="V237">
        <f t="shared" si="3"/>
        <v>6.74539999999995E-2</v>
      </c>
      <c r="W237">
        <v>134.90799999999899</v>
      </c>
      <c r="X237" t="s">
        <v>44</v>
      </c>
      <c r="Y237" t="s">
        <v>60</v>
      </c>
      <c r="Z237" t="s">
        <v>46</v>
      </c>
      <c r="AA237" t="s">
        <v>61</v>
      </c>
      <c r="AB237" t="s">
        <v>35</v>
      </c>
      <c r="AC237" t="s">
        <v>62</v>
      </c>
      <c r="AD237" t="s">
        <v>60</v>
      </c>
      <c r="AE237" t="s">
        <v>49</v>
      </c>
      <c r="AF237" t="s">
        <v>50</v>
      </c>
      <c r="AH237">
        <v>16.824648609099899</v>
      </c>
      <c r="AI237">
        <v>1.4989442047799999</v>
      </c>
    </row>
    <row r="238" spans="1:35" x14ac:dyDescent="0.25">
      <c r="A238">
        <v>1266011</v>
      </c>
      <c r="B238" t="s">
        <v>34</v>
      </c>
      <c r="C238">
        <v>4313035939</v>
      </c>
      <c r="D238">
        <v>9</v>
      </c>
      <c r="E238" t="s">
        <v>35</v>
      </c>
      <c r="F238" t="s">
        <v>173</v>
      </c>
      <c r="G238">
        <v>6085</v>
      </c>
      <c r="H238" t="s">
        <v>37</v>
      </c>
      <c r="I238" t="s">
        <v>729</v>
      </c>
      <c r="J238">
        <v>812320</v>
      </c>
      <c r="K238" t="s">
        <v>94</v>
      </c>
      <c r="L238" t="s">
        <v>39</v>
      </c>
      <c r="M238">
        <v>37.289290000000001</v>
      </c>
      <c r="N238">
        <v>-121.9491</v>
      </c>
      <c r="O238" t="s">
        <v>730</v>
      </c>
      <c r="P238" t="s">
        <v>731</v>
      </c>
      <c r="Q238" t="s">
        <v>35</v>
      </c>
      <c r="R238">
        <v>95008</v>
      </c>
      <c r="S238" t="s">
        <v>42</v>
      </c>
      <c r="T238">
        <v>127184</v>
      </c>
      <c r="U238" t="s">
        <v>210</v>
      </c>
      <c r="V238">
        <f t="shared" si="3"/>
        <v>0.25969700000000001</v>
      </c>
      <c r="W238">
        <v>519.39400000000001</v>
      </c>
      <c r="X238" t="s">
        <v>44</v>
      </c>
      <c r="Y238" t="s">
        <v>60</v>
      </c>
      <c r="Z238" t="s">
        <v>46</v>
      </c>
      <c r="AA238" t="s">
        <v>61</v>
      </c>
      <c r="AB238" t="s">
        <v>35</v>
      </c>
      <c r="AC238" t="s">
        <v>62</v>
      </c>
      <c r="AD238" t="s">
        <v>60</v>
      </c>
      <c r="AE238" t="s">
        <v>49</v>
      </c>
      <c r="AF238" t="s">
        <v>50</v>
      </c>
      <c r="AH238">
        <v>16.824648609099899</v>
      </c>
      <c r="AI238">
        <v>1.4989442047799999</v>
      </c>
    </row>
    <row r="239" spans="1:35" x14ac:dyDescent="0.25">
      <c r="A239">
        <v>1277311</v>
      </c>
      <c r="B239" t="s">
        <v>134</v>
      </c>
      <c r="C239" t="s">
        <v>732</v>
      </c>
      <c r="D239">
        <v>8</v>
      </c>
      <c r="E239" t="s">
        <v>136</v>
      </c>
      <c r="F239" t="s">
        <v>443</v>
      </c>
      <c r="G239">
        <v>8005</v>
      </c>
      <c r="H239" t="s">
        <v>37</v>
      </c>
      <c r="I239" t="s">
        <v>733</v>
      </c>
      <c r="J239">
        <v>812320</v>
      </c>
      <c r="K239" t="s">
        <v>94</v>
      </c>
      <c r="L239" t="s">
        <v>39</v>
      </c>
      <c r="M239">
        <v>39.658966999999897</v>
      </c>
      <c r="N239">
        <v>-104.84738900000001</v>
      </c>
      <c r="O239" t="s">
        <v>734</v>
      </c>
      <c r="P239" t="s">
        <v>399</v>
      </c>
      <c r="Q239" t="s">
        <v>136</v>
      </c>
      <c r="R239" t="s">
        <v>735</v>
      </c>
      <c r="S239" t="s">
        <v>42</v>
      </c>
      <c r="T239">
        <v>127184</v>
      </c>
      <c r="U239" t="s">
        <v>210</v>
      </c>
      <c r="V239">
        <f t="shared" si="3"/>
        <v>0.30269999999999947</v>
      </c>
      <c r="W239">
        <v>605.39999999999895</v>
      </c>
      <c r="X239" t="s">
        <v>44</v>
      </c>
      <c r="Y239" t="s">
        <v>142</v>
      </c>
      <c r="Z239" t="s">
        <v>46</v>
      </c>
      <c r="AA239" t="s">
        <v>143</v>
      </c>
      <c r="AB239" t="s">
        <v>136</v>
      </c>
      <c r="AC239" t="s">
        <v>144</v>
      </c>
      <c r="AD239" t="s">
        <v>142</v>
      </c>
      <c r="AE239" t="s">
        <v>49</v>
      </c>
      <c r="AF239" t="s">
        <v>50</v>
      </c>
      <c r="AH239">
        <v>8.7087487009700002</v>
      </c>
      <c r="AI239">
        <v>2.2912764059800002</v>
      </c>
    </row>
    <row r="240" spans="1:35" x14ac:dyDescent="0.25">
      <c r="A240">
        <v>10107111</v>
      </c>
      <c r="B240" t="s">
        <v>34</v>
      </c>
      <c r="C240">
        <v>3712275699</v>
      </c>
      <c r="D240">
        <v>9</v>
      </c>
      <c r="E240" t="s">
        <v>35</v>
      </c>
      <c r="F240" t="s">
        <v>36</v>
      </c>
      <c r="G240">
        <v>6073</v>
      </c>
      <c r="H240" t="s">
        <v>37</v>
      </c>
      <c r="I240" t="s">
        <v>736</v>
      </c>
      <c r="J240">
        <v>812320</v>
      </c>
      <c r="K240" t="s">
        <v>37</v>
      </c>
      <c r="L240" t="s">
        <v>39</v>
      </c>
      <c r="M240">
        <v>32.755000000000003</v>
      </c>
      <c r="N240">
        <v>-117.221</v>
      </c>
      <c r="O240" t="s">
        <v>737</v>
      </c>
      <c r="P240" t="s">
        <v>330</v>
      </c>
      <c r="Q240" t="s">
        <v>35</v>
      </c>
      <c r="R240">
        <v>92110</v>
      </c>
      <c r="S240" t="s">
        <v>42</v>
      </c>
      <c r="T240">
        <v>127184</v>
      </c>
      <c r="U240" t="s">
        <v>210</v>
      </c>
      <c r="V240">
        <f t="shared" si="3"/>
        <v>0.6885</v>
      </c>
      <c r="W240">
        <v>1377</v>
      </c>
      <c r="X240" t="s">
        <v>44</v>
      </c>
      <c r="Y240" t="s">
        <v>45</v>
      </c>
      <c r="Z240" t="s">
        <v>46</v>
      </c>
      <c r="AA240" t="s">
        <v>47</v>
      </c>
      <c r="AB240" t="s">
        <v>35</v>
      </c>
      <c r="AC240" t="s">
        <v>48</v>
      </c>
      <c r="AD240" t="s">
        <v>45</v>
      </c>
      <c r="AE240" t="s">
        <v>49</v>
      </c>
      <c r="AF240" t="s">
        <v>50</v>
      </c>
      <c r="AH240">
        <v>6.1422826182000003</v>
      </c>
      <c r="AI240">
        <v>1.05966590043</v>
      </c>
    </row>
    <row r="241" spans="1:35" x14ac:dyDescent="0.25">
      <c r="A241">
        <v>1086611</v>
      </c>
      <c r="B241" t="s">
        <v>34</v>
      </c>
      <c r="C241">
        <v>1130311275</v>
      </c>
      <c r="D241">
        <v>9</v>
      </c>
      <c r="E241" t="s">
        <v>35</v>
      </c>
      <c r="F241" t="s">
        <v>149</v>
      </c>
      <c r="G241">
        <v>6001</v>
      </c>
      <c r="H241" t="s">
        <v>37</v>
      </c>
      <c r="I241" t="s">
        <v>738</v>
      </c>
      <c r="J241">
        <v>812320</v>
      </c>
      <c r="K241" t="s">
        <v>94</v>
      </c>
      <c r="L241" t="s">
        <v>39</v>
      </c>
      <c r="M241">
        <v>37.732080000000003</v>
      </c>
      <c r="N241">
        <v>-122.16213</v>
      </c>
      <c r="O241" t="s">
        <v>739</v>
      </c>
      <c r="P241" t="s">
        <v>624</v>
      </c>
      <c r="Q241" t="s">
        <v>35</v>
      </c>
      <c r="R241">
        <v>94577</v>
      </c>
      <c r="S241" t="s">
        <v>42</v>
      </c>
      <c r="T241">
        <v>127184</v>
      </c>
      <c r="U241" t="s">
        <v>210</v>
      </c>
      <c r="V241">
        <f t="shared" si="3"/>
        <v>0.81184500000000004</v>
      </c>
      <c r="W241">
        <v>1623.69</v>
      </c>
      <c r="X241" t="s">
        <v>44</v>
      </c>
      <c r="Y241" t="s">
        <v>60</v>
      </c>
      <c r="Z241" t="s">
        <v>46</v>
      </c>
      <c r="AA241" t="s">
        <v>61</v>
      </c>
      <c r="AB241" t="s">
        <v>35</v>
      </c>
      <c r="AC241" t="s">
        <v>62</v>
      </c>
      <c r="AD241" t="s">
        <v>60</v>
      </c>
      <c r="AE241" t="s">
        <v>49</v>
      </c>
      <c r="AF241" t="s">
        <v>50</v>
      </c>
      <c r="AH241">
        <v>16.824648609099899</v>
      </c>
      <c r="AI241">
        <v>1.4989442047799999</v>
      </c>
    </row>
    <row r="242" spans="1:35" x14ac:dyDescent="0.25">
      <c r="A242">
        <v>2165311</v>
      </c>
      <c r="B242" t="s">
        <v>134</v>
      </c>
      <c r="C242" t="s">
        <v>740</v>
      </c>
      <c r="D242">
        <v>8</v>
      </c>
      <c r="E242" t="s">
        <v>136</v>
      </c>
      <c r="F242" t="s">
        <v>137</v>
      </c>
      <c r="G242">
        <v>8031</v>
      </c>
      <c r="H242" t="s">
        <v>37</v>
      </c>
      <c r="I242" t="s">
        <v>741</v>
      </c>
      <c r="J242">
        <v>812320</v>
      </c>
      <c r="K242" t="s">
        <v>94</v>
      </c>
      <c r="L242" t="s">
        <v>39</v>
      </c>
      <c r="M242">
        <v>39.660063999999899</v>
      </c>
      <c r="N242">
        <v>-104.860817</v>
      </c>
      <c r="O242" t="s">
        <v>742</v>
      </c>
      <c r="P242" t="s">
        <v>140</v>
      </c>
      <c r="Q242" t="s">
        <v>136</v>
      </c>
      <c r="R242" t="s">
        <v>743</v>
      </c>
      <c r="S242" t="s">
        <v>42</v>
      </c>
      <c r="T242">
        <v>127184</v>
      </c>
      <c r="U242" t="s">
        <v>210</v>
      </c>
      <c r="V242">
        <f t="shared" si="3"/>
        <v>0.20175000000000001</v>
      </c>
      <c r="W242">
        <v>403.5</v>
      </c>
      <c r="X242" t="s">
        <v>44</v>
      </c>
      <c r="Y242" t="s">
        <v>142</v>
      </c>
      <c r="Z242" t="s">
        <v>46</v>
      </c>
      <c r="AA242" t="s">
        <v>143</v>
      </c>
      <c r="AB242" t="s">
        <v>136</v>
      </c>
      <c r="AC242" t="s">
        <v>144</v>
      </c>
      <c r="AD242" t="s">
        <v>142</v>
      </c>
      <c r="AE242" t="s">
        <v>49</v>
      </c>
      <c r="AF242" t="s">
        <v>50</v>
      </c>
      <c r="AH242">
        <v>8.7087487009700002</v>
      </c>
      <c r="AI242">
        <v>2.2912764059800002</v>
      </c>
    </row>
    <row r="243" spans="1:35" x14ac:dyDescent="0.25">
      <c r="A243">
        <v>1655811</v>
      </c>
      <c r="B243" t="s">
        <v>34</v>
      </c>
      <c r="C243">
        <v>5014302068</v>
      </c>
      <c r="D243">
        <v>9</v>
      </c>
      <c r="E243" t="s">
        <v>35</v>
      </c>
      <c r="F243" t="s">
        <v>109</v>
      </c>
      <c r="G243">
        <v>6099</v>
      </c>
      <c r="H243" t="s">
        <v>37</v>
      </c>
      <c r="I243" t="s">
        <v>744</v>
      </c>
      <c r="J243">
        <v>812320</v>
      </c>
      <c r="K243" t="s">
        <v>37</v>
      </c>
      <c r="L243" t="s">
        <v>39</v>
      </c>
      <c r="M243">
        <v>37.760199999999898</v>
      </c>
      <c r="N243">
        <v>-120.8575</v>
      </c>
      <c r="O243" t="s">
        <v>745</v>
      </c>
      <c r="P243" t="s">
        <v>746</v>
      </c>
      <c r="Q243" t="s">
        <v>35</v>
      </c>
      <c r="R243">
        <v>95361</v>
      </c>
      <c r="S243" t="s">
        <v>42</v>
      </c>
      <c r="T243">
        <v>127184</v>
      </c>
      <c r="U243" t="s">
        <v>210</v>
      </c>
      <c r="V243">
        <f t="shared" si="3"/>
        <v>0.54</v>
      </c>
      <c r="W243">
        <v>1080</v>
      </c>
      <c r="X243" t="s">
        <v>44</v>
      </c>
      <c r="Y243" t="s">
        <v>114</v>
      </c>
      <c r="Z243" t="s">
        <v>46</v>
      </c>
      <c r="AA243" t="s">
        <v>115</v>
      </c>
      <c r="AB243" t="s">
        <v>35</v>
      </c>
      <c r="AC243" t="s">
        <v>116</v>
      </c>
      <c r="AD243" t="s">
        <v>114</v>
      </c>
      <c r="AE243" t="s">
        <v>49</v>
      </c>
      <c r="AF243" t="s">
        <v>75</v>
      </c>
      <c r="AH243">
        <v>15.6619130141</v>
      </c>
      <c r="AI243">
        <v>6.1743887071700003</v>
      </c>
    </row>
    <row r="244" spans="1:35" x14ac:dyDescent="0.25">
      <c r="A244">
        <v>2002711</v>
      </c>
      <c r="B244" t="s">
        <v>134</v>
      </c>
      <c r="C244" t="s">
        <v>747</v>
      </c>
      <c r="D244">
        <v>8</v>
      </c>
      <c r="E244" t="s">
        <v>136</v>
      </c>
      <c r="F244" t="s">
        <v>443</v>
      </c>
      <c r="G244">
        <v>8005</v>
      </c>
      <c r="H244" t="s">
        <v>37</v>
      </c>
      <c r="I244" t="s">
        <v>748</v>
      </c>
      <c r="J244">
        <v>812320</v>
      </c>
      <c r="K244" t="s">
        <v>94</v>
      </c>
      <c r="L244" t="s">
        <v>39</v>
      </c>
      <c r="M244">
        <v>39.570861999999899</v>
      </c>
      <c r="N244">
        <v>-104.922521</v>
      </c>
      <c r="O244" t="s">
        <v>749</v>
      </c>
      <c r="P244" t="s">
        <v>750</v>
      </c>
      <c r="Q244" t="s">
        <v>136</v>
      </c>
      <c r="R244" t="s">
        <v>751</v>
      </c>
      <c r="S244" t="s">
        <v>42</v>
      </c>
      <c r="T244">
        <v>127184</v>
      </c>
      <c r="U244" t="s">
        <v>210</v>
      </c>
      <c r="V244">
        <f t="shared" si="3"/>
        <v>0.60524999999999995</v>
      </c>
      <c r="W244">
        <v>1210.5</v>
      </c>
      <c r="X244" t="s">
        <v>44</v>
      </c>
      <c r="Y244" t="s">
        <v>142</v>
      </c>
      <c r="Z244" t="s">
        <v>46</v>
      </c>
      <c r="AA244" t="s">
        <v>143</v>
      </c>
      <c r="AB244" t="s">
        <v>136</v>
      </c>
      <c r="AC244" t="s">
        <v>144</v>
      </c>
      <c r="AD244" t="s">
        <v>142</v>
      </c>
      <c r="AE244" t="s">
        <v>49</v>
      </c>
      <c r="AF244" t="s">
        <v>50</v>
      </c>
      <c r="AH244">
        <v>8.7087487009700002</v>
      </c>
      <c r="AI244">
        <v>2.2912764059800002</v>
      </c>
    </row>
    <row r="245" spans="1:35" x14ac:dyDescent="0.25">
      <c r="A245">
        <v>2369011</v>
      </c>
      <c r="B245" t="s">
        <v>34</v>
      </c>
      <c r="C245">
        <v>37122796554</v>
      </c>
      <c r="D245">
        <v>9</v>
      </c>
      <c r="E245" t="s">
        <v>35</v>
      </c>
      <c r="F245" t="s">
        <v>36</v>
      </c>
      <c r="G245">
        <v>6073</v>
      </c>
      <c r="H245" t="s">
        <v>37</v>
      </c>
      <c r="I245" t="s">
        <v>752</v>
      </c>
      <c r="J245">
        <v>812320</v>
      </c>
      <c r="K245" t="s">
        <v>94</v>
      </c>
      <c r="L245" t="s">
        <v>39</v>
      </c>
      <c r="M245">
        <v>33.125500000000002</v>
      </c>
      <c r="N245">
        <v>-117.0887</v>
      </c>
      <c r="O245" t="s">
        <v>753</v>
      </c>
      <c r="P245" t="s">
        <v>754</v>
      </c>
      <c r="Q245" t="s">
        <v>35</v>
      </c>
      <c r="R245">
        <v>92025</v>
      </c>
      <c r="S245" t="s">
        <v>42</v>
      </c>
      <c r="T245">
        <v>127184</v>
      </c>
      <c r="U245" t="s">
        <v>210</v>
      </c>
      <c r="V245">
        <f t="shared" si="3"/>
        <v>0.32062499999999999</v>
      </c>
      <c r="W245">
        <v>641.25</v>
      </c>
      <c r="X245" t="s">
        <v>44</v>
      </c>
      <c r="Y245" t="s">
        <v>45</v>
      </c>
      <c r="Z245" t="s">
        <v>46</v>
      </c>
      <c r="AA245" t="s">
        <v>47</v>
      </c>
      <c r="AB245" t="s">
        <v>35</v>
      </c>
      <c r="AC245" t="s">
        <v>48</v>
      </c>
      <c r="AD245" t="s">
        <v>45</v>
      </c>
      <c r="AE245" t="s">
        <v>49</v>
      </c>
      <c r="AF245" t="s">
        <v>50</v>
      </c>
      <c r="AH245">
        <v>6.1422826182000003</v>
      </c>
      <c r="AI245">
        <v>1.05966590043</v>
      </c>
    </row>
    <row r="246" spans="1:35" x14ac:dyDescent="0.25">
      <c r="A246">
        <v>434511</v>
      </c>
      <c r="B246" t="s">
        <v>34</v>
      </c>
      <c r="C246">
        <v>21130312038</v>
      </c>
      <c r="D246">
        <v>9</v>
      </c>
      <c r="E246" t="s">
        <v>35</v>
      </c>
      <c r="F246" t="s">
        <v>245</v>
      </c>
      <c r="G246">
        <v>6041</v>
      </c>
      <c r="H246" t="s">
        <v>37</v>
      </c>
      <c r="I246" t="s">
        <v>738</v>
      </c>
      <c r="J246">
        <v>812320</v>
      </c>
      <c r="K246" t="s">
        <v>94</v>
      </c>
      <c r="L246" t="s">
        <v>39</v>
      </c>
      <c r="M246">
        <v>37.867899999999899</v>
      </c>
      <c r="N246">
        <v>-122.50209</v>
      </c>
      <c r="O246" t="s">
        <v>755</v>
      </c>
      <c r="P246" t="s">
        <v>756</v>
      </c>
      <c r="Q246" t="s">
        <v>35</v>
      </c>
      <c r="R246">
        <v>94965</v>
      </c>
      <c r="S246" t="s">
        <v>42</v>
      </c>
      <c r="T246">
        <v>127184</v>
      </c>
      <c r="U246" t="s">
        <v>210</v>
      </c>
      <c r="V246">
        <f t="shared" si="3"/>
        <v>0.4829019999999995</v>
      </c>
      <c r="W246">
        <v>965.80399999999895</v>
      </c>
      <c r="X246" t="s">
        <v>44</v>
      </c>
      <c r="Y246" t="s">
        <v>60</v>
      </c>
      <c r="Z246" t="s">
        <v>46</v>
      </c>
      <c r="AA246" t="s">
        <v>61</v>
      </c>
      <c r="AB246" t="s">
        <v>35</v>
      </c>
      <c r="AC246" t="s">
        <v>62</v>
      </c>
      <c r="AD246" t="s">
        <v>60</v>
      </c>
      <c r="AE246" t="s">
        <v>49</v>
      </c>
      <c r="AF246" t="s">
        <v>50</v>
      </c>
      <c r="AH246">
        <v>16.824648609099899</v>
      </c>
      <c r="AI246">
        <v>1.4989442047799999</v>
      </c>
    </row>
    <row r="247" spans="1:35" x14ac:dyDescent="0.25">
      <c r="A247">
        <v>9471511</v>
      </c>
      <c r="B247" t="s">
        <v>180</v>
      </c>
      <c r="C247" t="s">
        <v>757</v>
      </c>
      <c r="D247">
        <v>5</v>
      </c>
      <c r="E247" t="s">
        <v>181</v>
      </c>
      <c r="F247" t="s">
        <v>758</v>
      </c>
      <c r="G247">
        <v>27163</v>
      </c>
      <c r="H247" t="s">
        <v>37</v>
      </c>
      <c r="I247" t="s">
        <v>759</v>
      </c>
      <c r="J247">
        <v>812320</v>
      </c>
      <c r="K247" t="s">
        <v>37</v>
      </c>
      <c r="L247" t="s">
        <v>336</v>
      </c>
      <c r="M247">
        <v>44.963200000000001</v>
      </c>
      <c r="N247">
        <v>-92.960800000000006</v>
      </c>
      <c r="O247" t="s">
        <v>760</v>
      </c>
      <c r="P247" t="s">
        <v>746</v>
      </c>
      <c r="Q247" t="s">
        <v>181</v>
      </c>
      <c r="R247">
        <v>55128</v>
      </c>
      <c r="S247" t="s">
        <v>42</v>
      </c>
      <c r="T247">
        <v>127184</v>
      </c>
      <c r="U247" t="s">
        <v>210</v>
      </c>
      <c r="V247">
        <f t="shared" si="3"/>
        <v>0.20081100000000002</v>
      </c>
      <c r="W247">
        <v>401.62200000000001</v>
      </c>
      <c r="X247" t="s">
        <v>44</v>
      </c>
      <c r="Y247" t="s">
        <v>37</v>
      </c>
      <c r="Z247" t="s">
        <v>37</v>
      </c>
      <c r="AA247" t="s">
        <v>37</v>
      </c>
      <c r="AB247" t="s">
        <v>37</v>
      </c>
      <c r="AC247" t="s">
        <v>37</v>
      </c>
      <c r="AD247" t="s">
        <v>37</v>
      </c>
      <c r="AE247" t="s">
        <v>37</v>
      </c>
      <c r="AF247" t="s">
        <v>37</v>
      </c>
      <c r="AH247">
        <v>0</v>
      </c>
      <c r="AI247">
        <v>0</v>
      </c>
    </row>
    <row r="248" spans="1:35" x14ac:dyDescent="0.25">
      <c r="A248">
        <v>815911</v>
      </c>
      <c r="B248" t="s">
        <v>34</v>
      </c>
      <c r="C248">
        <v>3416243018</v>
      </c>
      <c r="D248">
        <v>9</v>
      </c>
      <c r="E248" t="s">
        <v>35</v>
      </c>
      <c r="F248" t="s">
        <v>372</v>
      </c>
      <c r="G248">
        <v>6067</v>
      </c>
      <c r="H248" t="s">
        <v>37</v>
      </c>
      <c r="I248" t="s">
        <v>254</v>
      </c>
      <c r="J248">
        <v>812320</v>
      </c>
      <c r="K248" t="s">
        <v>94</v>
      </c>
      <c r="L248" t="s">
        <v>39</v>
      </c>
      <c r="M248">
        <v>38.695</v>
      </c>
      <c r="N248">
        <v>-121.361</v>
      </c>
      <c r="O248" t="s">
        <v>761</v>
      </c>
      <c r="P248" t="s">
        <v>441</v>
      </c>
      <c r="Q248" t="s">
        <v>35</v>
      </c>
      <c r="R248">
        <v>95842</v>
      </c>
      <c r="S248" t="s">
        <v>42</v>
      </c>
      <c r="T248">
        <v>127184</v>
      </c>
      <c r="U248" t="s">
        <v>210</v>
      </c>
      <c r="V248">
        <f t="shared" si="3"/>
        <v>0.50475000000000003</v>
      </c>
      <c r="W248">
        <v>1009.5</v>
      </c>
      <c r="X248" t="s">
        <v>44</v>
      </c>
      <c r="Y248" t="s">
        <v>376</v>
      </c>
      <c r="Z248" t="s">
        <v>46</v>
      </c>
      <c r="AA248" t="s">
        <v>377</v>
      </c>
      <c r="AB248" t="s">
        <v>35</v>
      </c>
      <c r="AC248" t="s">
        <v>378</v>
      </c>
      <c r="AD248" t="s">
        <v>376</v>
      </c>
      <c r="AE248" t="s">
        <v>49</v>
      </c>
      <c r="AF248" t="s">
        <v>379</v>
      </c>
      <c r="AH248">
        <v>8.33317742865</v>
      </c>
      <c r="AI248">
        <v>1.5075901943100001</v>
      </c>
    </row>
    <row r="249" spans="1:35" x14ac:dyDescent="0.25">
      <c r="A249">
        <v>3239311</v>
      </c>
      <c r="B249" t="s">
        <v>34</v>
      </c>
      <c r="C249">
        <v>3416243066</v>
      </c>
      <c r="D249">
        <v>9</v>
      </c>
      <c r="E249" t="s">
        <v>35</v>
      </c>
      <c r="F249" t="s">
        <v>372</v>
      </c>
      <c r="G249">
        <v>6067</v>
      </c>
      <c r="H249" t="s">
        <v>37</v>
      </c>
      <c r="I249" t="s">
        <v>762</v>
      </c>
      <c r="J249">
        <v>812320</v>
      </c>
      <c r="K249" t="s">
        <v>94</v>
      </c>
      <c r="L249" t="s">
        <v>39</v>
      </c>
      <c r="M249">
        <v>38.616</v>
      </c>
      <c r="N249">
        <v>-121.328999999999</v>
      </c>
      <c r="O249" t="s">
        <v>763</v>
      </c>
      <c r="P249" t="s">
        <v>764</v>
      </c>
      <c r="Q249" t="s">
        <v>35</v>
      </c>
      <c r="R249">
        <v>95608</v>
      </c>
      <c r="S249" t="s">
        <v>42</v>
      </c>
      <c r="T249">
        <v>127184</v>
      </c>
      <c r="U249" t="s">
        <v>210</v>
      </c>
      <c r="V249">
        <f t="shared" si="3"/>
        <v>2.1401399999999948</v>
      </c>
      <c r="W249">
        <v>4280.2799999999897</v>
      </c>
      <c r="X249" t="s">
        <v>44</v>
      </c>
      <c r="Y249" t="s">
        <v>376</v>
      </c>
      <c r="Z249" t="s">
        <v>46</v>
      </c>
      <c r="AA249" t="s">
        <v>377</v>
      </c>
      <c r="AB249" t="s">
        <v>35</v>
      </c>
      <c r="AC249" t="s">
        <v>378</v>
      </c>
      <c r="AD249" t="s">
        <v>376</v>
      </c>
      <c r="AE249" t="s">
        <v>49</v>
      </c>
      <c r="AF249" t="s">
        <v>379</v>
      </c>
      <c r="AH249">
        <v>8.33317742865</v>
      </c>
      <c r="AI249">
        <v>1.5075901943100001</v>
      </c>
    </row>
    <row r="250" spans="1:35" x14ac:dyDescent="0.25">
      <c r="A250">
        <v>2158011</v>
      </c>
      <c r="B250" t="s">
        <v>34</v>
      </c>
      <c r="C250">
        <v>43130313840</v>
      </c>
      <c r="D250">
        <v>9</v>
      </c>
      <c r="E250" t="s">
        <v>35</v>
      </c>
      <c r="F250" t="s">
        <v>173</v>
      </c>
      <c r="G250">
        <v>6085</v>
      </c>
      <c r="H250" t="s">
        <v>37</v>
      </c>
      <c r="I250" t="s">
        <v>765</v>
      </c>
      <c r="J250">
        <v>812320</v>
      </c>
      <c r="K250" t="s">
        <v>94</v>
      </c>
      <c r="L250" t="s">
        <v>39</v>
      </c>
      <c r="M250">
        <v>37.25591</v>
      </c>
      <c r="N250">
        <v>-122.03245</v>
      </c>
      <c r="O250" t="s">
        <v>766</v>
      </c>
      <c r="P250" t="s">
        <v>767</v>
      </c>
      <c r="Q250" t="s">
        <v>35</v>
      </c>
      <c r="R250">
        <v>95070</v>
      </c>
      <c r="S250" t="s">
        <v>42</v>
      </c>
      <c r="T250">
        <v>127184</v>
      </c>
      <c r="U250" t="s">
        <v>210</v>
      </c>
      <c r="V250">
        <f t="shared" si="3"/>
        <v>6.74539999999995E-2</v>
      </c>
      <c r="W250">
        <v>134.90799999999899</v>
      </c>
      <c r="X250" t="s">
        <v>44</v>
      </c>
      <c r="Y250" t="s">
        <v>60</v>
      </c>
      <c r="Z250" t="s">
        <v>46</v>
      </c>
      <c r="AA250" t="s">
        <v>61</v>
      </c>
      <c r="AB250" t="s">
        <v>35</v>
      </c>
      <c r="AC250" t="s">
        <v>62</v>
      </c>
      <c r="AD250" t="s">
        <v>60</v>
      </c>
      <c r="AE250" t="s">
        <v>49</v>
      </c>
      <c r="AF250" t="s">
        <v>50</v>
      </c>
      <c r="AH250">
        <v>16.824648609099899</v>
      </c>
      <c r="AI250">
        <v>1.4989442047799999</v>
      </c>
    </row>
    <row r="251" spans="1:35" x14ac:dyDescent="0.25">
      <c r="A251">
        <v>2291711</v>
      </c>
      <c r="B251" t="s">
        <v>34</v>
      </c>
      <c r="C251">
        <v>43130315032</v>
      </c>
      <c r="D251">
        <v>9</v>
      </c>
      <c r="E251" t="s">
        <v>35</v>
      </c>
      <c r="F251" t="s">
        <v>173</v>
      </c>
      <c r="G251">
        <v>6085</v>
      </c>
      <c r="H251" t="s">
        <v>37</v>
      </c>
      <c r="I251" t="s">
        <v>768</v>
      </c>
      <c r="J251">
        <v>812320</v>
      </c>
      <c r="K251" t="s">
        <v>94</v>
      </c>
      <c r="L251" t="s">
        <v>39</v>
      </c>
      <c r="M251">
        <v>37.351999999999897</v>
      </c>
      <c r="N251">
        <v>-121.980999999999</v>
      </c>
      <c r="O251" t="s">
        <v>769</v>
      </c>
      <c r="P251" t="s">
        <v>241</v>
      </c>
      <c r="Q251" t="s">
        <v>35</v>
      </c>
      <c r="R251">
        <v>95051</v>
      </c>
      <c r="S251" t="s">
        <v>42</v>
      </c>
      <c r="T251">
        <v>127184</v>
      </c>
      <c r="U251" t="s">
        <v>210</v>
      </c>
      <c r="V251">
        <f t="shared" si="3"/>
        <v>0.2164915</v>
      </c>
      <c r="W251">
        <v>432.983</v>
      </c>
      <c r="X251" t="s">
        <v>44</v>
      </c>
      <c r="Y251" t="s">
        <v>60</v>
      </c>
      <c r="Z251" t="s">
        <v>46</v>
      </c>
      <c r="AA251" t="s">
        <v>61</v>
      </c>
      <c r="AB251" t="s">
        <v>35</v>
      </c>
      <c r="AC251" t="s">
        <v>62</v>
      </c>
      <c r="AD251" t="s">
        <v>60</v>
      </c>
      <c r="AE251" t="s">
        <v>49</v>
      </c>
      <c r="AF251" t="s">
        <v>50</v>
      </c>
      <c r="AH251">
        <v>16.824648609099899</v>
      </c>
      <c r="AI251">
        <v>1.4989442047799999</v>
      </c>
    </row>
    <row r="252" spans="1:35" x14ac:dyDescent="0.25">
      <c r="A252">
        <v>2968411</v>
      </c>
      <c r="B252" t="s">
        <v>187</v>
      </c>
      <c r="C252" t="s">
        <v>770</v>
      </c>
      <c r="D252">
        <v>1</v>
      </c>
      <c r="E252" t="s">
        <v>189</v>
      </c>
      <c r="F252" t="s">
        <v>196</v>
      </c>
      <c r="G252">
        <v>44007</v>
      </c>
      <c r="H252" t="s">
        <v>37</v>
      </c>
      <c r="I252" t="s">
        <v>771</v>
      </c>
      <c r="J252">
        <v>812320</v>
      </c>
      <c r="K252" t="s">
        <v>94</v>
      </c>
      <c r="L252" t="s">
        <v>39</v>
      </c>
      <c r="M252">
        <v>41.81523</v>
      </c>
      <c r="N252">
        <v>-71.4114</v>
      </c>
      <c r="O252" t="s">
        <v>772</v>
      </c>
      <c r="P252" t="s">
        <v>466</v>
      </c>
      <c r="Q252" t="s">
        <v>189</v>
      </c>
      <c r="R252">
        <v>2904</v>
      </c>
      <c r="S252" t="s">
        <v>42</v>
      </c>
      <c r="T252">
        <v>127184</v>
      </c>
      <c r="U252" t="s">
        <v>210</v>
      </c>
      <c r="V252">
        <f t="shared" si="3"/>
        <v>0.67849999999999999</v>
      </c>
      <c r="W252">
        <v>1357</v>
      </c>
      <c r="X252" t="s">
        <v>44</v>
      </c>
      <c r="Y252" t="s">
        <v>37</v>
      </c>
      <c r="Z252" t="s">
        <v>37</v>
      </c>
      <c r="AA252" t="s">
        <v>37</v>
      </c>
      <c r="AB252" t="s">
        <v>37</v>
      </c>
      <c r="AC252" t="s">
        <v>37</v>
      </c>
      <c r="AD252" t="s">
        <v>37</v>
      </c>
      <c r="AE252" t="s">
        <v>37</v>
      </c>
      <c r="AF252" t="s">
        <v>37</v>
      </c>
      <c r="AH252">
        <v>0</v>
      </c>
      <c r="AI252">
        <v>0</v>
      </c>
    </row>
    <row r="253" spans="1:35" x14ac:dyDescent="0.25">
      <c r="A253">
        <v>1218511</v>
      </c>
      <c r="B253" t="s">
        <v>34</v>
      </c>
      <c r="C253">
        <v>5014303342</v>
      </c>
      <c r="D253">
        <v>9</v>
      </c>
      <c r="E253" t="s">
        <v>35</v>
      </c>
      <c r="F253" t="s">
        <v>109</v>
      </c>
      <c r="G253">
        <v>6099</v>
      </c>
      <c r="H253" t="s">
        <v>37</v>
      </c>
      <c r="I253" t="s">
        <v>773</v>
      </c>
      <c r="J253">
        <v>812320</v>
      </c>
      <c r="K253" t="s">
        <v>53</v>
      </c>
      <c r="L253" t="s">
        <v>39</v>
      </c>
      <c r="M253">
        <v>37.700000000000003</v>
      </c>
      <c r="N253">
        <v>-121.066</v>
      </c>
      <c r="O253" t="s">
        <v>774</v>
      </c>
      <c r="P253" t="s">
        <v>283</v>
      </c>
      <c r="Q253" t="s">
        <v>35</v>
      </c>
      <c r="R253">
        <v>95356</v>
      </c>
      <c r="S253" t="s">
        <v>42</v>
      </c>
      <c r="T253">
        <v>127184</v>
      </c>
      <c r="U253" t="s">
        <v>210</v>
      </c>
      <c r="V253">
        <f t="shared" si="3"/>
        <v>1.0125</v>
      </c>
      <c r="W253">
        <v>2025</v>
      </c>
      <c r="X253" t="s">
        <v>44</v>
      </c>
      <c r="Y253" t="s">
        <v>114</v>
      </c>
      <c r="Z253" t="s">
        <v>46</v>
      </c>
      <c r="AA253" t="s">
        <v>115</v>
      </c>
      <c r="AB253" t="s">
        <v>35</v>
      </c>
      <c r="AC253" t="s">
        <v>116</v>
      </c>
      <c r="AD253" t="s">
        <v>114</v>
      </c>
      <c r="AE253" t="s">
        <v>49</v>
      </c>
      <c r="AF253" t="s">
        <v>75</v>
      </c>
      <c r="AH253">
        <v>15.6619130141</v>
      </c>
      <c r="AI253">
        <v>6.1743887071700003</v>
      </c>
    </row>
    <row r="254" spans="1:35" x14ac:dyDescent="0.25">
      <c r="A254">
        <v>2461111</v>
      </c>
      <c r="B254" t="s">
        <v>34</v>
      </c>
      <c r="C254">
        <v>37122793275</v>
      </c>
      <c r="D254">
        <v>9</v>
      </c>
      <c r="E254" t="s">
        <v>35</v>
      </c>
      <c r="F254" t="s">
        <v>36</v>
      </c>
      <c r="G254">
        <v>6073</v>
      </c>
      <c r="H254" t="s">
        <v>37</v>
      </c>
      <c r="I254" t="s">
        <v>775</v>
      </c>
      <c r="J254">
        <v>812320</v>
      </c>
      <c r="K254" t="s">
        <v>94</v>
      </c>
      <c r="L254" t="s">
        <v>39</v>
      </c>
      <c r="M254">
        <v>32.866</v>
      </c>
      <c r="N254">
        <v>-117.233</v>
      </c>
      <c r="O254" t="s">
        <v>776</v>
      </c>
      <c r="P254" t="s">
        <v>330</v>
      </c>
      <c r="Q254" t="s">
        <v>35</v>
      </c>
      <c r="R254">
        <v>92037</v>
      </c>
      <c r="S254" t="s">
        <v>42</v>
      </c>
      <c r="T254">
        <v>127184</v>
      </c>
      <c r="U254" t="s">
        <v>210</v>
      </c>
      <c r="V254">
        <f t="shared" si="3"/>
        <v>0.75937500000000002</v>
      </c>
      <c r="W254">
        <v>1518.75</v>
      </c>
      <c r="X254" t="s">
        <v>44</v>
      </c>
      <c r="Y254" t="s">
        <v>45</v>
      </c>
      <c r="Z254" t="s">
        <v>46</v>
      </c>
      <c r="AA254" t="s">
        <v>47</v>
      </c>
      <c r="AB254" t="s">
        <v>35</v>
      </c>
      <c r="AC254" t="s">
        <v>48</v>
      </c>
      <c r="AD254" t="s">
        <v>45</v>
      </c>
      <c r="AE254" t="s">
        <v>49</v>
      </c>
      <c r="AF254" t="s">
        <v>50</v>
      </c>
      <c r="AH254">
        <v>6.1422826182000003</v>
      </c>
      <c r="AI254">
        <v>1.05966590043</v>
      </c>
    </row>
    <row r="255" spans="1:35" x14ac:dyDescent="0.25">
      <c r="A255">
        <v>1531011</v>
      </c>
      <c r="B255" t="s">
        <v>34</v>
      </c>
      <c r="C255">
        <v>4113034325</v>
      </c>
      <c r="D255">
        <v>9</v>
      </c>
      <c r="E255" t="s">
        <v>35</v>
      </c>
      <c r="F255" t="s">
        <v>206</v>
      </c>
      <c r="G255">
        <v>6081</v>
      </c>
      <c r="H255" t="s">
        <v>37</v>
      </c>
      <c r="I255" t="s">
        <v>777</v>
      </c>
      <c r="J255">
        <v>812320</v>
      </c>
      <c r="K255" t="s">
        <v>94</v>
      </c>
      <c r="L255" t="s">
        <v>39</v>
      </c>
      <c r="M255">
        <v>37.453800000000001</v>
      </c>
      <c r="N255">
        <v>-122.18333</v>
      </c>
      <c r="O255" t="s">
        <v>778</v>
      </c>
      <c r="P255" t="s">
        <v>779</v>
      </c>
      <c r="Q255" t="s">
        <v>35</v>
      </c>
      <c r="R255">
        <v>94025</v>
      </c>
      <c r="S255" t="s">
        <v>42</v>
      </c>
      <c r="T255">
        <v>127184</v>
      </c>
      <c r="U255" t="s">
        <v>210</v>
      </c>
      <c r="V255">
        <f t="shared" si="3"/>
        <v>6.74539999999995E-2</v>
      </c>
      <c r="W255">
        <v>134.90799999999899</v>
      </c>
      <c r="X255" t="s">
        <v>44</v>
      </c>
      <c r="Y255" t="s">
        <v>60</v>
      </c>
      <c r="Z255" t="s">
        <v>46</v>
      </c>
      <c r="AA255" t="s">
        <v>61</v>
      </c>
      <c r="AB255" t="s">
        <v>35</v>
      </c>
      <c r="AC255" t="s">
        <v>62</v>
      </c>
      <c r="AD255" t="s">
        <v>60</v>
      </c>
      <c r="AE255" t="s">
        <v>49</v>
      </c>
      <c r="AF255" t="s">
        <v>50</v>
      </c>
      <c r="AH255">
        <v>16.824648609099899</v>
      </c>
      <c r="AI255">
        <v>1.4989442047799999</v>
      </c>
    </row>
    <row r="256" spans="1:35" x14ac:dyDescent="0.25">
      <c r="A256">
        <v>1275611</v>
      </c>
      <c r="B256" t="s">
        <v>134</v>
      </c>
      <c r="C256" t="s">
        <v>780</v>
      </c>
      <c r="D256">
        <v>8</v>
      </c>
      <c r="E256" t="s">
        <v>136</v>
      </c>
      <c r="F256" t="s">
        <v>443</v>
      </c>
      <c r="G256">
        <v>8005</v>
      </c>
      <c r="H256" t="s">
        <v>37</v>
      </c>
      <c r="I256" t="s">
        <v>781</v>
      </c>
      <c r="J256">
        <v>812320</v>
      </c>
      <c r="K256" t="s">
        <v>94</v>
      </c>
      <c r="L256" t="s">
        <v>39</v>
      </c>
      <c r="M256">
        <v>39.696835999999898</v>
      </c>
      <c r="N256">
        <v>-104.80883300000001</v>
      </c>
      <c r="O256" t="s">
        <v>782</v>
      </c>
      <c r="P256" t="s">
        <v>399</v>
      </c>
      <c r="Q256" t="s">
        <v>136</v>
      </c>
      <c r="R256" t="s">
        <v>783</v>
      </c>
      <c r="S256" t="s">
        <v>42</v>
      </c>
      <c r="T256">
        <v>127184</v>
      </c>
      <c r="U256" t="s">
        <v>210</v>
      </c>
      <c r="V256">
        <f t="shared" si="3"/>
        <v>0.30262499999999998</v>
      </c>
      <c r="W256">
        <v>605.25</v>
      </c>
      <c r="X256" t="s">
        <v>44</v>
      </c>
      <c r="Y256" t="s">
        <v>142</v>
      </c>
      <c r="Z256" t="s">
        <v>46</v>
      </c>
      <c r="AA256" t="s">
        <v>143</v>
      </c>
      <c r="AB256" t="s">
        <v>136</v>
      </c>
      <c r="AC256" t="s">
        <v>144</v>
      </c>
      <c r="AD256" t="s">
        <v>142</v>
      </c>
      <c r="AE256" t="s">
        <v>49</v>
      </c>
      <c r="AF256" t="s">
        <v>50</v>
      </c>
      <c r="AH256">
        <v>8.7087487009700002</v>
      </c>
      <c r="AI256">
        <v>2.2912764059800002</v>
      </c>
    </row>
    <row r="257" spans="1:35" x14ac:dyDescent="0.25">
      <c r="A257">
        <v>12825411</v>
      </c>
      <c r="B257" t="s">
        <v>134</v>
      </c>
      <c r="C257" t="s">
        <v>784</v>
      </c>
      <c r="D257">
        <v>8</v>
      </c>
      <c r="E257" t="s">
        <v>136</v>
      </c>
      <c r="F257" t="s">
        <v>443</v>
      </c>
      <c r="G257">
        <v>8005</v>
      </c>
      <c r="H257" t="s">
        <v>37</v>
      </c>
      <c r="I257" t="s">
        <v>785</v>
      </c>
      <c r="J257">
        <v>812320</v>
      </c>
      <c r="K257" t="s">
        <v>37</v>
      </c>
      <c r="L257" t="s">
        <v>39</v>
      </c>
      <c r="M257">
        <v>39.572471999999898</v>
      </c>
      <c r="N257">
        <v>-105.008453</v>
      </c>
      <c r="O257" t="s">
        <v>786</v>
      </c>
      <c r="P257" t="s">
        <v>428</v>
      </c>
      <c r="Q257" t="s">
        <v>136</v>
      </c>
      <c r="R257" t="s">
        <v>787</v>
      </c>
      <c r="S257" t="s">
        <v>42</v>
      </c>
      <c r="T257">
        <v>127184</v>
      </c>
      <c r="U257" t="s">
        <v>210</v>
      </c>
      <c r="V257">
        <f t="shared" si="3"/>
        <v>0.72629999999999495</v>
      </c>
      <c r="W257">
        <v>1452.5999999999899</v>
      </c>
      <c r="X257" t="s">
        <v>44</v>
      </c>
      <c r="Y257" t="s">
        <v>142</v>
      </c>
      <c r="Z257" t="s">
        <v>46</v>
      </c>
      <c r="AA257" t="s">
        <v>143</v>
      </c>
      <c r="AB257" t="s">
        <v>136</v>
      </c>
      <c r="AC257" t="s">
        <v>144</v>
      </c>
      <c r="AD257" t="s">
        <v>142</v>
      </c>
      <c r="AE257" t="s">
        <v>49</v>
      </c>
      <c r="AF257" t="s">
        <v>50</v>
      </c>
      <c r="AH257">
        <v>8.7087487009700002</v>
      </c>
      <c r="AI257">
        <v>2.2912764059800002</v>
      </c>
    </row>
    <row r="258" spans="1:35" x14ac:dyDescent="0.25">
      <c r="A258">
        <v>688911</v>
      </c>
      <c r="B258" t="s">
        <v>34</v>
      </c>
      <c r="C258">
        <v>3416242151</v>
      </c>
      <c r="D258">
        <v>9</v>
      </c>
      <c r="E258" t="s">
        <v>35</v>
      </c>
      <c r="F258" t="s">
        <v>372</v>
      </c>
      <c r="G258">
        <v>6067</v>
      </c>
      <c r="H258" t="s">
        <v>37</v>
      </c>
      <c r="I258" t="s">
        <v>788</v>
      </c>
      <c r="J258">
        <v>812320</v>
      </c>
      <c r="K258" t="s">
        <v>94</v>
      </c>
      <c r="L258" t="s">
        <v>39</v>
      </c>
      <c r="M258">
        <v>38.703000000000003</v>
      </c>
      <c r="N258">
        <v>-121.383</v>
      </c>
      <c r="O258" t="s">
        <v>789</v>
      </c>
      <c r="P258" t="s">
        <v>441</v>
      </c>
      <c r="Q258" t="s">
        <v>35</v>
      </c>
      <c r="R258">
        <v>95660</v>
      </c>
      <c r="S258" t="s">
        <v>42</v>
      </c>
      <c r="T258">
        <v>127184</v>
      </c>
      <c r="U258" t="s">
        <v>210</v>
      </c>
      <c r="V258">
        <f t="shared" ref="V258:V321" si="4">IF(X258="LB", W258/2000, IF(X258="TON", W258, "HELP ME!!"))</f>
        <v>0.10095</v>
      </c>
      <c r="W258">
        <v>201.9</v>
      </c>
      <c r="X258" t="s">
        <v>44</v>
      </c>
      <c r="Y258" t="s">
        <v>376</v>
      </c>
      <c r="Z258" t="s">
        <v>46</v>
      </c>
      <c r="AA258" t="s">
        <v>377</v>
      </c>
      <c r="AB258" t="s">
        <v>35</v>
      </c>
      <c r="AC258" t="s">
        <v>378</v>
      </c>
      <c r="AD258" t="s">
        <v>376</v>
      </c>
      <c r="AE258" t="s">
        <v>49</v>
      </c>
      <c r="AF258" t="s">
        <v>379</v>
      </c>
      <c r="AH258">
        <v>8.33317742865</v>
      </c>
      <c r="AI258">
        <v>1.5075901943100001</v>
      </c>
    </row>
    <row r="259" spans="1:35" x14ac:dyDescent="0.25">
      <c r="A259">
        <v>1489111</v>
      </c>
      <c r="B259" t="s">
        <v>34</v>
      </c>
      <c r="C259">
        <v>4313035030</v>
      </c>
      <c r="D259">
        <v>9</v>
      </c>
      <c r="E259" t="s">
        <v>35</v>
      </c>
      <c r="F259" t="s">
        <v>173</v>
      </c>
      <c r="G259">
        <v>6085</v>
      </c>
      <c r="H259" t="s">
        <v>37</v>
      </c>
      <c r="I259" t="s">
        <v>790</v>
      </c>
      <c r="J259">
        <v>812320</v>
      </c>
      <c r="K259" t="s">
        <v>94</v>
      </c>
      <c r="L259" t="s">
        <v>39</v>
      </c>
      <c r="M259">
        <v>37.426250000000003</v>
      </c>
      <c r="N259">
        <v>-122.14248000000001</v>
      </c>
      <c r="O259" t="s">
        <v>791</v>
      </c>
      <c r="P259" t="s">
        <v>702</v>
      </c>
      <c r="Q259" t="s">
        <v>35</v>
      </c>
      <c r="R259">
        <v>94306</v>
      </c>
      <c r="S259" t="s">
        <v>42</v>
      </c>
      <c r="T259">
        <v>127184</v>
      </c>
      <c r="U259" t="s">
        <v>210</v>
      </c>
      <c r="V259">
        <f t="shared" si="4"/>
        <v>0.52276500000000004</v>
      </c>
      <c r="W259">
        <v>1045.53</v>
      </c>
      <c r="X259" t="s">
        <v>44</v>
      </c>
      <c r="Y259" t="s">
        <v>60</v>
      </c>
      <c r="Z259" t="s">
        <v>46</v>
      </c>
      <c r="AA259" t="s">
        <v>61</v>
      </c>
      <c r="AB259" t="s">
        <v>35</v>
      </c>
      <c r="AC259" t="s">
        <v>62</v>
      </c>
      <c r="AD259" t="s">
        <v>60</v>
      </c>
      <c r="AE259" t="s">
        <v>49</v>
      </c>
      <c r="AF259" t="s">
        <v>50</v>
      </c>
      <c r="AH259">
        <v>16.824648609099899</v>
      </c>
      <c r="AI259">
        <v>1.4989442047799999</v>
      </c>
    </row>
    <row r="260" spans="1:35" x14ac:dyDescent="0.25">
      <c r="A260">
        <v>10896611</v>
      </c>
      <c r="B260" t="s">
        <v>77</v>
      </c>
      <c r="C260" t="s">
        <v>792</v>
      </c>
      <c r="D260">
        <v>5</v>
      </c>
      <c r="E260" t="s">
        <v>79</v>
      </c>
      <c r="F260" t="s">
        <v>85</v>
      </c>
      <c r="G260">
        <v>17031</v>
      </c>
      <c r="H260" t="s">
        <v>37</v>
      </c>
      <c r="I260" t="s">
        <v>793</v>
      </c>
      <c r="J260">
        <v>812320</v>
      </c>
      <c r="K260" t="s">
        <v>37</v>
      </c>
      <c r="L260" t="s">
        <v>39</v>
      </c>
      <c r="M260">
        <v>41.909447</v>
      </c>
      <c r="N260">
        <v>-87.790173999999894</v>
      </c>
      <c r="O260" t="s">
        <v>794</v>
      </c>
      <c r="P260" t="s">
        <v>96</v>
      </c>
      <c r="Q260" t="s">
        <v>79</v>
      </c>
      <c r="R260" t="s">
        <v>795</v>
      </c>
      <c r="S260" t="s">
        <v>42</v>
      </c>
      <c r="T260">
        <v>127184</v>
      </c>
      <c r="U260" t="s">
        <v>210</v>
      </c>
      <c r="V260">
        <f t="shared" si="4"/>
        <v>3.407039999999995</v>
      </c>
      <c r="W260">
        <v>6814.0799999999899</v>
      </c>
      <c r="X260" t="s">
        <v>44</v>
      </c>
      <c r="Y260" t="s">
        <v>89</v>
      </c>
      <c r="Z260" t="s">
        <v>46</v>
      </c>
      <c r="AA260" t="s">
        <v>90</v>
      </c>
      <c r="AB260" t="s">
        <v>79</v>
      </c>
      <c r="AC260" t="s">
        <v>91</v>
      </c>
      <c r="AD260" t="s">
        <v>89</v>
      </c>
      <c r="AE260" t="s">
        <v>49</v>
      </c>
      <c r="AF260" t="s">
        <v>50</v>
      </c>
      <c r="AH260">
        <v>7.2537136536600002</v>
      </c>
      <c r="AI260">
        <v>1.3656540615099999</v>
      </c>
    </row>
    <row r="261" spans="1:35" x14ac:dyDescent="0.25">
      <c r="A261">
        <v>404311</v>
      </c>
      <c r="B261" t="s">
        <v>34</v>
      </c>
      <c r="C261">
        <v>113038108</v>
      </c>
      <c r="D261">
        <v>9</v>
      </c>
      <c r="E261" t="s">
        <v>35</v>
      </c>
      <c r="F261" t="s">
        <v>149</v>
      </c>
      <c r="G261">
        <v>6001</v>
      </c>
      <c r="H261" t="s">
        <v>37</v>
      </c>
      <c r="I261" t="s">
        <v>796</v>
      </c>
      <c r="J261">
        <v>812320</v>
      </c>
      <c r="K261" t="s">
        <v>94</v>
      </c>
      <c r="L261" t="s">
        <v>39</v>
      </c>
      <c r="M261">
        <v>37.798760000000001</v>
      </c>
      <c r="N261">
        <v>-122.21492000000001</v>
      </c>
      <c r="O261" t="s">
        <v>797</v>
      </c>
      <c r="P261" t="s">
        <v>308</v>
      </c>
      <c r="Q261" t="s">
        <v>35</v>
      </c>
      <c r="R261">
        <v>94602</v>
      </c>
      <c r="S261" t="s">
        <v>42</v>
      </c>
      <c r="T261">
        <v>127184</v>
      </c>
      <c r="U261" t="s">
        <v>210</v>
      </c>
      <c r="V261">
        <f t="shared" si="4"/>
        <v>0.2023615</v>
      </c>
      <c r="W261">
        <v>404.72300000000001</v>
      </c>
      <c r="X261" t="s">
        <v>44</v>
      </c>
      <c r="Y261" t="s">
        <v>60</v>
      </c>
      <c r="Z261" t="s">
        <v>46</v>
      </c>
      <c r="AA261" t="s">
        <v>61</v>
      </c>
      <c r="AB261" t="s">
        <v>35</v>
      </c>
      <c r="AC261" t="s">
        <v>62</v>
      </c>
      <c r="AD261" t="s">
        <v>60</v>
      </c>
      <c r="AE261" t="s">
        <v>49</v>
      </c>
      <c r="AF261" t="s">
        <v>50</v>
      </c>
      <c r="AH261">
        <v>16.824648609099899</v>
      </c>
      <c r="AI261">
        <v>1.4989442047799999</v>
      </c>
    </row>
    <row r="262" spans="1:35" x14ac:dyDescent="0.25">
      <c r="A262">
        <v>3424111</v>
      </c>
      <c r="B262" t="s">
        <v>34</v>
      </c>
      <c r="C262">
        <v>3813032075</v>
      </c>
      <c r="D262">
        <v>9</v>
      </c>
      <c r="E262" t="s">
        <v>35</v>
      </c>
      <c r="F262" t="s">
        <v>56</v>
      </c>
      <c r="G262">
        <v>6075</v>
      </c>
      <c r="H262" t="s">
        <v>37</v>
      </c>
      <c r="I262" t="s">
        <v>798</v>
      </c>
      <c r="J262">
        <v>812320</v>
      </c>
      <c r="K262" t="s">
        <v>94</v>
      </c>
      <c r="L262" t="s">
        <v>39</v>
      </c>
      <c r="M262">
        <v>37.7867999999999</v>
      </c>
      <c r="N262">
        <v>-122.4395</v>
      </c>
      <c r="O262" t="s">
        <v>799</v>
      </c>
      <c r="P262" t="s">
        <v>59</v>
      </c>
      <c r="Q262" t="s">
        <v>35</v>
      </c>
      <c r="R262">
        <v>94115</v>
      </c>
      <c r="S262" t="s">
        <v>42</v>
      </c>
      <c r="T262">
        <v>127184</v>
      </c>
      <c r="U262" t="s">
        <v>210</v>
      </c>
      <c r="V262">
        <f t="shared" si="4"/>
        <v>0.43636599999999948</v>
      </c>
      <c r="W262">
        <v>872.73199999999895</v>
      </c>
      <c r="X262" t="s">
        <v>44</v>
      </c>
      <c r="Y262" t="s">
        <v>60</v>
      </c>
      <c r="Z262" t="s">
        <v>46</v>
      </c>
      <c r="AA262" t="s">
        <v>61</v>
      </c>
      <c r="AB262" t="s">
        <v>35</v>
      </c>
      <c r="AC262" t="s">
        <v>62</v>
      </c>
      <c r="AD262" t="s">
        <v>60</v>
      </c>
      <c r="AE262" t="s">
        <v>49</v>
      </c>
      <c r="AF262" t="s">
        <v>50</v>
      </c>
      <c r="AH262">
        <v>16.824648609099899</v>
      </c>
      <c r="AI262">
        <v>1.4989442047799999</v>
      </c>
    </row>
    <row r="263" spans="1:35" x14ac:dyDescent="0.25">
      <c r="A263">
        <v>3643811</v>
      </c>
      <c r="B263" t="s">
        <v>134</v>
      </c>
      <c r="C263" t="s">
        <v>800</v>
      </c>
      <c r="D263">
        <v>8</v>
      </c>
      <c r="E263" t="s">
        <v>136</v>
      </c>
      <c r="F263" t="s">
        <v>801</v>
      </c>
      <c r="G263">
        <v>8101</v>
      </c>
      <c r="H263" t="s">
        <v>37</v>
      </c>
      <c r="I263" t="s">
        <v>802</v>
      </c>
      <c r="J263">
        <v>812320</v>
      </c>
      <c r="K263" t="s">
        <v>94</v>
      </c>
      <c r="L263" t="s">
        <v>39</v>
      </c>
      <c r="M263">
        <v>38.273162999999897</v>
      </c>
      <c r="N263">
        <v>-104.607376</v>
      </c>
      <c r="O263" t="s">
        <v>803</v>
      </c>
      <c r="P263" t="s">
        <v>804</v>
      </c>
      <c r="Q263" t="s">
        <v>136</v>
      </c>
      <c r="R263" t="s">
        <v>805</v>
      </c>
      <c r="S263" t="s">
        <v>42</v>
      </c>
      <c r="T263">
        <v>127184</v>
      </c>
      <c r="U263" t="s">
        <v>210</v>
      </c>
      <c r="V263">
        <f t="shared" si="4"/>
        <v>3.3624999999999998</v>
      </c>
      <c r="W263">
        <v>6725</v>
      </c>
      <c r="X263" t="s">
        <v>44</v>
      </c>
      <c r="Y263" t="s">
        <v>37</v>
      </c>
      <c r="Z263" t="s">
        <v>37</v>
      </c>
      <c r="AA263" t="s">
        <v>37</v>
      </c>
      <c r="AB263" t="s">
        <v>37</v>
      </c>
      <c r="AC263" t="s">
        <v>37</v>
      </c>
      <c r="AD263" t="s">
        <v>37</v>
      </c>
      <c r="AE263" t="s">
        <v>37</v>
      </c>
      <c r="AF263" t="s">
        <v>37</v>
      </c>
      <c r="AH263">
        <v>0</v>
      </c>
      <c r="AI263">
        <v>0</v>
      </c>
    </row>
    <row r="264" spans="1:35" x14ac:dyDescent="0.25">
      <c r="A264">
        <v>3108911</v>
      </c>
      <c r="B264" t="s">
        <v>187</v>
      </c>
      <c r="C264" t="s">
        <v>806</v>
      </c>
      <c r="D264">
        <v>1</v>
      </c>
      <c r="E264" t="s">
        <v>189</v>
      </c>
      <c r="F264" t="s">
        <v>196</v>
      </c>
      <c r="G264">
        <v>44007</v>
      </c>
      <c r="H264" t="s">
        <v>37</v>
      </c>
      <c r="I264" t="s">
        <v>664</v>
      </c>
      <c r="J264">
        <v>812320</v>
      </c>
      <c r="K264" t="s">
        <v>94</v>
      </c>
      <c r="L264" t="s">
        <v>39</v>
      </c>
      <c r="M264">
        <v>41.7964699999999</v>
      </c>
      <c r="N264">
        <v>-71.412970000000001</v>
      </c>
      <c r="O264" t="s">
        <v>807</v>
      </c>
      <c r="P264" t="s">
        <v>466</v>
      </c>
      <c r="Q264" t="s">
        <v>189</v>
      </c>
      <c r="R264">
        <v>2905</v>
      </c>
      <c r="S264" t="s">
        <v>42</v>
      </c>
      <c r="T264">
        <v>127184</v>
      </c>
      <c r="U264" t="s">
        <v>210</v>
      </c>
      <c r="V264">
        <f t="shared" si="4"/>
        <v>0.61029999999999496</v>
      </c>
      <c r="W264">
        <v>1220.5999999999899</v>
      </c>
      <c r="X264" t="s">
        <v>44</v>
      </c>
      <c r="Y264" t="s">
        <v>37</v>
      </c>
      <c r="Z264" t="s">
        <v>37</v>
      </c>
      <c r="AA264" t="s">
        <v>37</v>
      </c>
      <c r="AB264" t="s">
        <v>37</v>
      </c>
      <c r="AC264" t="s">
        <v>37</v>
      </c>
      <c r="AD264" t="s">
        <v>37</v>
      </c>
      <c r="AE264" t="s">
        <v>37</v>
      </c>
      <c r="AF264" t="s">
        <v>37</v>
      </c>
      <c r="AH264">
        <v>0</v>
      </c>
      <c r="AI264">
        <v>0</v>
      </c>
    </row>
    <row r="265" spans="1:35" x14ac:dyDescent="0.25">
      <c r="A265">
        <v>4650411</v>
      </c>
      <c r="B265" t="s">
        <v>77</v>
      </c>
      <c r="C265" t="s">
        <v>808</v>
      </c>
      <c r="D265">
        <v>5</v>
      </c>
      <c r="E265" t="s">
        <v>79</v>
      </c>
      <c r="F265" t="s">
        <v>85</v>
      </c>
      <c r="G265">
        <v>17031</v>
      </c>
      <c r="H265" t="s">
        <v>37</v>
      </c>
      <c r="I265" t="s">
        <v>809</v>
      </c>
      <c r="J265">
        <v>812320</v>
      </c>
      <c r="K265" t="s">
        <v>94</v>
      </c>
      <c r="L265" t="s">
        <v>39</v>
      </c>
      <c r="M265">
        <v>41.933723000000001</v>
      </c>
      <c r="N265">
        <v>-87.679750999999897</v>
      </c>
      <c r="O265" t="s">
        <v>810</v>
      </c>
      <c r="P265" t="s">
        <v>96</v>
      </c>
      <c r="Q265" t="s">
        <v>79</v>
      </c>
      <c r="R265">
        <v>60618</v>
      </c>
      <c r="S265" t="s">
        <v>42</v>
      </c>
      <c r="T265">
        <v>127184</v>
      </c>
      <c r="U265" t="s">
        <v>210</v>
      </c>
      <c r="V265">
        <f t="shared" si="4"/>
        <v>7.5</v>
      </c>
      <c r="W265">
        <v>15000</v>
      </c>
      <c r="X265" t="s">
        <v>44</v>
      </c>
      <c r="Y265" t="s">
        <v>89</v>
      </c>
      <c r="Z265" t="s">
        <v>46</v>
      </c>
      <c r="AA265" t="s">
        <v>90</v>
      </c>
      <c r="AB265" t="s">
        <v>79</v>
      </c>
      <c r="AC265" t="s">
        <v>91</v>
      </c>
      <c r="AD265" t="s">
        <v>89</v>
      </c>
      <c r="AE265" t="s">
        <v>49</v>
      </c>
      <c r="AF265" t="s">
        <v>50</v>
      </c>
      <c r="AH265">
        <v>7.2537136536600002</v>
      </c>
      <c r="AI265">
        <v>1.3656540615099999</v>
      </c>
    </row>
    <row r="266" spans="1:35" x14ac:dyDescent="0.25">
      <c r="A266">
        <v>4369111</v>
      </c>
      <c r="B266" t="s">
        <v>134</v>
      </c>
      <c r="C266" t="s">
        <v>811</v>
      </c>
      <c r="D266">
        <v>8</v>
      </c>
      <c r="E266" t="s">
        <v>136</v>
      </c>
      <c r="F266" t="s">
        <v>812</v>
      </c>
      <c r="G266">
        <v>8123</v>
      </c>
      <c r="H266" t="s">
        <v>37</v>
      </c>
      <c r="I266" t="s">
        <v>813</v>
      </c>
      <c r="J266">
        <v>812320</v>
      </c>
      <c r="K266" t="s">
        <v>94</v>
      </c>
      <c r="L266" t="s">
        <v>39</v>
      </c>
      <c r="M266">
        <v>40.422763000000003</v>
      </c>
      <c r="N266">
        <v>-104.722579</v>
      </c>
      <c r="O266" t="s">
        <v>814</v>
      </c>
      <c r="P266" t="s">
        <v>815</v>
      </c>
      <c r="Q266" t="s">
        <v>136</v>
      </c>
      <c r="R266" t="s">
        <v>816</v>
      </c>
      <c r="S266" t="s">
        <v>42</v>
      </c>
      <c r="T266">
        <v>127184</v>
      </c>
      <c r="U266" t="s">
        <v>210</v>
      </c>
      <c r="V266">
        <f t="shared" si="4"/>
        <v>0.80700000000000005</v>
      </c>
      <c r="W266">
        <v>1614</v>
      </c>
      <c r="X266" t="s">
        <v>44</v>
      </c>
      <c r="Y266" t="s">
        <v>142</v>
      </c>
      <c r="Z266" t="s">
        <v>46</v>
      </c>
      <c r="AA266" t="s">
        <v>143</v>
      </c>
      <c r="AB266" t="s">
        <v>136</v>
      </c>
      <c r="AC266" t="s">
        <v>144</v>
      </c>
      <c r="AD266" t="s">
        <v>142</v>
      </c>
      <c r="AE266" t="s">
        <v>49</v>
      </c>
      <c r="AF266" t="s">
        <v>50</v>
      </c>
      <c r="AH266">
        <v>8.7087487009700002</v>
      </c>
      <c r="AI266">
        <v>2.2912764059800002</v>
      </c>
    </row>
    <row r="267" spans="1:35" x14ac:dyDescent="0.25">
      <c r="A267">
        <v>2397611</v>
      </c>
      <c r="B267" t="s">
        <v>34</v>
      </c>
      <c r="C267">
        <v>37122789072</v>
      </c>
      <c r="D267">
        <v>9</v>
      </c>
      <c r="E267" t="s">
        <v>35</v>
      </c>
      <c r="F267" t="s">
        <v>36</v>
      </c>
      <c r="G267">
        <v>6073</v>
      </c>
      <c r="H267" t="s">
        <v>37</v>
      </c>
      <c r="I267" t="s">
        <v>817</v>
      </c>
      <c r="J267">
        <v>812320</v>
      </c>
      <c r="K267" t="s">
        <v>94</v>
      </c>
      <c r="L267" t="s">
        <v>39</v>
      </c>
      <c r="M267">
        <v>33.188000000000002</v>
      </c>
      <c r="N267">
        <v>-117.28100000000001</v>
      </c>
      <c r="O267" t="s">
        <v>818</v>
      </c>
      <c r="P267" t="s">
        <v>65</v>
      </c>
      <c r="Q267" t="s">
        <v>35</v>
      </c>
      <c r="R267">
        <v>92083</v>
      </c>
      <c r="S267" t="s">
        <v>42</v>
      </c>
      <c r="T267">
        <v>127184</v>
      </c>
      <c r="U267" t="s">
        <v>210</v>
      </c>
      <c r="V267">
        <f t="shared" si="4"/>
        <v>7.0874999999999994E-2</v>
      </c>
      <c r="W267">
        <v>141.75</v>
      </c>
      <c r="X267" t="s">
        <v>44</v>
      </c>
      <c r="Y267" t="s">
        <v>45</v>
      </c>
      <c r="Z267" t="s">
        <v>46</v>
      </c>
      <c r="AA267" t="s">
        <v>47</v>
      </c>
      <c r="AB267" t="s">
        <v>35</v>
      </c>
      <c r="AC267" t="s">
        <v>48</v>
      </c>
      <c r="AD267" t="s">
        <v>45</v>
      </c>
      <c r="AE267" t="s">
        <v>49</v>
      </c>
      <c r="AF267" t="s">
        <v>50</v>
      </c>
      <c r="AH267">
        <v>6.1422826182000003</v>
      </c>
      <c r="AI267">
        <v>1.05966590043</v>
      </c>
    </row>
    <row r="268" spans="1:35" x14ac:dyDescent="0.25">
      <c r="A268">
        <v>3357511</v>
      </c>
      <c r="B268" t="s">
        <v>77</v>
      </c>
      <c r="C268" t="s">
        <v>819</v>
      </c>
      <c r="D268">
        <v>5</v>
      </c>
      <c r="E268" t="s">
        <v>79</v>
      </c>
      <c r="F268" t="s">
        <v>85</v>
      </c>
      <c r="G268">
        <v>17031</v>
      </c>
      <c r="H268" t="s">
        <v>37</v>
      </c>
      <c r="I268" t="s">
        <v>820</v>
      </c>
      <c r="J268">
        <v>812320</v>
      </c>
      <c r="K268" t="s">
        <v>94</v>
      </c>
      <c r="L268" t="s">
        <v>39</v>
      </c>
      <c r="M268">
        <v>41.693075</v>
      </c>
      <c r="N268">
        <v>-87.681461999999897</v>
      </c>
      <c r="O268" t="s">
        <v>821</v>
      </c>
      <c r="P268" t="s">
        <v>96</v>
      </c>
      <c r="Q268" t="s">
        <v>79</v>
      </c>
      <c r="R268">
        <v>60643</v>
      </c>
      <c r="S268" t="s">
        <v>42</v>
      </c>
      <c r="T268">
        <v>127184</v>
      </c>
      <c r="U268" t="s">
        <v>210</v>
      </c>
      <c r="V268">
        <f t="shared" si="4"/>
        <v>4.55</v>
      </c>
      <c r="W268">
        <v>9100</v>
      </c>
      <c r="X268" t="s">
        <v>44</v>
      </c>
      <c r="Y268" t="s">
        <v>89</v>
      </c>
      <c r="Z268" t="s">
        <v>46</v>
      </c>
      <c r="AA268" t="s">
        <v>90</v>
      </c>
      <c r="AB268" t="s">
        <v>79</v>
      </c>
      <c r="AC268" t="s">
        <v>91</v>
      </c>
      <c r="AD268" t="s">
        <v>89</v>
      </c>
      <c r="AE268" t="s">
        <v>49</v>
      </c>
      <c r="AF268" t="s">
        <v>50</v>
      </c>
      <c r="AH268">
        <v>7.2537136536600002</v>
      </c>
      <c r="AI268">
        <v>1.3656540615099999</v>
      </c>
    </row>
    <row r="269" spans="1:35" x14ac:dyDescent="0.25">
      <c r="A269">
        <v>2290811</v>
      </c>
      <c r="B269" t="s">
        <v>34</v>
      </c>
      <c r="C269">
        <v>4313039487</v>
      </c>
      <c r="D269">
        <v>9</v>
      </c>
      <c r="E269" t="s">
        <v>35</v>
      </c>
      <c r="F269" t="s">
        <v>173</v>
      </c>
      <c r="G269">
        <v>6085</v>
      </c>
      <c r="H269" t="s">
        <v>37</v>
      </c>
      <c r="I269" t="s">
        <v>822</v>
      </c>
      <c r="J269">
        <v>812320</v>
      </c>
      <c r="K269" t="s">
        <v>94</v>
      </c>
      <c r="L269" t="s">
        <v>39</v>
      </c>
      <c r="M269">
        <v>37.3861899999999</v>
      </c>
      <c r="N269">
        <v>-121.86096000000001</v>
      </c>
      <c r="O269" t="s">
        <v>823</v>
      </c>
      <c r="P269" t="s">
        <v>244</v>
      </c>
      <c r="Q269" t="s">
        <v>35</v>
      </c>
      <c r="R269">
        <v>95132</v>
      </c>
      <c r="S269" t="s">
        <v>42</v>
      </c>
      <c r="T269">
        <v>127184</v>
      </c>
      <c r="U269" t="s">
        <v>210</v>
      </c>
      <c r="V269">
        <f t="shared" si="4"/>
        <v>0.121417</v>
      </c>
      <c r="W269">
        <v>242.834</v>
      </c>
      <c r="X269" t="s">
        <v>44</v>
      </c>
      <c r="Y269" t="s">
        <v>60</v>
      </c>
      <c r="Z269" t="s">
        <v>46</v>
      </c>
      <c r="AA269" t="s">
        <v>61</v>
      </c>
      <c r="AB269" t="s">
        <v>35</v>
      </c>
      <c r="AC269" t="s">
        <v>62</v>
      </c>
      <c r="AD269" t="s">
        <v>60</v>
      </c>
      <c r="AE269" t="s">
        <v>49</v>
      </c>
      <c r="AF269" t="s">
        <v>50</v>
      </c>
      <c r="AH269">
        <v>16.824648609099899</v>
      </c>
      <c r="AI269">
        <v>1.4989442047799999</v>
      </c>
    </row>
    <row r="270" spans="1:35" x14ac:dyDescent="0.25">
      <c r="A270">
        <v>1710711</v>
      </c>
      <c r="B270" t="s">
        <v>34</v>
      </c>
      <c r="C270">
        <v>37122792241</v>
      </c>
      <c r="D270">
        <v>9</v>
      </c>
      <c r="E270" t="s">
        <v>35</v>
      </c>
      <c r="F270" t="s">
        <v>36</v>
      </c>
      <c r="G270">
        <v>6073</v>
      </c>
      <c r="H270" t="s">
        <v>37</v>
      </c>
      <c r="I270" t="s">
        <v>825</v>
      </c>
      <c r="J270">
        <v>812320</v>
      </c>
      <c r="K270" t="s">
        <v>94</v>
      </c>
      <c r="L270" t="s">
        <v>39</v>
      </c>
      <c r="M270">
        <v>32.953000000000003</v>
      </c>
      <c r="N270">
        <v>-117.229</v>
      </c>
      <c r="O270" t="s">
        <v>826</v>
      </c>
      <c r="P270" t="s">
        <v>330</v>
      </c>
      <c r="Q270" t="s">
        <v>35</v>
      </c>
      <c r="R270">
        <v>92130</v>
      </c>
      <c r="S270" t="s">
        <v>42</v>
      </c>
      <c r="T270">
        <v>127184</v>
      </c>
      <c r="U270" t="s">
        <v>210</v>
      </c>
      <c r="V270">
        <f t="shared" si="4"/>
        <v>0.65407500000000007</v>
      </c>
      <c r="W270">
        <v>1308.1500000000001</v>
      </c>
      <c r="X270" t="s">
        <v>44</v>
      </c>
      <c r="Y270" t="s">
        <v>45</v>
      </c>
      <c r="Z270" t="s">
        <v>46</v>
      </c>
      <c r="AA270" t="s">
        <v>47</v>
      </c>
      <c r="AB270" t="s">
        <v>35</v>
      </c>
      <c r="AC270" t="s">
        <v>48</v>
      </c>
      <c r="AD270" t="s">
        <v>45</v>
      </c>
      <c r="AE270" t="s">
        <v>49</v>
      </c>
      <c r="AF270" t="s">
        <v>50</v>
      </c>
      <c r="AH270">
        <v>6.1422826182000003</v>
      </c>
      <c r="AI270">
        <v>1.05966590043</v>
      </c>
    </row>
    <row r="271" spans="1:35" x14ac:dyDescent="0.25">
      <c r="A271">
        <v>1431911</v>
      </c>
      <c r="B271" t="s">
        <v>134</v>
      </c>
      <c r="C271" t="s">
        <v>827</v>
      </c>
      <c r="D271">
        <v>8</v>
      </c>
      <c r="E271" t="s">
        <v>136</v>
      </c>
      <c r="F271" t="s">
        <v>137</v>
      </c>
      <c r="G271">
        <v>8031</v>
      </c>
      <c r="H271" t="s">
        <v>37</v>
      </c>
      <c r="I271" t="s">
        <v>828</v>
      </c>
      <c r="J271">
        <v>812320</v>
      </c>
      <c r="K271" t="s">
        <v>94</v>
      </c>
      <c r="L271" t="s">
        <v>39</v>
      </c>
      <c r="M271">
        <v>39.696697999999898</v>
      </c>
      <c r="N271">
        <v>-104.939877</v>
      </c>
      <c r="O271" t="s">
        <v>829</v>
      </c>
      <c r="P271" t="s">
        <v>140</v>
      </c>
      <c r="Q271" t="s">
        <v>136</v>
      </c>
      <c r="R271" t="s">
        <v>830</v>
      </c>
      <c r="S271" t="s">
        <v>42</v>
      </c>
      <c r="T271">
        <v>127184</v>
      </c>
      <c r="U271" t="s">
        <v>210</v>
      </c>
      <c r="V271">
        <f t="shared" si="4"/>
        <v>0.23669999999999949</v>
      </c>
      <c r="W271">
        <v>473.39999999999901</v>
      </c>
      <c r="X271" t="s">
        <v>44</v>
      </c>
      <c r="Y271" t="s">
        <v>142</v>
      </c>
      <c r="Z271" t="s">
        <v>46</v>
      </c>
      <c r="AA271" t="s">
        <v>143</v>
      </c>
      <c r="AB271" t="s">
        <v>136</v>
      </c>
      <c r="AC271" t="s">
        <v>144</v>
      </c>
      <c r="AD271" t="s">
        <v>142</v>
      </c>
      <c r="AE271" t="s">
        <v>49</v>
      </c>
      <c r="AF271" t="s">
        <v>50</v>
      </c>
      <c r="AH271">
        <v>8.7087487009700002</v>
      </c>
      <c r="AI271">
        <v>2.2912764059800002</v>
      </c>
    </row>
    <row r="272" spans="1:35" x14ac:dyDescent="0.25">
      <c r="A272">
        <v>786811</v>
      </c>
      <c r="B272" t="s">
        <v>34</v>
      </c>
      <c r="C272">
        <v>43130312932</v>
      </c>
      <c r="D272">
        <v>9</v>
      </c>
      <c r="E272" t="s">
        <v>35</v>
      </c>
      <c r="F272" t="s">
        <v>173</v>
      </c>
      <c r="G272">
        <v>6085</v>
      </c>
      <c r="H272" t="s">
        <v>37</v>
      </c>
      <c r="I272" t="s">
        <v>831</v>
      </c>
      <c r="J272">
        <v>812320</v>
      </c>
      <c r="K272" t="s">
        <v>94</v>
      </c>
      <c r="L272" t="s">
        <v>39</v>
      </c>
      <c r="M272">
        <v>37.422620000000002</v>
      </c>
      <c r="N272">
        <v>-122.141369999999</v>
      </c>
      <c r="O272" t="s">
        <v>832</v>
      </c>
      <c r="P272" t="s">
        <v>702</v>
      </c>
      <c r="Q272" t="s">
        <v>35</v>
      </c>
      <c r="R272">
        <v>94306</v>
      </c>
      <c r="S272" t="s">
        <v>42</v>
      </c>
      <c r="T272">
        <v>127184</v>
      </c>
      <c r="U272" t="s">
        <v>210</v>
      </c>
      <c r="V272">
        <f t="shared" si="4"/>
        <v>6.74539999999995E-2</v>
      </c>
      <c r="W272">
        <v>134.90799999999899</v>
      </c>
      <c r="X272" t="s">
        <v>44</v>
      </c>
      <c r="Y272" t="s">
        <v>60</v>
      </c>
      <c r="Z272" t="s">
        <v>46</v>
      </c>
      <c r="AA272" t="s">
        <v>61</v>
      </c>
      <c r="AB272" t="s">
        <v>35</v>
      </c>
      <c r="AC272" t="s">
        <v>62</v>
      </c>
      <c r="AD272" t="s">
        <v>60</v>
      </c>
      <c r="AE272" t="s">
        <v>49</v>
      </c>
      <c r="AF272" t="s">
        <v>50</v>
      </c>
      <c r="AH272">
        <v>16.824648609099899</v>
      </c>
      <c r="AI272">
        <v>1.4989442047799999</v>
      </c>
    </row>
    <row r="273" spans="1:35" x14ac:dyDescent="0.25">
      <c r="A273">
        <v>2370111</v>
      </c>
      <c r="B273" t="s">
        <v>34</v>
      </c>
      <c r="C273">
        <v>37122796695</v>
      </c>
      <c r="D273">
        <v>9</v>
      </c>
      <c r="E273" t="s">
        <v>35</v>
      </c>
      <c r="F273" t="s">
        <v>36</v>
      </c>
      <c r="G273">
        <v>6073</v>
      </c>
      <c r="H273" t="s">
        <v>37</v>
      </c>
      <c r="I273" t="s">
        <v>833</v>
      </c>
      <c r="J273">
        <v>812320</v>
      </c>
      <c r="K273" t="s">
        <v>94</v>
      </c>
      <c r="L273" t="s">
        <v>39</v>
      </c>
      <c r="M273">
        <v>32.57</v>
      </c>
      <c r="N273">
        <v>-117.066</v>
      </c>
      <c r="O273" t="s">
        <v>834</v>
      </c>
      <c r="P273" t="s">
        <v>330</v>
      </c>
      <c r="Q273" t="s">
        <v>35</v>
      </c>
      <c r="R273">
        <v>92154</v>
      </c>
      <c r="S273" t="s">
        <v>42</v>
      </c>
      <c r="T273">
        <v>127184</v>
      </c>
      <c r="U273" t="s">
        <v>210</v>
      </c>
      <c r="V273">
        <f t="shared" si="4"/>
        <v>0.205875</v>
      </c>
      <c r="W273">
        <v>411.75</v>
      </c>
      <c r="X273" t="s">
        <v>44</v>
      </c>
      <c r="Y273" t="s">
        <v>45</v>
      </c>
      <c r="Z273" t="s">
        <v>46</v>
      </c>
      <c r="AA273" t="s">
        <v>47</v>
      </c>
      <c r="AB273" t="s">
        <v>35</v>
      </c>
      <c r="AC273" t="s">
        <v>48</v>
      </c>
      <c r="AD273" t="s">
        <v>45</v>
      </c>
      <c r="AE273" t="s">
        <v>49</v>
      </c>
      <c r="AF273" t="s">
        <v>50</v>
      </c>
      <c r="AH273">
        <v>6.1422826182000003</v>
      </c>
      <c r="AI273">
        <v>1.05966590043</v>
      </c>
    </row>
    <row r="274" spans="1:35" x14ac:dyDescent="0.25">
      <c r="A274">
        <v>3851211</v>
      </c>
      <c r="B274" t="s">
        <v>134</v>
      </c>
      <c r="C274" t="s">
        <v>835</v>
      </c>
      <c r="D274">
        <v>8</v>
      </c>
      <c r="E274" t="s">
        <v>136</v>
      </c>
      <c r="F274" t="s">
        <v>212</v>
      </c>
      <c r="G274">
        <v>8059</v>
      </c>
      <c r="H274" t="s">
        <v>37</v>
      </c>
      <c r="I274" t="s">
        <v>836</v>
      </c>
      <c r="J274">
        <v>812320</v>
      </c>
      <c r="K274" t="s">
        <v>94</v>
      </c>
      <c r="L274" t="s">
        <v>39</v>
      </c>
      <c r="M274">
        <v>39.802036999999899</v>
      </c>
      <c r="N274">
        <v>-105.0822</v>
      </c>
      <c r="O274" t="s">
        <v>837</v>
      </c>
      <c r="P274" t="s">
        <v>290</v>
      </c>
      <c r="Q274" t="s">
        <v>136</v>
      </c>
      <c r="R274" t="s">
        <v>838</v>
      </c>
      <c r="S274" t="s">
        <v>42</v>
      </c>
      <c r="T274">
        <v>127184</v>
      </c>
      <c r="U274" t="s">
        <v>210</v>
      </c>
      <c r="V274">
        <f t="shared" si="4"/>
        <v>0.54472500000000001</v>
      </c>
      <c r="W274">
        <v>1089.45</v>
      </c>
      <c r="X274" t="s">
        <v>44</v>
      </c>
      <c r="Y274" t="s">
        <v>142</v>
      </c>
      <c r="Z274" t="s">
        <v>46</v>
      </c>
      <c r="AA274" t="s">
        <v>143</v>
      </c>
      <c r="AB274" t="s">
        <v>136</v>
      </c>
      <c r="AC274" t="s">
        <v>144</v>
      </c>
      <c r="AD274" t="s">
        <v>142</v>
      </c>
      <c r="AE274" t="s">
        <v>49</v>
      </c>
      <c r="AF274" t="s">
        <v>50</v>
      </c>
      <c r="AH274">
        <v>8.7087487009700002</v>
      </c>
      <c r="AI274">
        <v>2.2912764059800002</v>
      </c>
    </row>
    <row r="275" spans="1:35" x14ac:dyDescent="0.25">
      <c r="A275">
        <v>2350111</v>
      </c>
      <c r="B275" t="s">
        <v>34</v>
      </c>
      <c r="C275">
        <v>3813037596</v>
      </c>
      <c r="D275">
        <v>9</v>
      </c>
      <c r="E275" t="s">
        <v>35</v>
      </c>
      <c r="F275" t="s">
        <v>56</v>
      </c>
      <c r="G275">
        <v>6075</v>
      </c>
      <c r="H275" t="s">
        <v>37</v>
      </c>
      <c r="I275" t="s">
        <v>839</v>
      </c>
      <c r="J275">
        <v>812320</v>
      </c>
      <c r="K275" t="s">
        <v>94</v>
      </c>
      <c r="L275" t="s">
        <v>39</v>
      </c>
      <c r="M275">
        <v>37.766820000000003</v>
      </c>
      <c r="N275">
        <v>-122.44744</v>
      </c>
      <c r="O275" t="s">
        <v>840</v>
      </c>
      <c r="P275" t="s">
        <v>59</v>
      </c>
      <c r="Q275" t="s">
        <v>35</v>
      </c>
      <c r="R275">
        <v>94117</v>
      </c>
      <c r="S275" t="s">
        <v>42</v>
      </c>
      <c r="T275">
        <v>127184</v>
      </c>
      <c r="U275" t="s">
        <v>210</v>
      </c>
      <c r="V275">
        <f t="shared" si="4"/>
        <v>0.38448649999999951</v>
      </c>
      <c r="W275">
        <v>768.97299999999905</v>
      </c>
      <c r="X275" t="s">
        <v>44</v>
      </c>
      <c r="Y275" t="s">
        <v>60</v>
      </c>
      <c r="Z275" t="s">
        <v>46</v>
      </c>
      <c r="AA275" t="s">
        <v>61</v>
      </c>
      <c r="AB275" t="s">
        <v>35</v>
      </c>
      <c r="AC275" t="s">
        <v>62</v>
      </c>
      <c r="AD275" t="s">
        <v>60</v>
      </c>
      <c r="AE275" t="s">
        <v>49</v>
      </c>
      <c r="AF275" t="s">
        <v>50</v>
      </c>
      <c r="AH275">
        <v>16.824648609099899</v>
      </c>
      <c r="AI275">
        <v>1.4989442047799999</v>
      </c>
    </row>
    <row r="276" spans="1:35" x14ac:dyDescent="0.25">
      <c r="A276">
        <v>9486811</v>
      </c>
      <c r="B276" t="s">
        <v>180</v>
      </c>
      <c r="C276" t="s">
        <v>841</v>
      </c>
      <c r="D276">
        <v>5</v>
      </c>
      <c r="E276" t="s">
        <v>181</v>
      </c>
      <c r="F276" t="s">
        <v>486</v>
      </c>
      <c r="G276">
        <v>27037</v>
      </c>
      <c r="H276" t="s">
        <v>37</v>
      </c>
      <c r="I276" t="s">
        <v>842</v>
      </c>
      <c r="J276">
        <v>812320</v>
      </c>
      <c r="K276" t="s">
        <v>37</v>
      </c>
      <c r="L276" t="s">
        <v>336</v>
      </c>
      <c r="M276">
        <v>44.833399999999898</v>
      </c>
      <c r="N276">
        <v>-93.1708</v>
      </c>
      <c r="O276" t="s">
        <v>843</v>
      </c>
      <c r="P276" t="s">
        <v>844</v>
      </c>
      <c r="Q276" t="s">
        <v>181</v>
      </c>
      <c r="R276">
        <v>55121</v>
      </c>
      <c r="S276" t="s">
        <v>42</v>
      </c>
      <c r="T276">
        <v>127184</v>
      </c>
      <c r="U276" t="s">
        <v>210</v>
      </c>
      <c r="V276">
        <f t="shared" si="4"/>
        <v>0.10568999999999999</v>
      </c>
      <c r="W276">
        <v>211.38</v>
      </c>
      <c r="X276" t="s">
        <v>44</v>
      </c>
      <c r="Y276" t="s">
        <v>37</v>
      </c>
      <c r="Z276" t="s">
        <v>37</v>
      </c>
      <c r="AA276" t="s">
        <v>37</v>
      </c>
      <c r="AB276" t="s">
        <v>37</v>
      </c>
      <c r="AC276" t="s">
        <v>37</v>
      </c>
      <c r="AD276" t="s">
        <v>37</v>
      </c>
      <c r="AE276" t="s">
        <v>37</v>
      </c>
      <c r="AF276" t="s">
        <v>37</v>
      </c>
      <c r="AH276">
        <v>0</v>
      </c>
      <c r="AI276">
        <v>0</v>
      </c>
    </row>
    <row r="277" spans="1:35" x14ac:dyDescent="0.25">
      <c r="A277">
        <v>3654911</v>
      </c>
      <c r="B277" t="s">
        <v>134</v>
      </c>
      <c r="C277" t="s">
        <v>845</v>
      </c>
      <c r="D277">
        <v>8</v>
      </c>
      <c r="E277" t="s">
        <v>136</v>
      </c>
      <c r="F277" t="s">
        <v>801</v>
      </c>
      <c r="G277">
        <v>8101</v>
      </c>
      <c r="H277" t="s">
        <v>37</v>
      </c>
      <c r="I277" t="s">
        <v>846</v>
      </c>
      <c r="J277">
        <v>812320</v>
      </c>
      <c r="K277" t="s">
        <v>94</v>
      </c>
      <c r="L277" t="s">
        <v>39</v>
      </c>
      <c r="M277">
        <v>38.309258999999898</v>
      </c>
      <c r="N277">
        <v>-104.599073</v>
      </c>
      <c r="O277" t="s">
        <v>847</v>
      </c>
      <c r="P277" t="s">
        <v>804</v>
      </c>
      <c r="Q277" t="s">
        <v>136</v>
      </c>
      <c r="R277" t="s">
        <v>848</v>
      </c>
      <c r="S277" t="s">
        <v>42</v>
      </c>
      <c r="T277">
        <v>127184</v>
      </c>
      <c r="U277" t="s">
        <v>210</v>
      </c>
      <c r="V277">
        <f t="shared" si="4"/>
        <v>0.24209999999999951</v>
      </c>
      <c r="W277">
        <v>484.19999999999902</v>
      </c>
      <c r="X277" t="s">
        <v>44</v>
      </c>
      <c r="Y277" t="s">
        <v>37</v>
      </c>
      <c r="Z277" t="s">
        <v>37</v>
      </c>
      <c r="AA277" t="s">
        <v>37</v>
      </c>
      <c r="AB277" t="s">
        <v>37</v>
      </c>
      <c r="AC277" t="s">
        <v>37</v>
      </c>
      <c r="AD277" t="s">
        <v>37</v>
      </c>
      <c r="AE277" t="s">
        <v>37</v>
      </c>
      <c r="AF277" t="s">
        <v>37</v>
      </c>
      <c r="AH277">
        <v>0</v>
      </c>
      <c r="AI277">
        <v>0</v>
      </c>
    </row>
    <row r="278" spans="1:35" x14ac:dyDescent="0.25">
      <c r="A278">
        <v>367111</v>
      </c>
      <c r="B278" t="s">
        <v>34</v>
      </c>
      <c r="C278">
        <v>2113037036</v>
      </c>
      <c r="D278">
        <v>9</v>
      </c>
      <c r="E278" t="s">
        <v>35</v>
      </c>
      <c r="F278" t="s">
        <v>245</v>
      </c>
      <c r="G278">
        <v>6041</v>
      </c>
      <c r="H278" t="s">
        <v>37</v>
      </c>
      <c r="I278" t="s">
        <v>849</v>
      </c>
      <c r="J278">
        <v>812320</v>
      </c>
      <c r="K278" t="s">
        <v>94</v>
      </c>
      <c r="L278" t="s">
        <v>39</v>
      </c>
      <c r="M278">
        <v>37.974739999999898</v>
      </c>
      <c r="N278">
        <v>-122.55005</v>
      </c>
      <c r="O278" t="s">
        <v>850</v>
      </c>
      <c r="P278" t="s">
        <v>851</v>
      </c>
      <c r="Q278" t="s">
        <v>35</v>
      </c>
      <c r="R278">
        <v>94960</v>
      </c>
      <c r="S278" t="s">
        <v>42</v>
      </c>
      <c r="T278">
        <v>127184</v>
      </c>
      <c r="U278" t="s">
        <v>210</v>
      </c>
      <c r="V278">
        <f t="shared" si="4"/>
        <v>0.16863449999999999</v>
      </c>
      <c r="W278">
        <v>337.26900000000001</v>
      </c>
      <c r="X278" t="s">
        <v>44</v>
      </c>
      <c r="Y278" t="s">
        <v>60</v>
      </c>
      <c r="Z278" t="s">
        <v>46</v>
      </c>
      <c r="AA278" t="s">
        <v>61</v>
      </c>
      <c r="AB278" t="s">
        <v>35</v>
      </c>
      <c r="AC278" t="s">
        <v>62</v>
      </c>
      <c r="AD278" t="s">
        <v>60</v>
      </c>
      <c r="AE278" t="s">
        <v>49</v>
      </c>
      <c r="AF278" t="s">
        <v>50</v>
      </c>
      <c r="AH278">
        <v>16.824648609099899</v>
      </c>
      <c r="AI278">
        <v>1.4989442047799999</v>
      </c>
    </row>
    <row r="279" spans="1:35" x14ac:dyDescent="0.25">
      <c r="A279">
        <v>4011311</v>
      </c>
      <c r="B279" t="s">
        <v>134</v>
      </c>
      <c r="C279" t="s">
        <v>852</v>
      </c>
      <c r="D279">
        <v>8</v>
      </c>
      <c r="E279" t="s">
        <v>136</v>
      </c>
      <c r="F279" t="s">
        <v>212</v>
      </c>
      <c r="G279">
        <v>8059</v>
      </c>
      <c r="H279" t="s">
        <v>37</v>
      </c>
      <c r="I279" t="s">
        <v>853</v>
      </c>
      <c r="J279">
        <v>812320</v>
      </c>
      <c r="K279" t="s">
        <v>94</v>
      </c>
      <c r="L279" t="s">
        <v>39</v>
      </c>
      <c r="M279">
        <v>39.755178999999899</v>
      </c>
      <c r="N279">
        <v>-105.221312</v>
      </c>
      <c r="O279" t="s">
        <v>854</v>
      </c>
      <c r="P279" t="s">
        <v>855</v>
      </c>
      <c r="Q279" t="s">
        <v>136</v>
      </c>
      <c r="R279" t="s">
        <v>856</v>
      </c>
      <c r="S279" t="s">
        <v>42</v>
      </c>
      <c r="T279">
        <v>127184</v>
      </c>
      <c r="U279" t="s">
        <v>210</v>
      </c>
      <c r="V279">
        <f t="shared" si="4"/>
        <v>0.72629999999999495</v>
      </c>
      <c r="W279">
        <v>1452.5999999999899</v>
      </c>
      <c r="X279" t="s">
        <v>44</v>
      </c>
      <c r="Y279" t="s">
        <v>142</v>
      </c>
      <c r="Z279" t="s">
        <v>46</v>
      </c>
      <c r="AA279" t="s">
        <v>143</v>
      </c>
      <c r="AB279" t="s">
        <v>136</v>
      </c>
      <c r="AC279" t="s">
        <v>144</v>
      </c>
      <c r="AD279" t="s">
        <v>142</v>
      </c>
      <c r="AE279" t="s">
        <v>49</v>
      </c>
      <c r="AF279" t="s">
        <v>50</v>
      </c>
      <c r="AH279">
        <v>8.7087487009700002</v>
      </c>
      <c r="AI279">
        <v>2.2912764059800002</v>
      </c>
    </row>
    <row r="280" spans="1:35" x14ac:dyDescent="0.25">
      <c r="A280">
        <v>663711</v>
      </c>
      <c r="B280" t="s">
        <v>34</v>
      </c>
      <c r="C280">
        <v>5014301844</v>
      </c>
      <c r="D280">
        <v>9</v>
      </c>
      <c r="E280" t="s">
        <v>35</v>
      </c>
      <c r="F280" t="s">
        <v>109</v>
      </c>
      <c r="G280">
        <v>6099</v>
      </c>
      <c r="H280" t="s">
        <v>37</v>
      </c>
      <c r="I280" t="s">
        <v>857</v>
      </c>
      <c r="J280">
        <v>812320</v>
      </c>
      <c r="K280" t="s">
        <v>53</v>
      </c>
      <c r="L280" t="s">
        <v>39</v>
      </c>
      <c r="M280">
        <v>37.655999999999899</v>
      </c>
      <c r="N280">
        <v>-120.956999999999</v>
      </c>
      <c r="O280" t="s">
        <v>858</v>
      </c>
      <c r="P280" t="s">
        <v>283</v>
      </c>
      <c r="Q280" t="s">
        <v>35</v>
      </c>
      <c r="R280">
        <v>95355</v>
      </c>
      <c r="S280" t="s">
        <v>42</v>
      </c>
      <c r="T280">
        <v>127184</v>
      </c>
      <c r="U280" t="s">
        <v>210</v>
      </c>
      <c r="V280">
        <f t="shared" si="4"/>
        <v>0.20250000000000001</v>
      </c>
      <c r="W280">
        <v>405</v>
      </c>
      <c r="X280" t="s">
        <v>44</v>
      </c>
      <c r="Y280" t="s">
        <v>114</v>
      </c>
      <c r="Z280" t="s">
        <v>46</v>
      </c>
      <c r="AA280" t="s">
        <v>115</v>
      </c>
      <c r="AB280" t="s">
        <v>35</v>
      </c>
      <c r="AC280" t="s">
        <v>116</v>
      </c>
      <c r="AD280" t="s">
        <v>114</v>
      </c>
      <c r="AE280" t="s">
        <v>49</v>
      </c>
      <c r="AF280" t="s">
        <v>75</v>
      </c>
      <c r="AH280">
        <v>15.6619130141</v>
      </c>
      <c r="AI280">
        <v>6.1743887071700003</v>
      </c>
    </row>
    <row r="281" spans="1:35" x14ac:dyDescent="0.25">
      <c r="A281">
        <v>729511</v>
      </c>
      <c r="B281" t="s">
        <v>134</v>
      </c>
      <c r="C281" t="s">
        <v>859</v>
      </c>
      <c r="D281">
        <v>8</v>
      </c>
      <c r="E281" t="s">
        <v>136</v>
      </c>
      <c r="F281" t="s">
        <v>443</v>
      </c>
      <c r="G281">
        <v>8005</v>
      </c>
      <c r="H281" t="s">
        <v>37</v>
      </c>
      <c r="I281" t="s">
        <v>860</v>
      </c>
      <c r="J281">
        <v>812320</v>
      </c>
      <c r="K281" t="s">
        <v>94</v>
      </c>
      <c r="L281" t="s">
        <v>39</v>
      </c>
      <c r="M281">
        <v>39.613436</v>
      </c>
      <c r="N281">
        <v>-104.992189</v>
      </c>
      <c r="O281" t="s">
        <v>861</v>
      </c>
      <c r="P281" t="s">
        <v>428</v>
      </c>
      <c r="Q281" t="s">
        <v>136</v>
      </c>
      <c r="R281" t="s">
        <v>862</v>
      </c>
      <c r="S281" t="s">
        <v>42</v>
      </c>
      <c r="T281">
        <v>127184</v>
      </c>
      <c r="U281" t="s">
        <v>210</v>
      </c>
      <c r="V281">
        <f t="shared" si="4"/>
        <v>0.12104999999999951</v>
      </c>
      <c r="W281">
        <v>242.099999999999</v>
      </c>
      <c r="X281" t="s">
        <v>44</v>
      </c>
      <c r="Y281" t="s">
        <v>142</v>
      </c>
      <c r="Z281" t="s">
        <v>46</v>
      </c>
      <c r="AA281" t="s">
        <v>143</v>
      </c>
      <c r="AB281" t="s">
        <v>136</v>
      </c>
      <c r="AC281" t="s">
        <v>144</v>
      </c>
      <c r="AD281" t="s">
        <v>142</v>
      </c>
      <c r="AE281" t="s">
        <v>49</v>
      </c>
      <c r="AF281" t="s">
        <v>50</v>
      </c>
      <c r="AH281">
        <v>8.7087487009700002</v>
      </c>
      <c r="AI281">
        <v>2.2912764059800002</v>
      </c>
    </row>
    <row r="282" spans="1:35" x14ac:dyDescent="0.25">
      <c r="A282">
        <v>9487911</v>
      </c>
      <c r="B282" t="s">
        <v>180</v>
      </c>
      <c r="C282" t="s">
        <v>863</v>
      </c>
      <c r="D282">
        <v>5</v>
      </c>
      <c r="E282" t="s">
        <v>181</v>
      </c>
      <c r="F282" t="s">
        <v>486</v>
      </c>
      <c r="G282">
        <v>27037</v>
      </c>
      <c r="H282" t="s">
        <v>37</v>
      </c>
      <c r="I282" t="s">
        <v>864</v>
      </c>
      <c r="J282">
        <v>812320</v>
      </c>
      <c r="K282" t="s">
        <v>37</v>
      </c>
      <c r="L282" t="s">
        <v>336</v>
      </c>
      <c r="M282">
        <v>44.758899999999898</v>
      </c>
      <c r="N282">
        <v>-93.302599999999899</v>
      </c>
      <c r="O282" t="s">
        <v>865</v>
      </c>
      <c r="P282" t="s">
        <v>866</v>
      </c>
      <c r="Q282" t="s">
        <v>181</v>
      </c>
      <c r="R282">
        <v>55337</v>
      </c>
      <c r="S282" t="s">
        <v>42</v>
      </c>
      <c r="T282">
        <v>127184</v>
      </c>
      <c r="U282" t="s">
        <v>210</v>
      </c>
      <c r="V282">
        <f t="shared" si="4"/>
        <v>0.26774799999999949</v>
      </c>
      <c r="W282">
        <v>535.49599999999896</v>
      </c>
      <c r="X282" t="s">
        <v>44</v>
      </c>
      <c r="Y282" t="s">
        <v>37</v>
      </c>
      <c r="Z282" t="s">
        <v>37</v>
      </c>
      <c r="AA282" t="s">
        <v>37</v>
      </c>
      <c r="AB282" t="s">
        <v>37</v>
      </c>
      <c r="AC282" t="s">
        <v>37</v>
      </c>
      <c r="AD282" t="s">
        <v>37</v>
      </c>
      <c r="AE282" t="s">
        <v>37</v>
      </c>
      <c r="AF282" t="s">
        <v>37</v>
      </c>
      <c r="AH282">
        <v>0</v>
      </c>
      <c r="AI282">
        <v>0</v>
      </c>
    </row>
    <row r="283" spans="1:35" x14ac:dyDescent="0.25">
      <c r="A283">
        <v>14189511</v>
      </c>
      <c r="B283" t="s">
        <v>34</v>
      </c>
      <c r="C283">
        <v>41130319427</v>
      </c>
      <c r="D283">
        <v>9</v>
      </c>
      <c r="E283" t="s">
        <v>35</v>
      </c>
      <c r="F283" t="s">
        <v>206</v>
      </c>
      <c r="G283">
        <v>6081</v>
      </c>
      <c r="H283" t="s">
        <v>37</v>
      </c>
      <c r="I283" t="s">
        <v>867</v>
      </c>
      <c r="J283">
        <v>812320</v>
      </c>
      <c r="K283" t="s">
        <v>37</v>
      </c>
      <c r="L283" t="s">
        <v>39</v>
      </c>
      <c r="M283">
        <v>37.564700000000002</v>
      </c>
      <c r="N283">
        <v>-122.32201000000001</v>
      </c>
      <c r="O283" t="s">
        <v>868</v>
      </c>
      <c r="P283" t="s">
        <v>448</v>
      </c>
      <c r="Q283" t="s">
        <v>35</v>
      </c>
      <c r="R283">
        <v>94401</v>
      </c>
      <c r="S283" t="s">
        <v>42</v>
      </c>
      <c r="T283">
        <v>127184</v>
      </c>
      <c r="U283" t="s">
        <v>210</v>
      </c>
      <c r="V283">
        <f t="shared" si="4"/>
        <v>0.13490749999999999</v>
      </c>
      <c r="W283">
        <v>269.815</v>
      </c>
      <c r="X283" t="s">
        <v>44</v>
      </c>
      <c r="Y283" t="s">
        <v>60</v>
      </c>
      <c r="Z283" t="s">
        <v>46</v>
      </c>
      <c r="AA283" t="s">
        <v>61</v>
      </c>
      <c r="AB283" t="s">
        <v>35</v>
      </c>
      <c r="AC283" t="s">
        <v>62</v>
      </c>
      <c r="AD283" t="s">
        <v>60</v>
      </c>
      <c r="AE283" t="s">
        <v>49</v>
      </c>
      <c r="AF283" t="s">
        <v>50</v>
      </c>
      <c r="AH283">
        <v>16.824648609099899</v>
      </c>
      <c r="AI283">
        <v>1.4989442047799999</v>
      </c>
    </row>
    <row r="284" spans="1:35" x14ac:dyDescent="0.25">
      <c r="A284">
        <v>4259811</v>
      </c>
      <c r="B284" t="s">
        <v>134</v>
      </c>
      <c r="C284" t="s">
        <v>869</v>
      </c>
      <c r="D284">
        <v>8</v>
      </c>
      <c r="E284" t="s">
        <v>136</v>
      </c>
      <c r="F284" t="s">
        <v>314</v>
      </c>
      <c r="G284">
        <v>8041</v>
      </c>
      <c r="H284" t="s">
        <v>37</v>
      </c>
      <c r="I284" t="s">
        <v>870</v>
      </c>
      <c r="J284">
        <v>812320</v>
      </c>
      <c r="K284" t="s">
        <v>94</v>
      </c>
      <c r="L284" t="s">
        <v>39</v>
      </c>
      <c r="M284">
        <v>38.807554000000003</v>
      </c>
      <c r="N284">
        <v>-104.82096</v>
      </c>
      <c r="O284" t="s">
        <v>871</v>
      </c>
      <c r="P284" t="s">
        <v>317</v>
      </c>
      <c r="Q284" t="s">
        <v>136</v>
      </c>
      <c r="R284" t="s">
        <v>872</v>
      </c>
      <c r="S284" t="s">
        <v>42</v>
      </c>
      <c r="T284">
        <v>127184</v>
      </c>
      <c r="U284" t="s">
        <v>210</v>
      </c>
      <c r="V284">
        <f t="shared" si="4"/>
        <v>0.24209999999999951</v>
      </c>
      <c r="W284">
        <v>484.19999999999902</v>
      </c>
      <c r="X284" t="s">
        <v>44</v>
      </c>
      <c r="Y284" t="s">
        <v>37</v>
      </c>
      <c r="Z284" t="s">
        <v>37</v>
      </c>
      <c r="AA284" t="s">
        <v>37</v>
      </c>
      <c r="AB284" t="s">
        <v>37</v>
      </c>
      <c r="AC284" t="s">
        <v>37</v>
      </c>
      <c r="AD284" t="s">
        <v>37</v>
      </c>
      <c r="AE284" t="s">
        <v>37</v>
      </c>
      <c r="AF284" t="s">
        <v>37</v>
      </c>
      <c r="AH284">
        <v>0</v>
      </c>
      <c r="AI284">
        <v>0</v>
      </c>
    </row>
    <row r="285" spans="1:35" x14ac:dyDescent="0.25">
      <c r="A285">
        <v>4352911</v>
      </c>
      <c r="B285" t="s">
        <v>134</v>
      </c>
      <c r="C285" t="s">
        <v>873</v>
      </c>
      <c r="D285">
        <v>8</v>
      </c>
      <c r="E285" t="s">
        <v>136</v>
      </c>
      <c r="F285" t="s">
        <v>801</v>
      </c>
      <c r="G285">
        <v>8101</v>
      </c>
      <c r="H285" t="s">
        <v>37</v>
      </c>
      <c r="I285" t="s">
        <v>874</v>
      </c>
      <c r="J285">
        <v>812320</v>
      </c>
      <c r="K285" t="s">
        <v>94</v>
      </c>
      <c r="L285" t="s">
        <v>39</v>
      </c>
      <c r="M285">
        <v>38.245835999999898</v>
      </c>
      <c r="N285">
        <v>-104.57775100000001</v>
      </c>
      <c r="O285" t="s">
        <v>875</v>
      </c>
      <c r="P285" t="s">
        <v>804</v>
      </c>
      <c r="Q285" t="s">
        <v>136</v>
      </c>
      <c r="R285">
        <v>81006</v>
      </c>
      <c r="S285" t="s">
        <v>42</v>
      </c>
      <c r="T285">
        <v>127184</v>
      </c>
      <c r="U285" t="s">
        <v>210</v>
      </c>
      <c r="V285">
        <f t="shared" si="4"/>
        <v>0.235375</v>
      </c>
      <c r="W285">
        <v>470.75</v>
      </c>
      <c r="X285" t="s">
        <v>44</v>
      </c>
      <c r="Y285" t="s">
        <v>37</v>
      </c>
      <c r="Z285" t="s">
        <v>37</v>
      </c>
      <c r="AA285" t="s">
        <v>37</v>
      </c>
      <c r="AB285" t="s">
        <v>37</v>
      </c>
      <c r="AC285" t="s">
        <v>37</v>
      </c>
      <c r="AD285" t="s">
        <v>37</v>
      </c>
      <c r="AE285" t="s">
        <v>37</v>
      </c>
      <c r="AF285" t="s">
        <v>37</v>
      </c>
      <c r="AH285">
        <v>0</v>
      </c>
      <c r="AI285">
        <v>0</v>
      </c>
    </row>
    <row r="286" spans="1:35" x14ac:dyDescent="0.25">
      <c r="A286">
        <v>4385211</v>
      </c>
      <c r="B286" t="s">
        <v>134</v>
      </c>
      <c r="C286" t="s">
        <v>876</v>
      </c>
      <c r="D286">
        <v>8</v>
      </c>
      <c r="E286" t="s">
        <v>136</v>
      </c>
      <c r="F286" t="s">
        <v>314</v>
      </c>
      <c r="G286">
        <v>8041</v>
      </c>
      <c r="H286" t="s">
        <v>37</v>
      </c>
      <c r="I286" t="s">
        <v>877</v>
      </c>
      <c r="J286">
        <v>812320</v>
      </c>
      <c r="K286" t="s">
        <v>94</v>
      </c>
      <c r="L286" t="s">
        <v>39</v>
      </c>
      <c r="M286">
        <v>38.904080999999898</v>
      </c>
      <c r="N286">
        <v>-104.739097</v>
      </c>
      <c r="O286" t="s">
        <v>878</v>
      </c>
      <c r="P286" t="s">
        <v>317</v>
      </c>
      <c r="Q286" t="s">
        <v>136</v>
      </c>
      <c r="R286" t="s">
        <v>879</v>
      </c>
      <c r="S286" t="s">
        <v>42</v>
      </c>
      <c r="T286">
        <v>127184</v>
      </c>
      <c r="U286" t="s">
        <v>210</v>
      </c>
      <c r="V286">
        <f t="shared" si="4"/>
        <v>0.36314999999999953</v>
      </c>
      <c r="W286">
        <v>726.29999999999905</v>
      </c>
      <c r="X286" t="s">
        <v>44</v>
      </c>
      <c r="Y286" t="s">
        <v>37</v>
      </c>
      <c r="Z286" t="s">
        <v>37</v>
      </c>
      <c r="AA286" t="s">
        <v>37</v>
      </c>
      <c r="AB286" t="s">
        <v>37</v>
      </c>
      <c r="AC286" t="s">
        <v>37</v>
      </c>
      <c r="AD286" t="s">
        <v>37</v>
      </c>
      <c r="AE286" t="s">
        <v>37</v>
      </c>
      <c r="AF286" t="s">
        <v>37</v>
      </c>
      <c r="AH286">
        <v>0</v>
      </c>
      <c r="AI286">
        <v>0</v>
      </c>
    </row>
    <row r="287" spans="1:35" x14ac:dyDescent="0.25">
      <c r="A287">
        <v>3127011</v>
      </c>
      <c r="B287" t="s">
        <v>34</v>
      </c>
      <c r="C287">
        <v>3813033520</v>
      </c>
      <c r="D287">
        <v>9</v>
      </c>
      <c r="E287" t="s">
        <v>35</v>
      </c>
      <c r="F287" t="s">
        <v>56</v>
      </c>
      <c r="G287">
        <v>6075</v>
      </c>
      <c r="H287" t="s">
        <v>37</v>
      </c>
      <c r="I287" t="s">
        <v>880</v>
      </c>
      <c r="J287">
        <v>812320</v>
      </c>
      <c r="K287" t="s">
        <v>94</v>
      </c>
      <c r="L287" t="s">
        <v>39</v>
      </c>
      <c r="M287">
        <v>37.710230000000003</v>
      </c>
      <c r="N287">
        <v>-122.405649999999</v>
      </c>
      <c r="O287" t="s">
        <v>881</v>
      </c>
      <c r="P287" t="s">
        <v>59</v>
      </c>
      <c r="Q287" t="s">
        <v>35</v>
      </c>
      <c r="R287">
        <v>94134</v>
      </c>
      <c r="S287" t="s">
        <v>42</v>
      </c>
      <c r="T287">
        <v>127184</v>
      </c>
      <c r="U287" t="s">
        <v>210</v>
      </c>
      <c r="V287">
        <f t="shared" si="4"/>
        <v>0.33726899999999999</v>
      </c>
      <c r="W287">
        <v>674.53800000000001</v>
      </c>
      <c r="X287" t="s">
        <v>44</v>
      </c>
      <c r="Y287" t="s">
        <v>60</v>
      </c>
      <c r="Z287" t="s">
        <v>46</v>
      </c>
      <c r="AA287" t="s">
        <v>61</v>
      </c>
      <c r="AB287" t="s">
        <v>35</v>
      </c>
      <c r="AC287" t="s">
        <v>62</v>
      </c>
      <c r="AD287" t="s">
        <v>60</v>
      </c>
      <c r="AE287" t="s">
        <v>49</v>
      </c>
      <c r="AF287" t="s">
        <v>50</v>
      </c>
      <c r="AH287">
        <v>16.824648609099899</v>
      </c>
      <c r="AI287">
        <v>1.4989442047799999</v>
      </c>
    </row>
    <row r="288" spans="1:35" x14ac:dyDescent="0.25">
      <c r="A288">
        <v>4270111</v>
      </c>
      <c r="B288" t="s">
        <v>134</v>
      </c>
      <c r="C288" t="s">
        <v>882</v>
      </c>
      <c r="D288">
        <v>8</v>
      </c>
      <c r="E288" t="s">
        <v>136</v>
      </c>
      <c r="F288" t="s">
        <v>212</v>
      </c>
      <c r="G288">
        <v>8059</v>
      </c>
      <c r="H288" t="s">
        <v>37</v>
      </c>
      <c r="I288" t="s">
        <v>883</v>
      </c>
      <c r="J288">
        <v>812320</v>
      </c>
      <c r="K288" t="s">
        <v>94</v>
      </c>
      <c r="L288" t="s">
        <v>39</v>
      </c>
      <c r="M288">
        <v>39.580362000000001</v>
      </c>
      <c r="N288">
        <v>-105.096619</v>
      </c>
      <c r="O288" t="s">
        <v>884</v>
      </c>
      <c r="P288" t="s">
        <v>428</v>
      </c>
      <c r="Q288" t="s">
        <v>136</v>
      </c>
      <c r="R288" t="s">
        <v>885</v>
      </c>
      <c r="S288" t="s">
        <v>42</v>
      </c>
      <c r="T288">
        <v>127184</v>
      </c>
      <c r="U288" t="s">
        <v>210</v>
      </c>
      <c r="V288">
        <f t="shared" si="4"/>
        <v>0.48419999999999946</v>
      </c>
      <c r="W288">
        <v>968.39999999999895</v>
      </c>
      <c r="X288" t="s">
        <v>44</v>
      </c>
      <c r="Y288" t="s">
        <v>142</v>
      </c>
      <c r="Z288" t="s">
        <v>46</v>
      </c>
      <c r="AA288" t="s">
        <v>143</v>
      </c>
      <c r="AB288" t="s">
        <v>136</v>
      </c>
      <c r="AC288" t="s">
        <v>144</v>
      </c>
      <c r="AD288" t="s">
        <v>142</v>
      </c>
      <c r="AE288" t="s">
        <v>49</v>
      </c>
      <c r="AF288" t="s">
        <v>50</v>
      </c>
      <c r="AH288">
        <v>8.7087487009700002</v>
      </c>
      <c r="AI288">
        <v>2.2912764059800002</v>
      </c>
    </row>
    <row r="289" spans="1:35" x14ac:dyDescent="0.25">
      <c r="A289">
        <v>815111</v>
      </c>
      <c r="B289" t="s">
        <v>34</v>
      </c>
      <c r="C289">
        <v>3416243008</v>
      </c>
      <c r="D289">
        <v>9</v>
      </c>
      <c r="E289" t="s">
        <v>35</v>
      </c>
      <c r="F289" t="s">
        <v>372</v>
      </c>
      <c r="G289">
        <v>6067</v>
      </c>
      <c r="H289" t="s">
        <v>37</v>
      </c>
      <c r="I289" t="s">
        <v>886</v>
      </c>
      <c r="J289">
        <v>812320</v>
      </c>
      <c r="K289" t="s">
        <v>94</v>
      </c>
      <c r="L289" t="s">
        <v>39</v>
      </c>
      <c r="M289">
        <v>38.588999999999899</v>
      </c>
      <c r="N289">
        <v>-121.401</v>
      </c>
      <c r="O289" t="s">
        <v>887</v>
      </c>
      <c r="P289" t="s">
        <v>441</v>
      </c>
      <c r="Q289" t="s">
        <v>35</v>
      </c>
      <c r="R289">
        <v>95825</v>
      </c>
      <c r="S289" t="s">
        <v>42</v>
      </c>
      <c r="T289">
        <v>127184</v>
      </c>
      <c r="U289" t="s">
        <v>210</v>
      </c>
      <c r="V289">
        <f t="shared" si="4"/>
        <v>1.3460000000000001</v>
      </c>
      <c r="W289">
        <v>2692</v>
      </c>
      <c r="X289" t="s">
        <v>44</v>
      </c>
      <c r="Y289" t="s">
        <v>376</v>
      </c>
      <c r="Z289" t="s">
        <v>46</v>
      </c>
      <c r="AA289" t="s">
        <v>377</v>
      </c>
      <c r="AB289" t="s">
        <v>35</v>
      </c>
      <c r="AC289" t="s">
        <v>378</v>
      </c>
      <c r="AD289" t="s">
        <v>376</v>
      </c>
      <c r="AE289" t="s">
        <v>49</v>
      </c>
      <c r="AF289" t="s">
        <v>379</v>
      </c>
      <c r="AH289">
        <v>8.33317742865</v>
      </c>
      <c r="AI289">
        <v>1.5075901943100001</v>
      </c>
    </row>
    <row r="290" spans="1:35" x14ac:dyDescent="0.25">
      <c r="A290">
        <v>1775511</v>
      </c>
      <c r="B290" t="s">
        <v>77</v>
      </c>
      <c r="C290" t="s">
        <v>888</v>
      </c>
      <c r="D290">
        <v>5</v>
      </c>
      <c r="E290" t="s">
        <v>79</v>
      </c>
      <c r="F290" t="s">
        <v>85</v>
      </c>
      <c r="G290">
        <v>17031</v>
      </c>
      <c r="H290" t="s">
        <v>37</v>
      </c>
      <c r="I290" t="s">
        <v>889</v>
      </c>
      <c r="J290">
        <v>812320</v>
      </c>
      <c r="K290" t="s">
        <v>94</v>
      </c>
      <c r="L290" t="s">
        <v>39</v>
      </c>
      <c r="M290">
        <v>41.950814000000001</v>
      </c>
      <c r="N290">
        <v>-87.6745939999999</v>
      </c>
      <c r="O290" t="s">
        <v>890</v>
      </c>
      <c r="P290" t="s">
        <v>96</v>
      </c>
      <c r="Q290" t="s">
        <v>79</v>
      </c>
      <c r="R290">
        <v>60613</v>
      </c>
      <c r="S290" t="s">
        <v>42</v>
      </c>
      <c r="T290">
        <v>127184</v>
      </c>
      <c r="U290" t="s">
        <v>210</v>
      </c>
      <c r="V290">
        <f t="shared" si="4"/>
        <v>1.554</v>
      </c>
      <c r="W290">
        <v>3108</v>
      </c>
      <c r="X290" t="s">
        <v>44</v>
      </c>
      <c r="Y290" t="s">
        <v>89</v>
      </c>
      <c r="Z290" t="s">
        <v>46</v>
      </c>
      <c r="AA290" t="s">
        <v>90</v>
      </c>
      <c r="AB290" t="s">
        <v>79</v>
      </c>
      <c r="AC290" t="s">
        <v>91</v>
      </c>
      <c r="AD290" t="s">
        <v>89</v>
      </c>
      <c r="AE290" t="s">
        <v>49</v>
      </c>
      <c r="AF290" t="s">
        <v>50</v>
      </c>
      <c r="AH290">
        <v>7.2537136536600002</v>
      </c>
      <c r="AI290">
        <v>1.3656540615099999</v>
      </c>
    </row>
    <row r="291" spans="1:35" x14ac:dyDescent="0.25">
      <c r="A291">
        <v>4011211</v>
      </c>
      <c r="B291" t="s">
        <v>134</v>
      </c>
      <c r="C291" t="s">
        <v>891</v>
      </c>
      <c r="D291">
        <v>8</v>
      </c>
      <c r="E291" t="s">
        <v>136</v>
      </c>
      <c r="F291" t="s">
        <v>212</v>
      </c>
      <c r="G291">
        <v>8059</v>
      </c>
      <c r="H291" t="s">
        <v>37</v>
      </c>
      <c r="I291" t="s">
        <v>892</v>
      </c>
      <c r="J291">
        <v>812320</v>
      </c>
      <c r="K291" t="s">
        <v>94</v>
      </c>
      <c r="L291" t="s">
        <v>39</v>
      </c>
      <c r="M291">
        <v>39.725154000000003</v>
      </c>
      <c r="N291">
        <v>-105.099125</v>
      </c>
      <c r="O291" t="s">
        <v>893</v>
      </c>
      <c r="P291" t="s">
        <v>894</v>
      </c>
      <c r="Q291" t="s">
        <v>136</v>
      </c>
      <c r="R291" t="s">
        <v>895</v>
      </c>
      <c r="S291" t="s">
        <v>42</v>
      </c>
      <c r="T291">
        <v>127184</v>
      </c>
      <c r="U291" t="s">
        <v>210</v>
      </c>
      <c r="V291">
        <f t="shared" si="4"/>
        <v>0.1513129999999995</v>
      </c>
      <c r="W291">
        <v>302.62599999999901</v>
      </c>
      <c r="X291" t="s">
        <v>44</v>
      </c>
      <c r="Y291" t="s">
        <v>142</v>
      </c>
      <c r="Z291" t="s">
        <v>46</v>
      </c>
      <c r="AA291" t="s">
        <v>143</v>
      </c>
      <c r="AB291" t="s">
        <v>136</v>
      </c>
      <c r="AC291" t="s">
        <v>144</v>
      </c>
      <c r="AD291" t="s">
        <v>142</v>
      </c>
      <c r="AE291" t="s">
        <v>49</v>
      </c>
      <c r="AF291" t="s">
        <v>50</v>
      </c>
      <c r="AH291">
        <v>8.7087487009700002</v>
      </c>
      <c r="AI291">
        <v>2.2912764059800002</v>
      </c>
    </row>
    <row r="292" spans="1:35" x14ac:dyDescent="0.25">
      <c r="A292">
        <v>3240311</v>
      </c>
      <c r="B292" t="s">
        <v>34</v>
      </c>
      <c r="C292">
        <v>3416243079</v>
      </c>
      <c r="D292">
        <v>9</v>
      </c>
      <c r="E292" t="s">
        <v>35</v>
      </c>
      <c r="F292" t="s">
        <v>372</v>
      </c>
      <c r="G292">
        <v>6067</v>
      </c>
      <c r="H292" t="s">
        <v>37</v>
      </c>
      <c r="I292" t="s">
        <v>897</v>
      </c>
      <c r="J292">
        <v>812320</v>
      </c>
      <c r="K292" t="s">
        <v>94</v>
      </c>
      <c r="L292" t="s">
        <v>39</v>
      </c>
      <c r="M292">
        <v>38.473999999999897</v>
      </c>
      <c r="N292">
        <v>-121.419</v>
      </c>
      <c r="O292" t="s">
        <v>898</v>
      </c>
      <c r="P292" t="s">
        <v>441</v>
      </c>
      <c r="Q292" t="s">
        <v>35</v>
      </c>
      <c r="R292">
        <v>95823</v>
      </c>
      <c r="S292" t="s">
        <v>42</v>
      </c>
      <c r="T292">
        <v>127184</v>
      </c>
      <c r="U292" t="s">
        <v>210</v>
      </c>
      <c r="V292">
        <f t="shared" si="4"/>
        <v>3.802449999999995</v>
      </c>
      <c r="W292">
        <v>7604.8999999999896</v>
      </c>
      <c r="X292" t="s">
        <v>44</v>
      </c>
      <c r="Y292" t="s">
        <v>376</v>
      </c>
      <c r="Z292" t="s">
        <v>46</v>
      </c>
      <c r="AA292" t="s">
        <v>377</v>
      </c>
      <c r="AB292" t="s">
        <v>35</v>
      </c>
      <c r="AC292" t="s">
        <v>378</v>
      </c>
      <c r="AD292" t="s">
        <v>376</v>
      </c>
      <c r="AE292" t="s">
        <v>49</v>
      </c>
      <c r="AF292" t="s">
        <v>379</v>
      </c>
      <c r="AH292">
        <v>8.33317742865</v>
      </c>
      <c r="AI292">
        <v>1.5075901943100001</v>
      </c>
    </row>
    <row r="293" spans="1:35" x14ac:dyDescent="0.25">
      <c r="A293">
        <v>4259911</v>
      </c>
      <c r="B293" t="s">
        <v>134</v>
      </c>
      <c r="C293" t="s">
        <v>899</v>
      </c>
      <c r="D293">
        <v>8</v>
      </c>
      <c r="E293" t="s">
        <v>136</v>
      </c>
      <c r="F293" t="s">
        <v>314</v>
      </c>
      <c r="G293">
        <v>8041</v>
      </c>
      <c r="H293" t="s">
        <v>37</v>
      </c>
      <c r="I293" t="s">
        <v>900</v>
      </c>
      <c r="J293">
        <v>812320</v>
      </c>
      <c r="K293" t="s">
        <v>94</v>
      </c>
      <c r="L293" t="s">
        <v>39</v>
      </c>
      <c r="M293">
        <v>38.857605</v>
      </c>
      <c r="N293">
        <v>-104.775588</v>
      </c>
      <c r="O293" t="s">
        <v>901</v>
      </c>
      <c r="P293" t="s">
        <v>317</v>
      </c>
      <c r="Q293" t="s">
        <v>136</v>
      </c>
      <c r="R293" t="s">
        <v>902</v>
      </c>
      <c r="S293" t="s">
        <v>42</v>
      </c>
      <c r="T293">
        <v>127184</v>
      </c>
      <c r="U293" t="s">
        <v>210</v>
      </c>
      <c r="V293">
        <f t="shared" si="4"/>
        <v>0.24209999999999951</v>
      </c>
      <c r="W293">
        <v>484.19999999999902</v>
      </c>
      <c r="X293" t="s">
        <v>44</v>
      </c>
      <c r="Y293" t="s">
        <v>37</v>
      </c>
      <c r="Z293" t="s">
        <v>37</v>
      </c>
      <c r="AA293" t="s">
        <v>37</v>
      </c>
      <c r="AB293" t="s">
        <v>37</v>
      </c>
      <c r="AC293" t="s">
        <v>37</v>
      </c>
      <c r="AD293" t="s">
        <v>37</v>
      </c>
      <c r="AE293" t="s">
        <v>37</v>
      </c>
      <c r="AF293" t="s">
        <v>37</v>
      </c>
      <c r="AH293">
        <v>0</v>
      </c>
      <c r="AI293">
        <v>0</v>
      </c>
    </row>
    <row r="294" spans="1:35" x14ac:dyDescent="0.25">
      <c r="A294">
        <v>14246311</v>
      </c>
      <c r="B294" t="s">
        <v>34</v>
      </c>
      <c r="C294">
        <v>1130315423</v>
      </c>
      <c r="D294">
        <v>9</v>
      </c>
      <c r="E294" t="s">
        <v>35</v>
      </c>
      <c r="F294" t="s">
        <v>149</v>
      </c>
      <c r="G294">
        <v>6001</v>
      </c>
      <c r="H294" t="s">
        <v>37</v>
      </c>
      <c r="I294" t="s">
        <v>903</v>
      </c>
      <c r="J294">
        <v>812320</v>
      </c>
      <c r="K294" t="s">
        <v>37</v>
      </c>
      <c r="L294" t="s">
        <v>39</v>
      </c>
      <c r="M294">
        <v>37.691099999999899</v>
      </c>
      <c r="N294">
        <v>-121.90275</v>
      </c>
      <c r="O294" t="s">
        <v>904</v>
      </c>
      <c r="P294" t="s">
        <v>905</v>
      </c>
      <c r="Q294" t="s">
        <v>35</v>
      </c>
      <c r="R294">
        <v>94566</v>
      </c>
      <c r="S294" t="s">
        <v>42</v>
      </c>
      <c r="T294">
        <v>127184</v>
      </c>
      <c r="U294" t="s">
        <v>210</v>
      </c>
      <c r="V294">
        <f t="shared" si="4"/>
        <v>6.74539999999995E-2</v>
      </c>
      <c r="W294">
        <v>134.90799999999899</v>
      </c>
      <c r="X294" t="s">
        <v>44</v>
      </c>
      <c r="Y294" t="s">
        <v>60</v>
      </c>
      <c r="Z294" t="s">
        <v>46</v>
      </c>
      <c r="AA294" t="s">
        <v>61</v>
      </c>
      <c r="AB294" t="s">
        <v>35</v>
      </c>
      <c r="AC294" t="s">
        <v>62</v>
      </c>
      <c r="AD294" t="s">
        <v>60</v>
      </c>
      <c r="AE294" t="s">
        <v>49</v>
      </c>
      <c r="AF294" t="s">
        <v>50</v>
      </c>
      <c r="AH294">
        <v>16.824648609099899</v>
      </c>
      <c r="AI294">
        <v>1.4989442047799999</v>
      </c>
    </row>
    <row r="295" spans="1:35" x14ac:dyDescent="0.25">
      <c r="A295">
        <v>3300211</v>
      </c>
      <c r="B295" t="s">
        <v>34</v>
      </c>
      <c r="C295">
        <v>50143010194</v>
      </c>
      <c r="D295">
        <v>9</v>
      </c>
      <c r="E295" t="s">
        <v>35</v>
      </c>
      <c r="F295" t="s">
        <v>109</v>
      </c>
      <c r="G295">
        <v>6099</v>
      </c>
      <c r="H295" t="s">
        <v>37</v>
      </c>
      <c r="I295" t="s">
        <v>906</v>
      </c>
      <c r="J295">
        <v>812320</v>
      </c>
      <c r="K295" t="s">
        <v>94</v>
      </c>
      <c r="L295" t="s">
        <v>39</v>
      </c>
      <c r="M295">
        <v>37.497</v>
      </c>
      <c r="N295">
        <v>-120.843</v>
      </c>
      <c r="O295" t="s">
        <v>907</v>
      </c>
      <c r="P295" t="s">
        <v>112</v>
      </c>
      <c r="Q295" t="s">
        <v>35</v>
      </c>
      <c r="R295">
        <v>93215</v>
      </c>
      <c r="S295" t="s">
        <v>42</v>
      </c>
      <c r="T295">
        <v>127184</v>
      </c>
      <c r="U295" t="s">
        <v>210</v>
      </c>
      <c r="V295">
        <f t="shared" si="4"/>
        <v>0.26950000000000002</v>
      </c>
      <c r="W295">
        <v>539</v>
      </c>
      <c r="X295" t="s">
        <v>44</v>
      </c>
      <c r="Y295" t="s">
        <v>114</v>
      </c>
      <c r="Z295" t="s">
        <v>46</v>
      </c>
      <c r="AA295" t="s">
        <v>115</v>
      </c>
      <c r="AB295" t="s">
        <v>35</v>
      </c>
      <c r="AC295" t="s">
        <v>116</v>
      </c>
      <c r="AD295" t="s">
        <v>114</v>
      </c>
      <c r="AE295" t="s">
        <v>49</v>
      </c>
      <c r="AF295" t="s">
        <v>75</v>
      </c>
      <c r="AH295">
        <v>15.6619130141</v>
      </c>
      <c r="AI295">
        <v>6.1743887071700003</v>
      </c>
    </row>
    <row r="296" spans="1:35" x14ac:dyDescent="0.25">
      <c r="A296">
        <v>3432711</v>
      </c>
      <c r="B296" t="s">
        <v>34</v>
      </c>
      <c r="C296">
        <v>3712275856</v>
      </c>
      <c r="D296">
        <v>9</v>
      </c>
      <c r="E296" t="s">
        <v>35</v>
      </c>
      <c r="F296" t="s">
        <v>36</v>
      </c>
      <c r="G296">
        <v>6073</v>
      </c>
      <c r="H296" t="s">
        <v>37</v>
      </c>
      <c r="I296" t="s">
        <v>908</v>
      </c>
      <c r="J296">
        <v>812320</v>
      </c>
      <c r="K296" t="s">
        <v>94</v>
      </c>
      <c r="L296" t="s">
        <v>39</v>
      </c>
      <c r="M296">
        <v>32.838999999999899</v>
      </c>
      <c r="N296">
        <v>-116.986</v>
      </c>
      <c r="O296" t="s">
        <v>909</v>
      </c>
      <c r="P296" t="s">
        <v>910</v>
      </c>
      <c r="Q296" t="s">
        <v>35</v>
      </c>
      <c r="R296">
        <v>92071</v>
      </c>
      <c r="S296" t="s">
        <v>42</v>
      </c>
      <c r="T296">
        <v>127184</v>
      </c>
      <c r="U296" t="s">
        <v>210</v>
      </c>
      <c r="V296">
        <f t="shared" si="4"/>
        <v>0.17684999999999951</v>
      </c>
      <c r="W296">
        <v>353.69999999999902</v>
      </c>
      <c r="X296" t="s">
        <v>44</v>
      </c>
      <c r="Y296" t="s">
        <v>45</v>
      </c>
      <c r="Z296" t="s">
        <v>46</v>
      </c>
      <c r="AA296" t="s">
        <v>47</v>
      </c>
      <c r="AB296" t="s">
        <v>35</v>
      </c>
      <c r="AC296" t="s">
        <v>48</v>
      </c>
      <c r="AD296" t="s">
        <v>45</v>
      </c>
      <c r="AE296" t="s">
        <v>49</v>
      </c>
      <c r="AF296" t="s">
        <v>50</v>
      </c>
      <c r="AH296">
        <v>6.1422826182000003</v>
      </c>
      <c r="AI296">
        <v>1.05966590043</v>
      </c>
    </row>
    <row r="297" spans="1:35" x14ac:dyDescent="0.25">
      <c r="A297">
        <v>630811</v>
      </c>
      <c r="B297" t="s">
        <v>134</v>
      </c>
      <c r="C297" t="s">
        <v>911</v>
      </c>
      <c r="D297">
        <v>8</v>
      </c>
      <c r="E297" t="s">
        <v>136</v>
      </c>
      <c r="F297" t="s">
        <v>137</v>
      </c>
      <c r="G297">
        <v>8031</v>
      </c>
      <c r="H297" t="s">
        <v>37</v>
      </c>
      <c r="I297" t="s">
        <v>912</v>
      </c>
      <c r="J297">
        <v>812320</v>
      </c>
      <c r="K297" t="s">
        <v>94</v>
      </c>
      <c r="L297" t="s">
        <v>39</v>
      </c>
      <c r="M297">
        <v>39.6998409999999</v>
      </c>
      <c r="N297">
        <v>-104.908377</v>
      </c>
      <c r="O297" t="s">
        <v>913</v>
      </c>
      <c r="P297" t="s">
        <v>140</v>
      </c>
      <c r="Q297" t="s">
        <v>136</v>
      </c>
      <c r="R297" t="s">
        <v>914</v>
      </c>
      <c r="S297" t="s">
        <v>42</v>
      </c>
      <c r="T297">
        <v>127184</v>
      </c>
      <c r="U297" t="s">
        <v>210</v>
      </c>
      <c r="V297">
        <f t="shared" si="4"/>
        <v>0.18157499999999951</v>
      </c>
      <c r="W297">
        <v>363.14999999999901</v>
      </c>
      <c r="X297" t="s">
        <v>44</v>
      </c>
      <c r="Y297" t="s">
        <v>142</v>
      </c>
      <c r="Z297" t="s">
        <v>46</v>
      </c>
      <c r="AA297" t="s">
        <v>143</v>
      </c>
      <c r="AB297" t="s">
        <v>136</v>
      </c>
      <c r="AC297" t="s">
        <v>144</v>
      </c>
      <c r="AD297" t="s">
        <v>142</v>
      </c>
      <c r="AE297" t="s">
        <v>49</v>
      </c>
      <c r="AF297" t="s">
        <v>50</v>
      </c>
      <c r="AH297">
        <v>8.7087487009700002</v>
      </c>
      <c r="AI297">
        <v>2.2912764059800002</v>
      </c>
    </row>
    <row r="298" spans="1:35" x14ac:dyDescent="0.25">
      <c r="A298">
        <v>1248311</v>
      </c>
      <c r="B298" t="s">
        <v>134</v>
      </c>
      <c r="C298" t="s">
        <v>915</v>
      </c>
      <c r="D298">
        <v>8</v>
      </c>
      <c r="E298" t="s">
        <v>136</v>
      </c>
      <c r="F298" t="s">
        <v>137</v>
      </c>
      <c r="G298">
        <v>8031</v>
      </c>
      <c r="H298" t="s">
        <v>37</v>
      </c>
      <c r="I298" t="s">
        <v>916</v>
      </c>
      <c r="J298">
        <v>812320</v>
      </c>
      <c r="K298" t="s">
        <v>53</v>
      </c>
      <c r="L298" t="s">
        <v>39</v>
      </c>
      <c r="M298">
        <v>39.700713999999898</v>
      </c>
      <c r="N298">
        <v>-104.980221</v>
      </c>
      <c r="O298" t="s">
        <v>917</v>
      </c>
      <c r="P298" t="s">
        <v>140</v>
      </c>
      <c r="Q298" t="s">
        <v>136</v>
      </c>
      <c r="R298" t="s">
        <v>918</v>
      </c>
      <c r="S298" t="s">
        <v>42</v>
      </c>
      <c r="T298">
        <v>127184</v>
      </c>
      <c r="U298" t="s">
        <v>210</v>
      </c>
      <c r="V298">
        <f t="shared" si="4"/>
        <v>1.6140000000000001</v>
      </c>
      <c r="W298">
        <v>3228</v>
      </c>
      <c r="X298" t="s">
        <v>44</v>
      </c>
      <c r="Y298" t="s">
        <v>142</v>
      </c>
      <c r="Z298" t="s">
        <v>46</v>
      </c>
      <c r="AA298" t="s">
        <v>143</v>
      </c>
      <c r="AB298" t="s">
        <v>136</v>
      </c>
      <c r="AC298" t="s">
        <v>144</v>
      </c>
      <c r="AD298" t="s">
        <v>142</v>
      </c>
      <c r="AE298" t="s">
        <v>49</v>
      </c>
      <c r="AF298" t="s">
        <v>50</v>
      </c>
      <c r="AH298">
        <v>8.7087487009700002</v>
      </c>
      <c r="AI298">
        <v>2.2912764059800002</v>
      </c>
    </row>
    <row r="299" spans="1:35" x14ac:dyDescent="0.25">
      <c r="A299">
        <v>5700811</v>
      </c>
      <c r="B299" t="s">
        <v>919</v>
      </c>
      <c r="C299" t="s">
        <v>920</v>
      </c>
      <c r="D299">
        <v>5</v>
      </c>
      <c r="E299" t="s">
        <v>921</v>
      </c>
      <c r="F299" t="s">
        <v>922</v>
      </c>
      <c r="G299">
        <v>26021</v>
      </c>
      <c r="H299" t="s">
        <v>37</v>
      </c>
      <c r="I299" t="s">
        <v>923</v>
      </c>
      <c r="J299">
        <v>812320</v>
      </c>
      <c r="K299" t="s">
        <v>94</v>
      </c>
      <c r="L299" t="s">
        <v>39</v>
      </c>
      <c r="M299">
        <v>42.103400000000001</v>
      </c>
      <c r="N299">
        <v>-86.476299999999895</v>
      </c>
      <c r="O299" t="s">
        <v>924</v>
      </c>
      <c r="P299" t="s">
        <v>925</v>
      </c>
      <c r="Q299" t="s">
        <v>921</v>
      </c>
      <c r="R299">
        <v>49085</v>
      </c>
      <c r="S299" t="s">
        <v>42</v>
      </c>
      <c r="T299">
        <v>127184</v>
      </c>
      <c r="U299" t="s">
        <v>210</v>
      </c>
      <c r="V299">
        <f t="shared" si="4"/>
        <v>2.6320000000000001</v>
      </c>
      <c r="W299">
        <v>5264</v>
      </c>
      <c r="X299" t="s">
        <v>44</v>
      </c>
      <c r="Y299" t="s">
        <v>37</v>
      </c>
      <c r="Z299" t="s">
        <v>37</v>
      </c>
      <c r="AA299" t="s">
        <v>37</v>
      </c>
      <c r="AB299" t="s">
        <v>37</v>
      </c>
      <c r="AC299" t="s">
        <v>37</v>
      </c>
      <c r="AD299" t="s">
        <v>37</v>
      </c>
      <c r="AE299" t="s">
        <v>37</v>
      </c>
      <c r="AF299" t="s">
        <v>37</v>
      </c>
      <c r="AH299">
        <v>0</v>
      </c>
      <c r="AI299">
        <v>0</v>
      </c>
    </row>
    <row r="300" spans="1:35" x14ac:dyDescent="0.25">
      <c r="A300">
        <v>1569911</v>
      </c>
      <c r="B300" t="s">
        <v>134</v>
      </c>
      <c r="C300" t="s">
        <v>926</v>
      </c>
      <c r="D300">
        <v>8</v>
      </c>
      <c r="E300" t="s">
        <v>136</v>
      </c>
      <c r="F300" t="s">
        <v>137</v>
      </c>
      <c r="G300">
        <v>8031</v>
      </c>
      <c r="H300" t="s">
        <v>37</v>
      </c>
      <c r="I300" t="s">
        <v>927</v>
      </c>
      <c r="J300">
        <v>812320</v>
      </c>
      <c r="K300" t="s">
        <v>94</v>
      </c>
      <c r="L300" t="s">
        <v>39</v>
      </c>
      <c r="M300">
        <v>39.703083999999897</v>
      </c>
      <c r="N300">
        <v>-104.959535</v>
      </c>
      <c r="O300" t="s">
        <v>928</v>
      </c>
      <c r="P300" t="s">
        <v>140</v>
      </c>
      <c r="Q300" t="s">
        <v>136</v>
      </c>
      <c r="R300" t="s">
        <v>929</v>
      </c>
      <c r="S300" t="s">
        <v>42</v>
      </c>
      <c r="T300">
        <v>127184</v>
      </c>
      <c r="U300" t="s">
        <v>210</v>
      </c>
      <c r="V300">
        <f t="shared" si="4"/>
        <v>0.24209999999999951</v>
      </c>
      <c r="W300">
        <v>484.19999999999902</v>
      </c>
      <c r="X300" t="s">
        <v>44</v>
      </c>
      <c r="Y300" t="s">
        <v>142</v>
      </c>
      <c r="Z300" t="s">
        <v>46</v>
      </c>
      <c r="AA300" t="s">
        <v>143</v>
      </c>
      <c r="AB300" t="s">
        <v>136</v>
      </c>
      <c r="AC300" t="s">
        <v>144</v>
      </c>
      <c r="AD300" t="s">
        <v>142</v>
      </c>
      <c r="AE300" t="s">
        <v>49</v>
      </c>
      <c r="AF300" t="s">
        <v>50</v>
      </c>
      <c r="AH300">
        <v>8.7087487009700002</v>
      </c>
      <c r="AI300">
        <v>2.2912764059800002</v>
      </c>
    </row>
    <row r="301" spans="1:35" x14ac:dyDescent="0.25">
      <c r="A301">
        <v>3073911</v>
      </c>
      <c r="B301" t="s">
        <v>187</v>
      </c>
      <c r="C301" t="s">
        <v>930</v>
      </c>
      <c r="D301">
        <v>1</v>
      </c>
      <c r="E301" t="s">
        <v>189</v>
      </c>
      <c r="F301" t="s">
        <v>196</v>
      </c>
      <c r="G301">
        <v>44007</v>
      </c>
      <c r="H301" t="s">
        <v>37</v>
      </c>
      <c r="I301" t="s">
        <v>931</v>
      </c>
      <c r="J301">
        <v>812320</v>
      </c>
      <c r="K301" t="s">
        <v>94</v>
      </c>
      <c r="L301" t="s">
        <v>39</v>
      </c>
      <c r="M301">
        <v>41.812719999999899</v>
      </c>
      <c r="N301">
        <v>-71.459220000000002</v>
      </c>
      <c r="O301" t="s">
        <v>932</v>
      </c>
      <c r="P301" t="s">
        <v>466</v>
      </c>
      <c r="Q301" t="s">
        <v>189</v>
      </c>
      <c r="R301">
        <v>2909</v>
      </c>
      <c r="S301" t="s">
        <v>42</v>
      </c>
      <c r="T301">
        <v>127184</v>
      </c>
      <c r="U301" t="s">
        <v>210</v>
      </c>
      <c r="V301">
        <f t="shared" si="4"/>
        <v>0.20355000000000001</v>
      </c>
      <c r="W301">
        <v>407.1</v>
      </c>
      <c r="X301" t="s">
        <v>44</v>
      </c>
      <c r="Y301" t="s">
        <v>37</v>
      </c>
      <c r="Z301" t="s">
        <v>37</v>
      </c>
      <c r="AA301" t="s">
        <v>37</v>
      </c>
      <c r="AB301" t="s">
        <v>37</v>
      </c>
      <c r="AC301" t="s">
        <v>37</v>
      </c>
      <c r="AD301" t="s">
        <v>37</v>
      </c>
      <c r="AE301" t="s">
        <v>37</v>
      </c>
      <c r="AF301" t="s">
        <v>37</v>
      </c>
      <c r="AH301">
        <v>0</v>
      </c>
      <c r="AI301">
        <v>0</v>
      </c>
    </row>
    <row r="302" spans="1:35" x14ac:dyDescent="0.25">
      <c r="A302">
        <v>14069011</v>
      </c>
      <c r="B302" t="s">
        <v>34</v>
      </c>
      <c r="C302">
        <v>37122788075</v>
      </c>
      <c r="D302">
        <v>9</v>
      </c>
      <c r="E302" t="s">
        <v>35</v>
      </c>
      <c r="F302" t="s">
        <v>36</v>
      </c>
      <c r="G302">
        <v>6073</v>
      </c>
      <c r="H302" t="s">
        <v>37</v>
      </c>
      <c r="I302" t="s">
        <v>532</v>
      </c>
      <c r="J302">
        <v>812320</v>
      </c>
      <c r="K302" t="s">
        <v>37</v>
      </c>
      <c r="L302" t="s">
        <v>39</v>
      </c>
      <c r="M302">
        <v>32.764000000000003</v>
      </c>
      <c r="N302">
        <v>-117.063</v>
      </c>
      <c r="O302" t="s">
        <v>933</v>
      </c>
      <c r="P302" t="s">
        <v>330</v>
      </c>
      <c r="Q302" t="s">
        <v>35</v>
      </c>
      <c r="R302">
        <v>92115</v>
      </c>
      <c r="S302" t="s">
        <v>42</v>
      </c>
      <c r="T302">
        <v>127184</v>
      </c>
      <c r="U302" t="s">
        <v>210</v>
      </c>
      <c r="V302">
        <f t="shared" si="4"/>
        <v>0.37192500000000001</v>
      </c>
      <c r="W302">
        <v>743.85</v>
      </c>
      <c r="X302" t="s">
        <v>44</v>
      </c>
      <c r="Y302" t="s">
        <v>45</v>
      </c>
      <c r="Z302" t="s">
        <v>46</v>
      </c>
      <c r="AA302" t="s">
        <v>47</v>
      </c>
      <c r="AB302" t="s">
        <v>35</v>
      </c>
      <c r="AC302" t="s">
        <v>48</v>
      </c>
      <c r="AD302" t="s">
        <v>45</v>
      </c>
      <c r="AE302" t="s">
        <v>49</v>
      </c>
      <c r="AF302" t="s">
        <v>50</v>
      </c>
      <c r="AH302">
        <v>6.1422826182000003</v>
      </c>
      <c r="AI302">
        <v>1.05966590043</v>
      </c>
    </row>
    <row r="303" spans="1:35" x14ac:dyDescent="0.25">
      <c r="A303">
        <v>339311</v>
      </c>
      <c r="B303" t="s">
        <v>34</v>
      </c>
      <c r="C303">
        <v>113034663</v>
      </c>
      <c r="D303">
        <v>9</v>
      </c>
      <c r="E303" t="s">
        <v>35</v>
      </c>
      <c r="F303" t="s">
        <v>149</v>
      </c>
      <c r="G303">
        <v>6001</v>
      </c>
      <c r="H303" t="s">
        <v>37</v>
      </c>
      <c r="I303" t="s">
        <v>934</v>
      </c>
      <c r="J303">
        <v>812320</v>
      </c>
      <c r="K303" t="s">
        <v>94</v>
      </c>
      <c r="L303" t="s">
        <v>39</v>
      </c>
      <c r="M303">
        <v>37.541980000000002</v>
      </c>
      <c r="N303">
        <v>-121.98333</v>
      </c>
      <c r="O303" t="s">
        <v>935</v>
      </c>
      <c r="P303" t="s">
        <v>297</v>
      </c>
      <c r="Q303" t="s">
        <v>35</v>
      </c>
      <c r="R303">
        <v>94538</v>
      </c>
      <c r="S303" t="s">
        <v>42</v>
      </c>
      <c r="T303">
        <v>127184</v>
      </c>
      <c r="U303" t="s">
        <v>210</v>
      </c>
      <c r="V303">
        <f t="shared" si="4"/>
        <v>0.6441849999999949</v>
      </c>
      <c r="W303">
        <v>1288.3699999999899</v>
      </c>
      <c r="X303" t="s">
        <v>44</v>
      </c>
      <c r="Y303" t="s">
        <v>60</v>
      </c>
      <c r="Z303" t="s">
        <v>46</v>
      </c>
      <c r="AA303" t="s">
        <v>61</v>
      </c>
      <c r="AB303" t="s">
        <v>35</v>
      </c>
      <c r="AC303" t="s">
        <v>62</v>
      </c>
      <c r="AD303" t="s">
        <v>60</v>
      </c>
      <c r="AE303" t="s">
        <v>49</v>
      </c>
      <c r="AF303" t="s">
        <v>50</v>
      </c>
      <c r="AH303">
        <v>16.824648609099899</v>
      </c>
      <c r="AI303">
        <v>1.4989442047799999</v>
      </c>
    </row>
    <row r="304" spans="1:35" x14ac:dyDescent="0.25">
      <c r="A304">
        <v>2096211</v>
      </c>
      <c r="B304" t="s">
        <v>34</v>
      </c>
      <c r="C304">
        <v>2707151251</v>
      </c>
      <c r="D304">
        <v>9</v>
      </c>
      <c r="E304" t="s">
        <v>35</v>
      </c>
      <c r="F304" t="s">
        <v>253</v>
      </c>
      <c r="G304">
        <v>6053</v>
      </c>
      <c r="H304" t="s">
        <v>37</v>
      </c>
      <c r="I304" t="s">
        <v>491</v>
      </c>
      <c r="J304">
        <v>812320</v>
      </c>
      <c r="K304" t="s">
        <v>94</v>
      </c>
      <c r="L304" t="s">
        <v>39</v>
      </c>
      <c r="M304">
        <v>36.597000000000001</v>
      </c>
      <c r="N304">
        <v>-121.858</v>
      </c>
      <c r="O304" t="s">
        <v>936</v>
      </c>
      <c r="P304" t="s">
        <v>937</v>
      </c>
      <c r="Q304" t="s">
        <v>35</v>
      </c>
      <c r="R304">
        <v>93940</v>
      </c>
      <c r="S304" t="s">
        <v>42</v>
      </c>
      <c r="T304">
        <v>127184</v>
      </c>
      <c r="U304" t="s">
        <v>210</v>
      </c>
      <c r="V304">
        <f t="shared" si="4"/>
        <v>1.2875000000000001</v>
      </c>
      <c r="W304">
        <v>2575</v>
      </c>
      <c r="X304" t="s">
        <v>44</v>
      </c>
      <c r="Y304" t="s">
        <v>37</v>
      </c>
      <c r="Z304" t="s">
        <v>37</v>
      </c>
      <c r="AA304" t="s">
        <v>37</v>
      </c>
      <c r="AB304" t="s">
        <v>37</v>
      </c>
      <c r="AC304" t="s">
        <v>37</v>
      </c>
      <c r="AD304" t="s">
        <v>37</v>
      </c>
      <c r="AE304" t="s">
        <v>37</v>
      </c>
      <c r="AF304" t="s">
        <v>37</v>
      </c>
      <c r="AH304">
        <v>0</v>
      </c>
      <c r="AI304">
        <v>0</v>
      </c>
    </row>
    <row r="305" spans="1:35" x14ac:dyDescent="0.25">
      <c r="A305">
        <v>1530911</v>
      </c>
      <c r="B305" t="s">
        <v>34</v>
      </c>
      <c r="C305">
        <v>4113034316</v>
      </c>
      <c r="D305">
        <v>9</v>
      </c>
      <c r="E305" t="s">
        <v>35</v>
      </c>
      <c r="F305" t="s">
        <v>206</v>
      </c>
      <c r="G305">
        <v>6081</v>
      </c>
      <c r="H305" t="s">
        <v>37</v>
      </c>
      <c r="I305" t="s">
        <v>938</v>
      </c>
      <c r="J305">
        <v>812320</v>
      </c>
      <c r="K305" t="s">
        <v>94</v>
      </c>
      <c r="L305" t="s">
        <v>39</v>
      </c>
      <c r="M305">
        <v>37.653500000000001</v>
      </c>
      <c r="N305">
        <v>-122.4097</v>
      </c>
      <c r="O305" t="s">
        <v>939</v>
      </c>
      <c r="P305" t="s">
        <v>209</v>
      </c>
      <c r="Q305" t="s">
        <v>35</v>
      </c>
      <c r="R305">
        <v>94080</v>
      </c>
      <c r="S305" t="s">
        <v>42</v>
      </c>
      <c r="T305">
        <v>127184</v>
      </c>
      <c r="U305" t="s">
        <v>210</v>
      </c>
      <c r="V305">
        <f t="shared" si="4"/>
        <v>0.1821254999999995</v>
      </c>
      <c r="W305">
        <v>364.25099999999901</v>
      </c>
      <c r="X305" t="s">
        <v>44</v>
      </c>
      <c r="Y305" t="s">
        <v>60</v>
      </c>
      <c r="Z305" t="s">
        <v>46</v>
      </c>
      <c r="AA305" t="s">
        <v>61</v>
      </c>
      <c r="AB305" t="s">
        <v>35</v>
      </c>
      <c r="AC305" t="s">
        <v>62</v>
      </c>
      <c r="AD305" t="s">
        <v>60</v>
      </c>
      <c r="AE305" t="s">
        <v>49</v>
      </c>
      <c r="AF305" t="s">
        <v>50</v>
      </c>
      <c r="AH305">
        <v>16.824648609099899</v>
      </c>
      <c r="AI305">
        <v>1.4989442047799999</v>
      </c>
    </row>
    <row r="306" spans="1:35" x14ac:dyDescent="0.25">
      <c r="A306">
        <v>218711</v>
      </c>
      <c r="B306" t="s">
        <v>34</v>
      </c>
      <c r="C306">
        <v>713033971</v>
      </c>
      <c r="D306">
        <v>9</v>
      </c>
      <c r="E306" t="s">
        <v>35</v>
      </c>
      <c r="F306" t="s">
        <v>223</v>
      </c>
      <c r="G306">
        <v>6013</v>
      </c>
      <c r="H306" t="s">
        <v>37</v>
      </c>
      <c r="I306" t="s">
        <v>940</v>
      </c>
      <c r="J306">
        <v>812320</v>
      </c>
      <c r="K306" t="s">
        <v>94</v>
      </c>
      <c r="L306" t="s">
        <v>39</v>
      </c>
      <c r="M306">
        <v>37.961820000000003</v>
      </c>
      <c r="N306">
        <v>-122.31585</v>
      </c>
      <c r="O306" t="s">
        <v>941</v>
      </c>
      <c r="P306" t="s">
        <v>942</v>
      </c>
      <c r="Q306" t="s">
        <v>35</v>
      </c>
      <c r="R306">
        <v>94803</v>
      </c>
      <c r="S306" t="s">
        <v>42</v>
      </c>
      <c r="T306">
        <v>127184</v>
      </c>
      <c r="U306" t="s">
        <v>210</v>
      </c>
      <c r="V306">
        <f t="shared" si="4"/>
        <v>0.17875250000000001</v>
      </c>
      <c r="W306">
        <v>357.505</v>
      </c>
      <c r="X306" t="s">
        <v>44</v>
      </c>
      <c r="Y306" t="s">
        <v>60</v>
      </c>
      <c r="Z306" t="s">
        <v>46</v>
      </c>
      <c r="AA306" t="s">
        <v>61</v>
      </c>
      <c r="AB306" t="s">
        <v>35</v>
      </c>
      <c r="AC306" t="s">
        <v>62</v>
      </c>
      <c r="AD306" t="s">
        <v>60</v>
      </c>
      <c r="AE306" t="s">
        <v>49</v>
      </c>
      <c r="AF306" t="s">
        <v>50</v>
      </c>
      <c r="AH306">
        <v>16.824648609099899</v>
      </c>
      <c r="AI306">
        <v>1.4989442047799999</v>
      </c>
    </row>
    <row r="307" spans="1:35" x14ac:dyDescent="0.25">
      <c r="A307">
        <v>10111811</v>
      </c>
      <c r="B307" t="s">
        <v>34</v>
      </c>
      <c r="C307">
        <v>3712275477</v>
      </c>
      <c r="D307">
        <v>9</v>
      </c>
      <c r="E307" t="s">
        <v>35</v>
      </c>
      <c r="F307" t="s">
        <v>36</v>
      </c>
      <c r="G307">
        <v>6073</v>
      </c>
      <c r="H307" t="s">
        <v>37</v>
      </c>
      <c r="I307" t="s">
        <v>943</v>
      </c>
      <c r="J307">
        <v>812320</v>
      </c>
      <c r="K307" t="s">
        <v>37</v>
      </c>
      <c r="L307" t="s">
        <v>39</v>
      </c>
      <c r="M307">
        <v>33.044800000000002</v>
      </c>
      <c r="N307">
        <v>-117.2597</v>
      </c>
      <c r="O307" t="s">
        <v>944</v>
      </c>
      <c r="P307" t="s">
        <v>694</v>
      </c>
      <c r="Q307" t="s">
        <v>35</v>
      </c>
      <c r="R307">
        <v>92024</v>
      </c>
      <c r="S307" t="s">
        <v>42</v>
      </c>
      <c r="T307">
        <v>127184</v>
      </c>
      <c r="U307" t="s">
        <v>210</v>
      </c>
      <c r="V307">
        <f t="shared" si="4"/>
        <v>0.2625749999999995</v>
      </c>
      <c r="W307">
        <v>525.14999999999895</v>
      </c>
      <c r="X307" t="s">
        <v>44</v>
      </c>
      <c r="Y307" t="s">
        <v>45</v>
      </c>
      <c r="Z307" t="s">
        <v>46</v>
      </c>
      <c r="AA307" t="s">
        <v>47</v>
      </c>
      <c r="AB307" t="s">
        <v>35</v>
      </c>
      <c r="AC307" t="s">
        <v>48</v>
      </c>
      <c r="AD307" t="s">
        <v>45</v>
      </c>
      <c r="AE307" t="s">
        <v>49</v>
      </c>
      <c r="AF307" t="s">
        <v>50</v>
      </c>
      <c r="AH307">
        <v>6.1422826182000003</v>
      </c>
      <c r="AI307">
        <v>1.05966590043</v>
      </c>
    </row>
    <row r="308" spans="1:35" x14ac:dyDescent="0.25">
      <c r="A308">
        <v>2553511</v>
      </c>
      <c r="B308" t="s">
        <v>34</v>
      </c>
      <c r="C308">
        <v>3712275999</v>
      </c>
      <c r="D308">
        <v>9</v>
      </c>
      <c r="E308" t="s">
        <v>35</v>
      </c>
      <c r="F308" t="s">
        <v>36</v>
      </c>
      <c r="G308">
        <v>6073</v>
      </c>
      <c r="H308" t="s">
        <v>37</v>
      </c>
      <c r="I308" t="s">
        <v>945</v>
      </c>
      <c r="J308">
        <v>812320</v>
      </c>
      <c r="K308" t="s">
        <v>94</v>
      </c>
      <c r="L308" t="s">
        <v>39</v>
      </c>
      <c r="M308">
        <v>32.781999999999897</v>
      </c>
      <c r="N308">
        <v>-117.03100000000001</v>
      </c>
      <c r="O308" t="s">
        <v>946</v>
      </c>
      <c r="P308" t="s">
        <v>947</v>
      </c>
      <c r="Q308" t="s">
        <v>35</v>
      </c>
      <c r="R308">
        <v>91942</v>
      </c>
      <c r="S308" t="s">
        <v>42</v>
      </c>
      <c r="T308">
        <v>127184</v>
      </c>
      <c r="U308" t="s">
        <v>210</v>
      </c>
      <c r="V308">
        <f t="shared" si="4"/>
        <v>0.16200000000000001</v>
      </c>
      <c r="W308">
        <v>324</v>
      </c>
      <c r="X308" t="s">
        <v>44</v>
      </c>
      <c r="Y308" t="s">
        <v>45</v>
      </c>
      <c r="Z308" t="s">
        <v>46</v>
      </c>
      <c r="AA308" t="s">
        <v>47</v>
      </c>
      <c r="AB308" t="s">
        <v>35</v>
      </c>
      <c r="AC308" t="s">
        <v>48</v>
      </c>
      <c r="AD308" t="s">
        <v>45</v>
      </c>
      <c r="AE308" t="s">
        <v>49</v>
      </c>
      <c r="AF308" t="s">
        <v>50</v>
      </c>
      <c r="AH308">
        <v>6.1422826182000003</v>
      </c>
      <c r="AI308">
        <v>1.05966590043</v>
      </c>
    </row>
    <row r="309" spans="1:35" x14ac:dyDescent="0.25">
      <c r="A309">
        <v>2095011</v>
      </c>
      <c r="B309" t="s">
        <v>34</v>
      </c>
      <c r="C309">
        <v>4813037931</v>
      </c>
      <c r="D309">
        <v>9</v>
      </c>
      <c r="E309" t="s">
        <v>35</v>
      </c>
      <c r="F309" t="s">
        <v>565</v>
      </c>
      <c r="G309">
        <v>6095</v>
      </c>
      <c r="H309" t="s">
        <v>37</v>
      </c>
      <c r="I309" t="s">
        <v>948</v>
      </c>
      <c r="J309">
        <v>812320</v>
      </c>
      <c r="K309" t="s">
        <v>94</v>
      </c>
      <c r="L309" t="s">
        <v>39</v>
      </c>
      <c r="M309">
        <v>38.263289999999898</v>
      </c>
      <c r="N309">
        <v>-122.033</v>
      </c>
      <c r="O309" t="s">
        <v>949</v>
      </c>
      <c r="P309" t="s">
        <v>950</v>
      </c>
      <c r="Q309" t="s">
        <v>35</v>
      </c>
      <c r="R309">
        <v>94533</v>
      </c>
      <c r="S309" t="s">
        <v>42</v>
      </c>
      <c r="T309">
        <v>127184</v>
      </c>
      <c r="U309" t="s">
        <v>210</v>
      </c>
      <c r="V309">
        <f t="shared" si="4"/>
        <v>0.40269900000000003</v>
      </c>
      <c r="W309">
        <v>805.39800000000002</v>
      </c>
      <c r="X309" t="s">
        <v>44</v>
      </c>
      <c r="Y309" t="s">
        <v>60</v>
      </c>
      <c r="Z309" t="s">
        <v>46</v>
      </c>
      <c r="AA309" t="s">
        <v>61</v>
      </c>
      <c r="AB309" t="s">
        <v>35</v>
      </c>
      <c r="AC309" t="s">
        <v>62</v>
      </c>
      <c r="AD309" t="s">
        <v>60</v>
      </c>
      <c r="AE309" t="s">
        <v>49</v>
      </c>
      <c r="AF309" t="s">
        <v>50</v>
      </c>
      <c r="AH309">
        <v>16.824648609099899</v>
      </c>
      <c r="AI309">
        <v>1.4989442047799999</v>
      </c>
    </row>
    <row r="310" spans="1:35" x14ac:dyDescent="0.25">
      <c r="A310">
        <v>1314711</v>
      </c>
      <c r="B310" t="s">
        <v>34</v>
      </c>
      <c r="C310">
        <v>4113039459</v>
      </c>
      <c r="D310">
        <v>9</v>
      </c>
      <c r="E310" t="s">
        <v>35</v>
      </c>
      <c r="F310" t="s">
        <v>206</v>
      </c>
      <c r="G310">
        <v>6081</v>
      </c>
      <c r="H310" t="s">
        <v>37</v>
      </c>
      <c r="I310" t="s">
        <v>951</v>
      </c>
      <c r="J310">
        <v>812320</v>
      </c>
      <c r="K310" t="s">
        <v>94</v>
      </c>
      <c r="L310" t="s">
        <v>39</v>
      </c>
      <c r="M310">
        <v>37.607390000000002</v>
      </c>
      <c r="N310">
        <v>-122.399</v>
      </c>
      <c r="O310" t="s">
        <v>952</v>
      </c>
      <c r="P310" t="s">
        <v>953</v>
      </c>
      <c r="Q310" t="s">
        <v>35</v>
      </c>
      <c r="R310">
        <v>94030</v>
      </c>
      <c r="S310" t="s">
        <v>42</v>
      </c>
      <c r="T310">
        <v>127184</v>
      </c>
      <c r="U310" t="s">
        <v>210</v>
      </c>
      <c r="V310">
        <f t="shared" si="4"/>
        <v>0.26644249999999947</v>
      </c>
      <c r="W310">
        <v>532.88499999999897</v>
      </c>
      <c r="X310" t="s">
        <v>44</v>
      </c>
      <c r="Y310" t="s">
        <v>60</v>
      </c>
      <c r="Z310" t="s">
        <v>46</v>
      </c>
      <c r="AA310" t="s">
        <v>61</v>
      </c>
      <c r="AB310" t="s">
        <v>35</v>
      </c>
      <c r="AC310" t="s">
        <v>62</v>
      </c>
      <c r="AD310" t="s">
        <v>60</v>
      </c>
      <c r="AE310" t="s">
        <v>49</v>
      </c>
      <c r="AF310" t="s">
        <v>50</v>
      </c>
      <c r="AH310">
        <v>16.824648609099899</v>
      </c>
      <c r="AI310">
        <v>1.4989442047799999</v>
      </c>
    </row>
    <row r="311" spans="1:35" x14ac:dyDescent="0.25">
      <c r="A311">
        <v>369911</v>
      </c>
      <c r="B311" t="s">
        <v>34</v>
      </c>
      <c r="C311">
        <v>2113039698</v>
      </c>
      <c r="D311">
        <v>9</v>
      </c>
      <c r="E311" t="s">
        <v>35</v>
      </c>
      <c r="F311" t="s">
        <v>245</v>
      </c>
      <c r="G311">
        <v>6041</v>
      </c>
      <c r="H311" t="s">
        <v>37</v>
      </c>
      <c r="I311" t="s">
        <v>954</v>
      </c>
      <c r="J311">
        <v>812320</v>
      </c>
      <c r="K311" t="s">
        <v>94</v>
      </c>
      <c r="L311" t="s">
        <v>39</v>
      </c>
      <c r="M311">
        <v>37.96969</v>
      </c>
      <c r="N311">
        <v>-122.51776</v>
      </c>
      <c r="O311" t="s">
        <v>955</v>
      </c>
      <c r="P311" t="s">
        <v>277</v>
      </c>
      <c r="Q311" t="s">
        <v>35</v>
      </c>
      <c r="R311">
        <v>94901</v>
      </c>
      <c r="S311" t="s">
        <v>42</v>
      </c>
      <c r="T311">
        <v>127184</v>
      </c>
      <c r="U311" t="s">
        <v>210</v>
      </c>
      <c r="V311">
        <f t="shared" si="4"/>
        <v>2.6981500000000002E-2</v>
      </c>
      <c r="W311">
        <v>53.963000000000001</v>
      </c>
      <c r="X311" t="s">
        <v>44</v>
      </c>
      <c r="Y311" t="s">
        <v>60</v>
      </c>
      <c r="Z311" t="s">
        <v>46</v>
      </c>
      <c r="AA311" t="s">
        <v>61</v>
      </c>
      <c r="AB311" t="s">
        <v>35</v>
      </c>
      <c r="AC311" t="s">
        <v>62</v>
      </c>
      <c r="AD311" t="s">
        <v>60</v>
      </c>
      <c r="AE311" t="s">
        <v>49</v>
      </c>
      <c r="AF311" t="s">
        <v>50</v>
      </c>
      <c r="AH311">
        <v>16.824648609099899</v>
      </c>
      <c r="AI311">
        <v>1.4989442047799999</v>
      </c>
    </row>
    <row r="312" spans="1:35" x14ac:dyDescent="0.25">
      <c r="A312">
        <v>3387311</v>
      </c>
      <c r="B312" t="s">
        <v>34</v>
      </c>
      <c r="C312">
        <v>38130311284</v>
      </c>
      <c r="D312">
        <v>9</v>
      </c>
      <c r="E312" t="s">
        <v>35</v>
      </c>
      <c r="F312" t="s">
        <v>56</v>
      </c>
      <c r="G312">
        <v>6075</v>
      </c>
      <c r="H312" t="s">
        <v>37</v>
      </c>
      <c r="I312" t="s">
        <v>213</v>
      </c>
      <c r="J312">
        <v>812320</v>
      </c>
      <c r="K312" t="s">
        <v>94</v>
      </c>
      <c r="L312" t="s">
        <v>39</v>
      </c>
      <c r="M312">
        <v>37.788919999999898</v>
      </c>
      <c r="N312">
        <v>-122.418139999999</v>
      </c>
      <c r="O312" t="s">
        <v>956</v>
      </c>
      <c r="P312" t="s">
        <v>59</v>
      </c>
      <c r="Q312" t="s">
        <v>35</v>
      </c>
      <c r="R312">
        <v>94109</v>
      </c>
      <c r="S312" t="s">
        <v>42</v>
      </c>
      <c r="T312">
        <v>127184</v>
      </c>
      <c r="U312" t="s">
        <v>210</v>
      </c>
      <c r="V312">
        <f t="shared" si="4"/>
        <v>6.74539999999995E-2</v>
      </c>
      <c r="W312">
        <v>134.90799999999899</v>
      </c>
      <c r="X312" t="s">
        <v>44</v>
      </c>
      <c r="Y312" t="s">
        <v>60</v>
      </c>
      <c r="Z312" t="s">
        <v>46</v>
      </c>
      <c r="AA312" t="s">
        <v>61</v>
      </c>
      <c r="AB312" t="s">
        <v>35</v>
      </c>
      <c r="AC312" t="s">
        <v>62</v>
      </c>
      <c r="AD312" t="s">
        <v>60</v>
      </c>
      <c r="AE312" t="s">
        <v>49</v>
      </c>
      <c r="AF312" t="s">
        <v>50</v>
      </c>
      <c r="AH312">
        <v>16.824648609099899</v>
      </c>
      <c r="AI312">
        <v>1.4989442047799999</v>
      </c>
    </row>
    <row r="313" spans="1:35" x14ac:dyDescent="0.25">
      <c r="A313">
        <v>213311</v>
      </c>
      <c r="B313" t="s">
        <v>34</v>
      </c>
      <c r="C313">
        <v>7130316695</v>
      </c>
      <c r="D313">
        <v>9</v>
      </c>
      <c r="E313" t="s">
        <v>35</v>
      </c>
      <c r="F313" t="s">
        <v>223</v>
      </c>
      <c r="G313">
        <v>6013</v>
      </c>
      <c r="H313" t="s">
        <v>37</v>
      </c>
      <c r="I313" t="s">
        <v>957</v>
      </c>
      <c r="J313">
        <v>812320</v>
      </c>
      <c r="K313" t="s">
        <v>94</v>
      </c>
      <c r="L313" t="s">
        <v>39</v>
      </c>
      <c r="M313">
        <v>37.9156499999999</v>
      </c>
      <c r="N313">
        <v>-122.31180000000001</v>
      </c>
      <c r="O313" t="s">
        <v>958</v>
      </c>
      <c r="P313" t="s">
        <v>959</v>
      </c>
      <c r="Q313" t="s">
        <v>35</v>
      </c>
      <c r="R313">
        <v>94530</v>
      </c>
      <c r="S313" t="s">
        <v>42</v>
      </c>
      <c r="T313">
        <v>127184</v>
      </c>
      <c r="U313" t="s">
        <v>210</v>
      </c>
      <c r="V313">
        <f t="shared" si="4"/>
        <v>6.74539999999995E-2</v>
      </c>
      <c r="W313">
        <v>134.90799999999899</v>
      </c>
      <c r="X313" t="s">
        <v>44</v>
      </c>
      <c r="Y313" t="s">
        <v>60</v>
      </c>
      <c r="Z313" t="s">
        <v>46</v>
      </c>
      <c r="AA313" t="s">
        <v>61</v>
      </c>
      <c r="AB313" t="s">
        <v>35</v>
      </c>
      <c r="AC313" t="s">
        <v>62</v>
      </c>
      <c r="AD313" t="s">
        <v>60</v>
      </c>
      <c r="AE313" t="s">
        <v>49</v>
      </c>
      <c r="AF313" t="s">
        <v>50</v>
      </c>
      <c r="AH313">
        <v>16.824648609099899</v>
      </c>
      <c r="AI313">
        <v>1.4989442047799999</v>
      </c>
    </row>
    <row r="314" spans="1:35" x14ac:dyDescent="0.25">
      <c r="A314">
        <v>2461411</v>
      </c>
      <c r="B314" t="s">
        <v>34</v>
      </c>
      <c r="C314">
        <v>371227933</v>
      </c>
      <c r="D314">
        <v>9</v>
      </c>
      <c r="E314" t="s">
        <v>35</v>
      </c>
      <c r="F314" t="s">
        <v>36</v>
      </c>
      <c r="G314">
        <v>6073</v>
      </c>
      <c r="H314" t="s">
        <v>37</v>
      </c>
      <c r="I314" t="s">
        <v>960</v>
      </c>
      <c r="J314">
        <v>812320</v>
      </c>
      <c r="K314" t="s">
        <v>94</v>
      </c>
      <c r="L314" t="s">
        <v>39</v>
      </c>
      <c r="M314">
        <v>32.741999999999898</v>
      </c>
      <c r="N314">
        <v>-117.04900000000001</v>
      </c>
      <c r="O314" t="s">
        <v>961</v>
      </c>
      <c r="P314" t="s">
        <v>962</v>
      </c>
      <c r="Q314" t="s">
        <v>35</v>
      </c>
      <c r="R314">
        <v>91945</v>
      </c>
      <c r="S314" t="s">
        <v>42</v>
      </c>
      <c r="T314">
        <v>127184</v>
      </c>
      <c r="U314" t="s">
        <v>210</v>
      </c>
      <c r="V314">
        <f t="shared" si="4"/>
        <v>0.32062499999999999</v>
      </c>
      <c r="W314">
        <v>641.25</v>
      </c>
      <c r="X314" t="s">
        <v>44</v>
      </c>
      <c r="Y314" t="s">
        <v>45</v>
      </c>
      <c r="Z314" t="s">
        <v>46</v>
      </c>
      <c r="AA314" t="s">
        <v>47</v>
      </c>
      <c r="AB314" t="s">
        <v>35</v>
      </c>
      <c r="AC314" t="s">
        <v>48</v>
      </c>
      <c r="AD314" t="s">
        <v>45</v>
      </c>
      <c r="AE314" t="s">
        <v>49</v>
      </c>
      <c r="AF314" t="s">
        <v>50</v>
      </c>
      <c r="AH314">
        <v>6.1422826182000003</v>
      </c>
      <c r="AI314">
        <v>1.05966590043</v>
      </c>
    </row>
    <row r="315" spans="1:35" x14ac:dyDescent="0.25">
      <c r="A315">
        <v>1648511</v>
      </c>
      <c r="B315" t="s">
        <v>34</v>
      </c>
      <c r="C315">
        <v>4113035319</v>
      </c>
      <c r="D315">
        <v>9</v>
      </c>
      <c r="E315" t="s">
        <v>35</v>
      </c>
      <c r="F315" t="s">
        <v>206</v>
      </c>
      <c r="G315">
        <v>6081</v>
      </c>
      <c r="H315" t="s">
        <v>37</v>
      </c>
      <c r="I315" t="s">
        <v>963</v>
      </c>
      <c r="J315">
        <v>812320</v>
      </c>
      <c r="K315" t="s">
        <v>94</v>
      </c>
      <c r="L315" t="s">
        <v>39</v>
      </c>
      <c r="M315">
        <v>37.496380000000002</v>
      </c>
      <c r="N315">
        <v>-122.24838</v>
      </c>
      <c r="O315" t="s">
        <v>964</v>
      </c>
      <c r="P315" t="s">
        <v>965</v>
      </c>
      <c r="Q315" t="s">
        <v>35</v>
      </c>
      <c r="R315">
        <v>94070</v>
      </c>
      <c r="S315" t="s">
        <v>42</v>
      </c>
      <c r="T315">
        <v>127184</v>
      </c>
      <c r="U315" t="s">
        <v>210</v>
      </c>
      <c r="V315">
        <f t="shared" si="4"/>
        <v>0.30354199999999953</v>
      </c>
      <c r="W315">
        <v>607.08399999999904</v>
      </c>
      <c r="X315" t="s">
        <v>44</v>
      </c>
      <c r="Y315" t="s">
        <v>60</v>
      </c>
      <c r="Z315" t="s">
        <v>46</v>
      </c>
      <c r="AA315" t="s">
        <v>61</v>
      </c>
      <c r="AB315" t="s">
        <v>35</v>
      </c>
      <c r="AC315" t="s">
        <v>62</v>
      </c>
      <c r="AD315" t="s">
        <v>60</v>
      </c>
      <c r="AE315" t="s">
        <v>49</v>
      </c>
      <c r="AF315" t="s">
        <v>50</v>
      </c>
      <c r="AH315">
        <v>16.824648609099899</v>
      </c>
      <c r="AI315">
        <v>1.4989442047799999</v>
      </c>
    </row>
    <row r="316" spans="1:35" x14ac:dyDescent="0.25">
      <c r="A316">
        <v>2043711</v>
      </c>
      <c r="B316" t="s">
        <v>134</v>
      </c>
      <c r="C316" t="s">
        <v>966</v>
      </c>
      <c r="D316">
        <v>8</v>
      </c>
      <c r="E316" t="s">
        <v>136</v>
      </c>
      <c r="F316" t="s">
        <v>967</v>
      </c>
      <c r="G316">
        <v>8003</v>
      </c>
      <c r="H316" t="s">
        <v>37</v>
      </c>
      <c r="I316" t="s">
        <v>968</v>
      </c>
      <c r="J316">
        <v>812320</v>
      </c>
      <c r="K316" t="s">
        <v>94</v>
      </c>
      <c r="L316" t="s">
        <v>39</v>
      </c>
      <c r="M316">
        <v>37.468162999999898</v>
      </c>
      <c r="N316">
        <v>-105.862694</v>
      </c>
      <c r="O316" t="s">
        <v>969</v>
      </c>
      <c r="P316" t="s">
        <v>970</v>
      </c>
      <c r="Q316" t="s">
        <v>136</v>
      </c>
      <c r="R316" t="s">
        <v>971</v>
      </c>
      <c r="S316" t="s">
        <v>42</v>
      </c>
      <c r="T316">
        <v>127184</v>
      </c>
      <c r="U316" t="s">
        <v>210</v>
      </c>
      <c r="V316">
        <f t="shared" si="4"/>
        <v>0.48419999999999946</v>
      </c>
      <c r="W316">
        <v>968.39999999999895</v>
      </c>
      <c r="X316" t="s">
        <v>44</v>
      </c>
      <c r="Y316" t="s">
        <v>37</v>
      </c>
      <c r="Z316" t="s">
        <v>37</v>
      </c>
      <c r="AA316" t="s">
        <v>37</v>
      </c>
      <c r="AB316" t="s">
        <v>37</v>
      </c>
      <c r="AC316" t="s">
        <v>37</v>
      </c>
      <c r="AD316" t="s">
        <v>37</v>
      </c>
      <c r="AE316" t="s">
        <v>37</v>
      </c>
      <c r="AF316" t="s">
        <v>37</v>
      </c>
      <c r="AH316">
        <v>0</v>
      </c>
      <c r="AI316">
        <v>0</v>
      </c>
    </row>
    <row r="317" spans="1:35" x14ac:dyDescent="0.25">
      <c r="A317">
        <v>9942611</v>
      </c>
      <c r="B317" t="s">
        <v>34</v>
      </c>
      <c r="C317">
        <v>43130316430</v>
      </c>
      <c r="D317">
        <v>9</v>
      </c>
      <c r="E317" t="s">
        <v>35</v>
      </c>
      <c r="F317" t="s">
        <v>173</v>
      </c>
      <c r="G317">
        <v>6085</v>
      </c>
      <c r="H317" t="s">
        <v>37</v>
      </c>
      <c r="I317" t="s">
        <v>972</v>
      </c>
      <c r="J317">
        <v>812320</v>
      </c>
      <c r="K317" t="s">
        <v>37</v>
      </c>
      <c r="L317" t="s">
        <v>39</v>
      </c>
      <c r="M317">
        <v>37.27478</v>
      </c>
      <c r="N317">
        <v>-121.88117</v>
      </c>
      <c r="O317" t="s">
        <v>973</v>
      </c>
      <c r="P317" t="s">
        <v>244</v>
      </c>
      <c r="Q317" t="s">
        <v>35</v>
      </c>
      <c r="R317">
        <v>95118</v>
      </c>
      <c r="S317" t="s">
        <v>42</v>
      </c>
      <c r="T317">
        <v>127184</v>
      </c>
      <c r="U317" t="s">
        <v>210</v>
      </c>
      <c r="V317">
        <f t="shared" si="4"/>
        <v>0.26306950000000001</v>
      </c>
      <c r="W317">
        <v>526.13900000000001</v>
      </c>
      <c r="X317" t="s">
        <v>44</v>
      </c>
      <c r="Y317" t="s">
        <v>60</v>
      </c>
      <c r="Z317" t="s">
        <v>46</v>
      </c>
      <c r="AA317" t="s">
        <v>61</v>
      </c>
      <c r="AB317" t="s">
        <v>35</v>
      </c>
      <c r="AC317" t="s">
        <v>62</v>
      </c>
      <c r="AD317" t="s">
        <v>60</v>
      </c>
      <c r="AE317" t="s">
        <v>49</v>
      </c>
      <c r="AF317" t="s">
        <v>50</v>
      </c>
      <c r="AH317">
        <v>16.824648609099899</v>
      </c>
      <c r="AI317">
        <v>1.4989442047799999</v>
      </c>
    </row>
    <row r="318" spans="1:35" x14ac:dyDescent="0.25">
      <c r="A318">
        <v>1292211</v>
      </c>
      <c r="B318" t="s">
        <v>134</v>
      </c>
      <c r="C318" t="s">
        <v>974</v>
      </c>
      <c r="D318">
        <v>8</v>
      </c>
      <c r="E318" t="s">
        <v>136</v>
      </c>
      <c r="F318" t="s">
        <v>443</v>
      </c>
      <c r="G318">
        <v>8005</v>
      </c>
      <c r="H318" t="s">
        <v>37</v>
      </c>
      <c r="I318" t="s">
        <v>975</v>
      </c>
      <c r="J318">
        <v>812320</v>
      </c>
      <c r="K318" t="s">
        <v>94</v>
      </c>
      <c r="L318" t="s">
        <v>39</v>
      </c>
      <c r="M318">
        <v>39.661563999999899</v>
      </c>
      <c r="N318">
        <v>-104.846093999999</v>
      </c>
      <c r="O318" t="s">
        <v>976</v>
      </c>
      <c r="P318" t="s">
        <v>399</v>
      </c>
      <c r="Q318" t="s">
        <v>136</v>
      </c>
      <c r="R318" t="s">
        <v>977</v>
      </c>
      <c r="S318" t="s">
        <v>42</v>
      </c>
      <c r="T318">
        <v>127184</v>
      </c>
      <c r="U318" t="s">
        <v>210</v>
      </c>
      <c r="V318">
        <f t="shared" si="4"/>
        <v>0.36314999999999953</v>
      </c>
      <c r="W318">
        <v>726.29999999999905</v>
      </c>
      <c r="X318" t="s">
        <v>44</v>
      </c>
      <c r="Y318" t="s">
        <v>142</v>
      </c>
      <c r="Z318" t="s">
        <v>46</v>
      </c>
      <c r="AA318" t="s">
        <v>143</v>
      </c>
      <c r="AB318" t="s">
        <v>136</v>
      </c>
      <c r="AC318" t="s">
        <v>144</v>
      </c>
      <c r="AD318" t="s">
        <v>142</v>
      </c>
      <c r="AE318" t="s">
        <v>49</v>
      </c>
      <c r="AF318" t="s">
        <v>50</v>
      </c>
      <c r="AH318">
        <v>8.7087487009700002</v>
      </c>
      <c r="AI318">
        <v>2.2912764059800002</v>
      </c>
    </row>
    <row r="319" spans="1:35" x14ac:dyDescent="0.25">
      <c r="A319">
        <v>1349711</v>
      </c>
      <c r="B319" t="s">
        <v>34</v>
      </c>
      <c r="C319">
        <v>49130313164</v>
      </c>
      <c r="D319">
        <v>9</v>
      </c>
      <c r="E319" t="s">
        <v>35</v>
      </c>
      <c r="F319" t="s">
        <v>391</v>
      </c>
      <c r="G319">
        <v>6097</v>
      </c>
      <c r="H319" t="s">
        <v>37</v>
      </c>
      <c r="I319" t="s">
        <v>978</v>
      </c>
      <c r="J319">
        <v>812320</v>
      </c>
      <c r="K319" t="s">
        <v>94</v>
      </c>
      <c r="L319" t="s">
        <v>39</v>
      </c>
      <c r="M319">
        <v>38.335659999999898</v>
      </c>
      <c r="N319">
        <v>-122.68582000000001</v>
      </c>
      <c r="O319" t="s">
        <v>979</v>
      </c>
      <c r="P319" t="s">
        <v>980</v>
      </c>
      <c r="Q319" t="s">
        <v>35</v>
      </c>
      <c r="R319">
        <v>94928</v>
      </c>
      <c r="S319" t="s">
        <v>42</v>
      </c>
      <c r="T319">
        <v>127184</v>
      </c>
      <c r="U319" t="s">
        <v>210</v>
      </c>
      <c r="V319">
        <f t="shared" si="4"/>
        <v>6.74539999999995E-2</v>
      </c>
      <c r="W319">
        <v>134.90799999999899</v>
      </c>
      <c r="X319" t="s">
        <v>44</v>
      </c>
      <c r="Y319" t="s">
        <v>60</v>
      </c>
      <c r="Z319" t="s">
        <v>46</v>
      </c>
      <c r="AA319" t="s">
        <v>61</v>
      </c>
      <c r="AB319" t="s">
        <v>35</v>
      </c>
      <c r="AC319" t="s">
        <v>62</v>
      </c>
      <c r="AD319" t="s">
        <v>60</v>
      </c>
      <c r="AE319" t="s">
        <v>49</v>
      </c>
      <c r="AF319" t="s">
        <v>50</v>
      </c>
      <c r="AH319">
        <v>16.824648609099899</v>
      </c>
      <c r="AI319">
        <v>1.4989442047799999</v>
      </c>
    </row>
    <row r="320" spans="1:35" x14ac:dyDescent="0.25">
      <c r="A320">
        <v>335411</v>
      </c>
      <c r="B320" t="s">
        <v>34</v>
      </c>
      <c r="C320">
        <v>113034342</v>
      </c>
      <c r="D320">
        <v>9</v>
      </c>
      <c r="E320" t="s">
        <v>35</v>
      </c>
      <c r="F320" t="s">
        <v>149</v>
      </c>
      <c r="G320">
        <v>6001</v>
      </c>
      <c r="H320" t="s">
        <v>37</v>
      </c>
      <c r="I320" t="s">
        <v>981</v>
      </c>
      <c r="J320">
        <v>812320</v>
      </c>
      <c r="K320" t="s">
        <v>94</v>
      </c>
      <c r="L320" t="s">
        <v>39</v>
      </c>
      <c r="M320">
        <v>37.548400000000001</v>
      </c>
      <c r="N320">
        <v>-121.97796</v>
      </c>
      <c r="O320" t="s">
        <v>982</v>
      </c>
      <c r="P320" t="s">
        <v>297</v>
      </c>
      <c r="Q320" t="s">
        <v>35</v>
      </c>
      <c r="R320">
        <v>94538</v>
      </c>
      <c r="S320" t="s">
        <v>42</v>
      </c>
      <c r="T320">
        <v>127184</v>
      </c>
      <c r="U320" t="s">
        <v>210</v>
      </c>
      <c r="V320">
        <f t="shared" si="4"/>
        <v>0.26981499999999997</v>
      </c>
      <c r="W320">
        <v>539.63</v>
      </c>
      <c r="X320" t="s">
        <v>44</v>
      </c>
      <c r="Y320" t="s">
        <v>60</v>
      </c>
      <c r="Z320" t="s">
        <v>46</v>
      </c>
      <c r="AA320" t="s">
        <v>61</v>
      </c>
      <c r="AB320" t="s">
        <v>35</v>
      </c>
      <c r="AC320" t="s">
        <v>62</v>
      </c>
      <c r="AD320" t="s">
        <v>60</v>
      </c>
      <c r="AE320" t="s">
        <v>49</v>
      </c>
      <c r="AF320" t="s">
        <v>50</v>
      </c>
      <c r="AH320">
        <v>16.824648609099899</v>
      </c>
      <c r="AI320">
        <v>1.4989442047799999</v>
      </c>
    </row>
    <row r="321" spans="1:35" x14ac:dyDescent="0.25">
      <c r="A321">
        <v>575511</v>
      </c>
      <c r="B321" t="s">
        <v>34</v>
      </c>
      <c r="C321">
        <v>4113033066</v>
      </c>
      <c r="D321">
        <v>9</v>
      </c>
      <c r="E321" t="s">
        <v>35</v>
      </c>
      <c r="F321" t="s">
        <v>206</v>
      </c>
      <c r="G321">
        <v>6081</v>
      </c>
      <c r="H321" t="s">
        <v>37</v>
      </c>
      <c r="I321" t="s">
        <v>983</v>
      </c>
      <c r="J321">
        <v>812320</v>
      </c>
      <c r="K321" t="s">
        <v>94</v>
      </c>
      <c r="L321" t="s">
        <v>39</v>
      </c>
      <c r="M321">
        <v>37.552880000000002</v>
      </c>
      <c r="N321">
        <v>-122.27784</v>
      </c>
      <c r="O321" t="s">
        <v>984</v>
      </c>
      <c r="P321" t="s">
        <v>418</v>
      </c>
      <c r="Q321" t="s">
        <v>35</v>
      </c>
      <c r="R321">
        <v>94404</v>
      </c>
      <c r="S321" t="s">
        <v>42</v>
      </c>
      <c r="T321">
        <v>127184</v>
      </c>
      <c r="U321" t="s">
        <v>210</v>
      </c>
      <c r="V321">
        <f t="shared" si="4"/>
        <v>0.16863449999999999</v>
      </c>
      <c r="W321">
        <v>337.26900000000001</v>
      </c>
      <c r="X321" t="s">
        <v>44</v>
      </c>
      <c r="Y321" t="s">
        <v>60</v>
      </c>
      <c r="Z321" t="s">
        <v>46</v>
      </c>
      <c r="AA321" t="s">
        <v>61</v>
      </c>
      <c r="AB321" t="s">
        <v>35</v>
      </c>
      <c r="AC321" t="s">
        <v>62</v>
      </c>
      <c r="AD321" t="s">
        <v>60</v>
      </c>
      <c r="AE321" t="s">
        <v>49</v>
      </c>
      <c r="AF321" t="s">
        <v>50</v>
      </c>
      <c r="AH321">
        <v>16.824648609099899</v>
      </c>
      <c r="AI321">
        <v>1.4989442047799999</v>
      </c>
    </row>
    <row r="322" spans="1:35" x14ac:dyDescent="0.25">
      <c r="A322">
        <v>9490611</v>
      </c>
      <c r="B322" t="s">
        <v>180</v>
      </c>
      <c r="C322" t="s">
        <v>985</v>
      </c>
      <c r="D322">
        <v>5</v>
      </c>
      <c r="E322" t="s">
        <v>181</v>
      </c>
      <c r="F322" t="s">
        <v>274</v>
      </c>
      <c r="G322">
        <v>27053</v>
      </c>
      <c r="H322" t="s">
        <v>37</v>
      </c>
      <c r="I322" t="s">
        <v>986</v>
      </c>
      <c r="J322">
        <v>812320</v>
      </c>
      <c r="K322" t="s">
        <v>37</v>
      </c>
      <c r="L322" t="s">
        <v>336</v>
      </c>
      <c r="M322">
        <v>44.9206</v>
      </c>
      <c r="N322">
        <v>-93.43</v>
      </c>
      <c r="O322" t="s">
        <v>987</v>
      </c>
      <c r="P322" t="s">
        <v>988</v>
      </c>
      <c r="Q322" t="s">
        <v>181</v>
      </c>
      <c r="R322">
        <v>55343</v>
      </c>
      <c r="S322" t="s">
        <v>42</v>
      </c>
      <c r="T322">
        <v>127184</v>
      </c>
      <c r="U322" t="s">
        <v>210</v>
      </c>
      <c r="V322">
        <f t="shared" ref="V322:V385" si="5">IF(X322="LB", W322/2000, IF(X322="TON", W322, "HELP ME!!"))</f>
        <v>0.97830999999999491</v>
      </c>
      <c r="W322">
        <v>1956.6199999999899</v>
      </c>
      <c r="X322" t="s">
        <v>44</v>
      </c>
      <c r="Y322" t="s">
        <v>37</v>
      </c>
      <c r="Z322" t="s">
        <v>37</v>
      </c>
      <c r="AA322" t="s">
        <v>37</v>
      </c>
      <c r="AB322" t="s">
        <v>37</v>
      </c>
      <c r="AC322" t="s">
        <v>37</v>
      </c>
      <c r="AD322" t="s">
        <v>37</v>
      </c>
      <c r="AE322" t="s">
        <v>37</v>
      </c>
      <c r="AF322" t="s">
        <v>37</v>
      </c>
      <c r="AH322">
        <v>0</v>
      </c>
      <c r="AI322">
        <v>0</v>
      </c>
    </row>
    <row r="323" spans="1:35" x14ac:dyDescent="0.25">
      <c r="A323">
        <v>1087411</v>
      </c>
      <c r="B323" t="s">
        <v>34</v>
      </c>
      <c r="C323">
        <v>1130315459</v>
      </c>
      <c r="D323">
        <v>9</v>
      </c>
      <c r="E323" t="s">
        <v>35</v>
      </c>
      <c r="F323" t="s">
        <v>149</v>
      </c>
      <c r="G323">
        <v>6001</v>
      </c>
      <c r="H323" t="s">
        <v>37</v>
      </c>
      <c r="I323" t="s">
        <v>989</v>
      </c>
      <c r="J323">
        <v>812320</v>
      </c>
      <c r="K323" t="s">
        <v>94</v>
      </c>
      <c r="L323" t="s">
        <v>39</v>
      </c>
      <c r="M323">
        <v>37.719819999999899</v>
      </c>
      <c r="N323">
        <v>-122.15321</v>
      </c>
      <c r="O323" t="s">
        <v>990</v>
      </c>
      <c r="P323" t="s">
        <v>624</v>
      </c>
      <c r="Q323" t="s">
        <v>35</v>
      </c>
      <c r="R323">
        <v>94577</v>
      </c>
      <c r="S323" t="s">
        <v>42</v>
      </c>
      <c r="T323">
        <v>127184</v>
      </c>
      <c r="U323" t="s">
        <v>210</v>
      </c>
      <c r="V323">
        <f t="shared" si="5"/>
        <v>0.1488379999999995</v>
      </c>
      <c r="W323">
        <v>297.67599999999902</v>
      </c>
      <c r="X323" t="s">
        <v>44</v>
      </c>
      <c r="Y323" t="s">
        <v>60</v>
      </c>
      <c r="Z323" t="s">
        <v>46</v>
      </c>
      <c r="AA323" t="s">
        <v>61</v>
      </c>
      <c r="AB323" t="s">
        <v>35</v>
      </c>
      <c r="AC323" t="s">
        <v>62</v>
      </c>
      <c r="AD323" t="s">
        <v>60</v>
      </c>
      <c r="AE323" t="s">
        <v>49</v>
      </c>
      <c r="AF323" t="s">
        <v>50</v>
      </c>
      <c r="AH323">
        <v>16.824648609099899</v>
      </c>
      <c r="AI323">
        <v>1.4989442047799999</v>
      </c>
    </row>
    <row r="324" spans="1:35" x14ac:dyDescent="0.25">
      <c r="A324">
        <v>615611</v>
      </c>
      <c r="B324" t="s">
        <v>34</v>
      </c>
      <c r="C324">
        <v>4313034037</v>
      </c>
      <c r="D324">
        <v>9</v>
      </c>
      <c r="E324" t="s">
        <v>35</v>
      </c>
      <c r="F324" t="s">
        <v>173</v>
      </c>
      <c r="G324">
        <v>6085</v>
      </c>
      <c r="H324" t="s">
        <v>37</v>
      </c>
      <c r="I324" t="s">
        <v>991</v>
      </c>
      <c r="J324">
        <v>812320</v>
      </c>
      <c r="K324" t="s">
        <v>94</v>
      </c>
      <c r="L324" t="s">
        <v>39</v>
      </c>
      <c r="M324">
        <v>37.248159999999899</v>
      </c>
      <c r="N324">
        <v>-121.87405</v>
      </c>
      <c r="O324" t="s">
        <v>992</v>
      </c>
      <c r="P324" t="s">
        <v>244</v>
      </c>
      <c r="Q324" t="s">
        <v>35</v>
      </c>
      <c r="R324">
        <v>95120</v>
      </c>
      <c r="S324" t="s">
        <v>42</v>
      </c>
      <c r="T324">
        <v>127184</v>
      </c>
      <c r="U324" t="s">
        <v>210</v>
      </c>
      <c r="V324">
        <f t="shared" si="5"/>
        <v>6.74539999999995E-2</v>
      </c>
      <c r="W324">
        <v>134.90799999999899</v>
      </c>
      <c r="X324" t="s">
        <v>44</v>
      </c>
      <c r="Y324" t="s">
        <v>60</v>
      </c>
      <c r="Z324" t="s">
        <v>46</v>
      </c>
      <c r="AA324" t="s">
        <v>61</v>
      </c>
      <c r="AB324" t="s">
        <v>35</v>
      </c>
      <c r="AC324" t="s">
        <v>62</v>
      </c>
      <c r="AD324" t="s">
        <v>60</v>
      </c>
      <c r="AE324" t="s">
        <v>49</v>
      </c>
      <c r="AF324" t="s">
        <v>50</v>
      </c>
      <c r="AH324">
        <v>16.824648609099899</v>
      </c>
      <c r="AI324">
        <v>1.4989442047799999</v>
      </c>
    </row>
    <row r="325" spans="1:35" x14ac:dyDescent="0.25">
      <c r="A325">
        <v>1431211</v>
      </c>
      <c r="B325" t="s">
        <v>134</v>
      </c>
      <c r="C325" t="s">
        <v>993</v>
      </c>
      <c r="D325">
        <v>8</v>
      </c>
      <c r="E325" t="s">
        <v>136</v>
      </c>
      <c r="F325" t="s">
        <v>137</v>
      </c>
      <c r="G325">
        <v>8031</v>
      </c>
      <c r="H325" t="s">
        <v>37</v>
      </c>
      <c r="I325" t="s">
        <v>994</v>
      </c>
      <c r="J325">
        <v>812320</v>
      </c>
      <c r="K325" t="s">
        <v>94</v>
      </c>
      <c r="L325" t="s">
        <v>39</v>
      </c>
      <c r="M325">
        <v>39.703674999999897</v>
      </c>
      <c r="N325">
        <v>-104.9132</v>
      </c>
      <c r="O325" t="s">
        <v>995</v>
      </c>
      <c r="P325" t="s">
        <v>140</v>
      </c>
      <c r="Q325" t="s">
        <v>136</v>
      </c>
      <c r="R325">
        <v>80224</v>
      </c>
      <c r="S325" t="s">
        <v>42</v>
      </c>
      <c r="T325">
        <v>127184</v>
      </c>
      <c r="U325" t="s">
        <v>210</v>
      </c>
      <c r="V325">
        <f t="shared" si="5"/>
        <v>0.12104999999999951</v>
      </c>
      <c r="W325">
        <v>242.099999999999</v>
      </c>
      <c r="X325" t="s">
        <v>44</v>
      </c>
      <c r="Y325" t="s">
        <v>142</v>
      </c>
      <c r="Z325" t="s">
        <v>46</v>
      </c>
      <c r="AA325" t="s">
        <v>143</v>
      </c>
      <c r="AB325" t="s">
        <v>136</v>
      </c>
      <c r="AC325" t="s">
        <v>144</v>
      </c>
      <c r="AD325" t="s">
        <v>142</v>
      </c>
      <c r="AE325" t="s">
        <v>49</v>
      </c>
      <c r="AF325" t="s">
        <v>50</v>
      </c>
      <c r="AH325">
        <v>8.7087487009700002</v>
      </c>
      <c r="AI325">
        <v>2.2912764059800002</v>
      </c>
    </row>
    <row r="326" spans="1:35" x14ac:dyDescent="0.25">
      <c r="A326">
        <v>3241111</v>
      </c>
      <c r="B326" t="s">
        <v>34</v>
      </c>
      <c r="C326">
        <v>3416243088</v>
      </c>
      <c r="D326">
        <v>9</v>
      </c>
      <c r="E326" t="s">
        <v>35</v>
      </c>
      <c r="F326" t="s">
        <v>372</v>
      </c>
      <c r="G326">
        <v>6067</v>
      </c>
      <c r="H326" t="s">
        <v>37</v>
      </c>
      <c r="I326" t="s">
        <v>996</v>
      </c>
      <c r="J326">
        <v>812320</v>
      </c>
      <c r="K326" t="s">
        <v>94</v>
      </c>
      <c r="L326" t="s">
        <v>39</v>
      </c>
      <c r="M326">
        <v>38.649000000000001</v>
      </c>
      <c r="N326">
        <v>-121.30800000000001</v>
      </c>
      <c r="O326" t="s">
        <v>997</v>
      </c>
      <c r="P326" t="s">
        <v>998</v>
      </c>
      <c r="Q326" t="s">
        <v>35</v>
      </c>
      <c r="R326">
        <v>95628</v>
      </c>
      <c r="S326" t="s">
        <v>42</v>
      </c>
      <c r="T326">
        <v>127184</v>
      </c>
      <c r="U326" t="s">
        <v>210</v>
      </c>
      <c r="V326">
        <f t="shared" si="5"/>
        <v>2.4228000000000001</v>
      </c>
      <c r="W326">
        <v>4845.6000000000004</v>
      </c>
      <c r="X326" t="s">
        <v>44</v>
      </c>
      <c r="Y326" t="s">
        <v>376</v>
      </c>
      <c r="Z326" t="s">
        <v>46</v>
      </c>
      <c r="AA326" t="s">
        <v>377</v>
      </c>
      <c r="AB326" t="s">
        <v>35</v>
      </c>
      <c r="AC326" t="s">
        <v>378</v>
      </c>
      <c r="AD326" t="s">
        <v>376</v>
      </c>
      <c r="AE326" t="s">
        <v>49</v>
      </c>
      <c r="AF326" t="s">
        <v>379</v>
      </c>
      <c r="AH326">
        <v>8.33317742865</v>
      </c>
      <c r="AI326">
        <v>1.5075901943100001</v>
      </c>
    </row>
    <row r="327" spans="1:35" x14ac:dyDescent="0.25">
      <c r="A327">
        <v>480211</v>
      </c>
      <c r="B327" t="s">
        <v>34</v>
      </c>
      <c r="C327">
        <v>113039034</v>
      </c>
      <c r="D327">
        <v>9</v>
      </c>
      <c r="E327" t="s">
        <v>35</v>
      </c>
      <c r="F327" t="s">
        <v>149</v>
      </c>
      <c r="G327">
        <v>6001</v>
      </c>
      <c r="H327" t="s">
        <v>37</v>
      </c>
      <c r="I327" t="s">
        <v>999</v>
      </c>
      <c r="J327">
        <v>812320</v>
      </c>
      <c r="K327" t="s">
        <v>94</v>
      </c>
      <c r="L327" t="s">
        <v>39</v>
      </c>
      <c r="M327">
        <v>37.55565</v>
      </c>
      <c r="N327">
        <v>-121.950999999999</v>
      </c>
      <c r="O327" t="s">
        <v>1000</v>
      </c>
      <c r="P327" t="s">
        <v>297</v>
      </c>
      <c r="Q327" t="s">
        <v>35</v>
      </c>
      <c r="R327">
        <v>94539</v>
      </c>
      <c r="S327" t="s">
        <v>42</v>
      </c>
      <c r="T327">
        <v>127184</v>
      </c>
      <c r="U327" t="s">
        <v>210</v>
      </c>
      <c r="V327">
        <f t="shared" si="5"/>
        <v>0.249579</v>
      </c>
      <c r="W327">
        <v>499.15800000000002</v>
      </c>
      <c r="X327" t="s">
        <v>44</v>
      </c>
      <c r="Y327" t="s">
        <v>60</v>
      </c>
      <c r="Z327" t="s">
        <v>46</v>
      </c>
      <c r="AA327" t="s">
        <v>61</v>
      </c>
      <c r="AB327" t="s">
        <v>35</v>
      </c>
      <c r="AC327" t="s">
        <v>62</v>
      </c>
      <c r="AD327" t="s">
        <v>60</v>
      </c>
      <c r="AE327" t="s">
        <v>49</v>
      </c>
      <c r="AF327" t="s">
        <v>50</v>
      </c>
      <c r="AH327">
        <v>16.824648609099899</v>
      </c>
      <c r="AI327">
        <v>1.4989442047799999</v>
      </c>
    </row>
    <row r="328" spans="1:35" x14ac:dyDescent="0.25">
      <c r="A328">
        <v>719711</v>
      </c>
      <c r="B328" t="s">
        <v>34</v>
      </c>
      <c r="C328">
        <v>3813035448</v>
      </c>
      <c r="D328">
        <v>9</v>
      </c>
      <c r="E328" t="s">
        <v>35</v>
      </c>
      <c r="F328" t="s">
        <v>56</v>
      </c>
      <c r="G328">
        <v>6075</v>
      </c>
      <c r="H328" t="s">
        <v>37</v>
      </c>
      <c r="I328" t="s">
        <v>1001</v>
      </c>
      <c r="J328">
        <v>812320</v>
      </c>
      <c r="K328" t="s">
        <v>94</v>
      </c>
      <c r="L328" t="s">
        <v>39</v>
      </c>
      <c r="M328">
        <v>37.737810000000003</v>
      </c>
      <c r="N328">
        <v>-122.416315999999</v>
      </c>
      <c r="O328" t="s">
        <v>1002</v>
      </c>
      <c r="P328" t="s">
        <v>59</v>
      </c>
      <c r="Q328" t="s">
        <v>35</v>
      </c>
      <c r="R328">
        <v>94110</v>
      </c>
      <c r="S328" t="s">
        <v>42</v>
      </c>
      <c r="T328">
        <v>127184</v>
      </c>
      <c r="U328" t="s">
        <v>210</v>
      </c>
      <c r="V328">
        <f t="shared" si="5"/>
        <v>0.21585200000000002</v>
      </c>
      <c r="W328">
        <v>431.70400000000001</v>
      </c>
      <c r="X328" t="s">
        <v>44</v>
      </c>
      <c r="Y328" t="s">
        <v>60</v>
      </c>
      <c r="Z328" t="s">
        <v>46</v>
      </c>
      <c r="AA328" t="s">
        <v>61</v>
      </c>
      <c r="AB328" t="s">
        <v>35</v>
      </c>
      <c r="AC328" t="s">
        <v>62</v>
      </c>
      <c r="AD328" t="s">
        <v>60</v>
      </c>
      <c r="AE328" t="s">
        <v>49</v>
      </c>
      <c r="AF328" t="s">
        <v>50</v>
      </c>
      <c r="AH328">
        <v>16.824648609099899</v>
      </c>
      <c r="AI328">
        <v>1.4989442047799999</v>
      </c>
    </row>
    <row r="329" spans="1:35" x14ac:dyDescent="0.25">
      <c r="A329">
        <v>1667911</v>
      </c>
      <c r="B329" t="s">
        <v>34</v>
      </c>
      <c r="C329">
        <v>371227657</v>
      </c>
      <c r="D329">
        <v>9</v>
      </c>
      <c r="E329" t="s">
        <v>35</v>
      </c>
      <c r="F329" t="s">
        <v>36</v>
      </c>
      <c r="G329">
        <v>6073</v>
      </c>
      <c r="H329" t="s">
        <v>37</v>
      </c>
      <c r="I329" t="s">
        <v>1003</v>
      </c>
      <c r="J329">
        <v>812320</v>
      </c>
      <c r="K329" t="s">
        <v>94</v>
      </c>
      <c r="L329" t="s">
        <v>39</v>
      </c>
      <c r="M329">
        <v>32.755000000000003</v>
      </c>
      <c r="N329">
        <v>-117.099</v>
      </c>
      <c r="O329" t="s">
        <v>1004</v>
      </c>
      <c r="P329" t="s">
        <v>330</v>
      </c>
      <c r="Q329" t="s">
        <v>35</v>
      </c>
      <c r="R329">
        <v>92115</v>
      </c>
      <c r="S329" t="s">
        <v>42</v>
      </c>
      <c r="T329">
        <v>127184</v>
      </c>
      <c r="U329" t="s">
        <v>210</v>
      </c>
      <c r="V329">
        <f t="shared" si="5"/>
        <v>1.265625</v>
      </c>
      <c r="W329">
        <v>2531.25</v>
      </c>
      <c r="X329" t="s">
        <v>44</v>
      </c>
      <c r="Y329" t="s">
        <v>45</v>
      </c>
      <c r="Z329" t="s">
        <v>46</v>
      </c>
      <c r="AA329" t="s">
        <v>47</v>
      </c>
      <c r="AB329" t="s">
        <v>35</v>
      </c>
      <c r="AC329" t="s">
        <v>48</v>
      </c>
      <c r="AD329" t="s">
        <v>45</v>
      </c>
      <c r="AE329" t="s">
        <v>49</v>
      </c>
      <c r="AF329" t="s">
        <v>50</v>
      </c>
      <c r="AH329">
        <v>6.1422826182000003</v>
      </c>
      <c r="AI329">
        <v>1.05966590043</v>
      </c>
    </row>
    <row r="330" spans="1:35" x14ac:dyDescent="0.25">
      <c r="A330">
        <v>3144011</v>
      </c>
      <c r="B330" t="s">
        <v>34</v>
      </c>
      <c r="C330">
        <v>440715576</v>
      </c>
      <c r="D330">
        <v>9</v>
      </c>
      <c r="E330" t="s">
        <v>35</v>
      </c>
      <c r="F330" t="s">
        <v>1005</v>
      </c>
      <c r="G330">
        <v>6087</v>
      </c>
      <c r="H330" t="s">
        <v>37</v>
      </c>
      <c r="I330" t="s">
        <v>1006</v>
      </c>
      <c r="J330">
        <v>812320</v>
      </c>
      <c r="K330" t="s">
        <v>94</v>
      </c>
      <c r="L330" t="s">
        <v>39</v>
      </c>
      <c r="M330">
        <v>36.963439999999899</v>
      </c>
      <c r="N330">
        <v>-121.990039999999</v>
      </c>
      <c r="O330" t="s">
        <v>1007</v>
      </c>
      <c r="P330" t="s">
        <v>1008</v>
      </c>
      <c r="Q330" t="s">
        <v>35</v>
      </c>
      <c r="R330">
        <v>95062</v>
      </c>
      <c r="S330" t="s">
        <v>42</v>
      </c>
      <c r="T330">
        <v>127184</v>
      </c>
      <c r="U330" t="s">
        <v>210</v>
      </c>
      <c r="V330">
        <f t="shared" si="5"/>
        <v>0.1895</v>
      </c>
      <c r="W330">
        <v>379</v>
      </c>
      <c r="X330" t="s">
        <v>44</v>
      </c>
      <c r="Y330" t="s">
        <v>37</v>
      </c>
      <c r="Z330" t="s">
        <v>37</v>
      </c>
      <c r="AA330" t="s">
        <v>37</v>
      </c>
      <c r="AB330" t="s">
        <v>37</v>
      </c>
      <c r="AC330" t="s">
        <v>37</v>
      </c>
      <c r="AD330" t="s">
        <v>37</v>
      </c>
      <c r="AE330" t="s">
        <v>37</v>
      </c>
      <c r="AF330" t="s">
        <v>37</v>
      </c>
      <c r="AH330">
        <v>0</v>
      </c>
      <c r="AI330">
        <v>0</v>
      </c>
    </row>
    <row r="331" spans="1:35" x14ac:dyDescent="0.25">
      <c r="A331">
        <v>3334111</v>
      </c>
      <c r="B331" t="s">
        <v>34</v>
      </c>
      <c r="C331">
        <v>3712276245</v>
      </c>
      <c r="D331">
        <v>9</v>
      </c>
      <c r="E331" t="s">
        <v>35</v>
      </c>
      <c r="F331" t="s">
        <v>36</v>
      </c>
      <c r="G331">
        <v>6073</v>
      </c>
      <c r="H331" t="s">
        <v>37</v>
      </c>
      <c r="I331" t="s">
        <v>219</v>
      </c>
      <c r="J331">
        <v>812320</v>
      </c>
      <c r="K331" t="s">
        <v>94</v>
      </c>
      <c r="L331" t="s">
        <v>39</v>
      </c>
      <c r="M331">
        <v>32.71</v>
      </c>
      <c r="N331">
        <v>-117.15600000000001</v>
      </c>
      <c r="O331" t="s">
        <v>1009</v>
      </c>
      <c r="P331" t="s">
        <v>330</v>
      </c>
      <c r="Q331" t="s">
        <v>35</v>
      </c>
      <c r="R331">
        <v>92101</v>
      </c>
      <c r="S331" t="s">
        <v>42</v>
      </c>
      <c r="T331">
        <v>127184</v>
      </c>
      <c r="U331" t="s">
        <v>210</v>
      </c>
      <c r="V331">
        <f t="shared" si="5"/>
        <v>1.094849999999995</v>
      </c>
      <c r="W331">
        <v>2189.6999999999898</v>
      </c>
      <c r="X331" t="s">
        <v>44</v>
      </c>
      <c r="Y331" t="s">
        <v>45</v>
      </c>
      <c r="Z331" t="s">
        <v>46</v>
      </c>
      <c r="AA331" t="s">
        <v>47</v>
      </c>
      <c r="AB331" t="s">
        <v>35</v>
      </c>
      <c r="AC331" t="s">
        <v>48</v>
      </c>
      <c r="AD331" t="s">
        <v>45</v>
      </c>
      <c r="AE331" t="s">
        <v>49</v>
      </c>
      <c r="AF331" t="s">
        <v>50</v>
      </c>
      <c r="AH331">
        <v>6.1422826182000003</v>
      </c>
      <c r="AI331">
        <v>1.05966590043</v>
      </c>
    </row>
    <row r="332" spans="1:35" x14ac:dyDescent="0.25">
      <c r="A332">
        <v>236111</v>
      </c>
      <c r="B332" t="s">
        <v>34</v>
      </c>
      <c r="C332">
        <v>2113031436</v>
      </c>
      <c r="D332">
        <v>9</v>
      </c>
      <c r="E332" t="s">
        <v>35</v>
      </c>
      <c r="F332" t="s">
        <v>245</v>
      </c>
      <c r="G332">
        <v>6041</v>
      </c>
      <c r="H332" t="s">
        <v>37</v>
      </c>
      <c r="I332" t="s">
        <v>1010</v>
      </c>
      <c r="J332">
        <v>812320</v>
      </c>
      <c r="K332" t="s">
        <v>94</v>
      </c>
      <c r="L332" t="s">
        <v>39</v>
      </c>
      <c r="M332">
        <v>38.064860000000003</v>
      </c>
      <c r="N332">
        <v>-122.54154</v>
      </c>
      <c r="O332" t="s">
        <v>1011</v>
      </c>
      <c r="P332" t="s">
        <v>1012</v>
      </c>
      <c r="Q332" t="s">
        <v>35</v>
      </c>
      <c r="R332">
        <v>94947</v>
      </c>
      <c r="S332" t="s">
        <v>42</v>
      </c>
      <c r="T332">
        <v>127184</v>
      </c>
      <c r="U332" t="s">
        <v>210</v>
      </c>
      <c r="V332">
        <f t="shared" si="5"/>
        <v>0.34907350000000004</v>
      </c>
      <c r="W332">
        <v>698.14700000000005</v>
      </c>
      <c r="X332" t="s">
        <v>44</v>
      </c>
      <c r="Y332" t="s">
        <v>60</v>
      </c>
      <c r="Z332" t="s">
        <v>46</v>
      </c>
      <c r="AA332" t="s">
        <v>61</v>
      </c>
      <c r="AB332" t="s">
        <v>35</v>
      </c>
      <c r="AC332" t="s">
        <v>62</v>
      </c>
      <c r="AD332" t="s">
        <v>60</v>
      </c>
      <c r="AE332" t="s">
        <v>49</v>
      </c>
      <c r="AF332" t="s">
        <v>50</v>
      </c>
      <c r="AH332">
        <v>16.824648609099899</v>
      </c>
      <c r="AI332">
        <v>1.4989442047799999</v>
      </c>
    </row>
    <row r="333" spans="1:35" x14ac:dyDescent="0.25">
      <c r="A333">
        <v>1531211</v>
      </c>
      <c r="B333" t="s">
        <v>34</v>
      </c>
      <c r="C333">
        <v>4113034353</v>
      </c>
      <c r="D333">
        <v>9</v>
      </c>
      <c r="E333" t="s">
        <v>35</v>
      </c>
      <c r="F333" t="s">
        <v>206</v>
      </c>
      <c r="G333">
        <v>6081</v>
      </c>
      <c r="H333" t="s">
        <v>37</v>
      </c>
      <c r="I333" t="s">
        <v>650</v>
      </c>
      <c r="J333">
        <v>812320</v>
      </c>
      <c r="K333" t="s">
        <v>94</v>
      </c>
      <c r="L333" t="s">
        <v>39</v>
      </c>
      <c r="M333">
        <v>37.570549999999898</v>
      </c>
      <c r="N333">
        <v>-122.33011</v>
      </c>
      <c r="O333" t="s">
        <v>1013</v>
      </c>
      <c r="P333" t="s">
        <v>448</v>
      </c>
      <c r="Q333" t="s">
        <v>35</v>
      </c>
      <c r="R333">
        <v>94401</v>
      </c>
      <c r="S333" t="s">
        <v>42</v>
      </c>
      <c r="T333">
        <v>127184</v>
      </c>
      <c r="U333" t="s">
        <v>210</v>
      </c>
      <c r="V333">
        <f t="shared" si="5"/>
        <v>0.33726899999999999</v>
      </c>
      <c r="W333">
        <v>674.53800000000001</v>
      </c>
      <c r="X333" t="s">
        <v>44</v>
      </c>
      <c r="Y333" t="s">
        <v>60</v>
      </c>
      <c r="Z333" t="s">
        <v>46</v>
      </c>
      <c r="AA333" t="s">
        <v>61</v>
      </c>
      <c r="AB333" t="s">
        <v>35</v>
      </c>
      <c r="AC333" t="s">
        <v>62</v>
      </c>
      <c r="AD333" t="s">
        <v>60</v>
      </c>
      <c r="AE333" t="s">
        <v>49</v>
      </c>
      <c r="AF333" t="s">
        <v>50</v>
      </c>
      <c r="AH333">
        <v>16.824648609099899</v>
      </c>
      <c r="AI333">
        <v>1.4989442047799999</v>
      </c>
    </row>
    <row r="334" spans="1:35" x14ac:dyDescent="0.25">
      <c r="A334">
        <v>514911</v>
      </c>
      <c r="B334" t="s">
        <v>34</v>
      </c>
      <c r="C334">
        <v>113039648</v>
      </c>
      <c r="D334">
        <v>9</v>
      </c>
      <c r="E334" t="s">
        <v>35</v>
      </c>
      <c r="F334" t="s">
        <v>149</v>
      </c>
      <c r="G334">
        <v>6001</v>
      </c>
      <c r="H334" t="s">
        <v>37</v>
      </c>
      <c r="I334" t="s">
        <v>1014</v>
      </c>
      <c r="J334">
        <v>812320</v>
      </c>
      <c r="K334" t="s">
        <v>94</v>
      </c>
      <c r="L334" t="s">
        <v>39</v>
      </c>
      <c r="M334">
        <v>37.659910000000004</v>
      </c>
      <c r="N334">
        <v>-121.87409</v>
      </c>
      <c r="O334" t="s">
        <v>1015</v>
      </c>
      <c r="P334" t="s">
        <v>905</v>
      </c>
      <c r="Q334" t="s">
        <v>35</v>
      </c>
      <c r="R334">
        <v>94566</v>
      </c>
      <c r="S334" t="s">
        <v>42</v>
      </c>
      <c r="T334">
        <v>127184</v>
      </c>
      <c r="U334" t="s">
        <v>210</v>
      </c>
      <c r="V334">
        <f t="shared" si="5"/>
        <v>0.13490749999999999</v>
      </c>
      <c r="W334">
        <v>269.815</v>
      </c>
      <c r="X334" t="s">
        <v>44</v>
      </c>
      <c r="Y334" t="s">
        <v>60</v>
      </c>
      <c r="Z334" t="s">
        <v>46</v>
      </c>
      <c r="AA334" t="s">
        <v>61</v>
      </c>
      <c r="AB334" t="s">
        <v>35</v>
      </c>
      <c r="AC334" t="s">
        <v>62</v>
      </c>
      <c r="AD334" t="s">
        <v>60</v>
      </c>
      <c r="AE334" t="s">
        <v>49</v>
      </c>
      <c r="AF334" t="s">
        <v>50</v>
      </c>
      <c r="AH334">
        <v>16.824648609099899</v>
      </c>
      <c r="AI334">
        <v>1.4989442047799999</v>
      </c>
    </row>
    <row r="335" spans="1:35" x14ac:dyDescent="0.25">
      <c r="A335">
        <v>1103411</v>
      </c>
      <c r="B335" t="s">
        <v>34</v>
      </c>
      <c r="C335">
        <v>1130310887</v>
      </c>
      <c r="D335">
        <v>9</v>
      </c>
      <c r="E335" t="s">
        <v>35</v>
      </c>
      <c r="F335" t="s">
        <v>149</v>
      </c>
      <c r="G335">
        <v>6001</v>
      </c>
      <c r="H335" t="s">
        <v>37</v>
      </c>
      <c r="I335" t="s">
        <v>1016</v>
      </c>
      <c r="J335">
        <v>812320</v>
      </c>
      <c r="K335" t="s">
        <v>94</v>
      </c>
      <c r="L335" t="s">
        <v>39</v>
      </c>
      <c r="M335">
        <v>37.855989999999899</v>
      </c>
      <c r="N335">
        <v>-122.25274</v>
      </c>
      <c r="O335" t="s">
        <v>1017</v>
      </c>
      <c r="P335" t="s">
        <v>697</v>
      </c>
      <c r="Q335" t="s">
        <v>35</v>
      </c>
      <c r="R335">
        <v>94705</v>
      </c>
      <c r="S335" t="s">
        <v>42</v>
      </c>
      <c r="T335">
        <v>127184</v>
      </c>
      <c r="U335" t="s">
        <v>210</v>
      </c>
      <c r="V335">
        <f t="shared" si="5"/>
        <v>0.34841649999999946</v>
      </c>
      <c r="W335">
        <v>696.83299999999895</v>
      </c>
      <c r="X335" t="s">
        <v>44</v>
      </c>
      <c r="Y335" t="s">
        <v>60</v>
      </c>
      <c r="Z335" t="s">
        <v>46</v>
      </c>
      <c r="AA335" t="s">
        <v>61</v>
      </c>
      <c r="AB335" t="s">
        <v>35</v>
      </c>
      <c r="AC335" t="s">
        <v>62</v>
      </c>
      <c r="AD335" t="s">
        <v>60</v>
      </c>
      <c r="AE335" t="s">
        <v>49</v>
      </c>
      <c r="AF335" t="s">
        <v>50</v>
      </c>
      <c r="AH335">
        <v>16.824648609099899</v>
      </c>
      <c r="AI335">
        <v>1.4989442047799999</v>
      </c>
    </row>
    <row r="336" spans="1:35" x14ac:dyDescent="0.25">
      <c r="A336">
        <v>9493011</v>
      </c>
      <c r="B336" t="s">
        <v>180</v>
      </c>
      <c r="C336" t="s">
        <v>1018</v>
      </c>
      <c r="D336">
        <v>5</v>
      </c>
      <c r="E336" t="s">
        <v>181</v>
      </c>
      <c r="F336" t="s">
        <v>274</v>
      </c>
      <c r="G336">
        <v>27053</v>
      </c>
      <c r="H336" t="s">
        <v>37</v>
      </c>
      <c r="I336" t="s">
        <v>1019</v>
      </c>
      <c r="J336">
        <v>812320</v>
      </c>
      <c r="K336" t="s">
        <v>37</v>
      </c>
      <c r="L336" t="s">
        <v>336</v>
      </c>
      <c r="M336">
        <v>45.032200000000003</v>
      </c>
      <c r="N336">
        <v>-93.356499999999897</v>
      </c>
      <c r="O336" t="s">
        <v>1020</v>
      </c>
      <c r="P336" t="s">
        <v>1021</v>
      </c>
      <c r="Q336" t="s">
        <v>181</v>
      </c>
      <c r="R336">
        <v>55422</v>
      </c>
      <c r="S336" t="s">
        <v>42</v>
      </c>
      <c r="T336">
        <v>127184</v>
      </c>
      <c r="U336" t="s">
        <v>210</v>
      </c>
      <c r="V336">
        <f t="shared" si="5"/>
        <v>0.58698499999999998</v>
      </c>
      <c r="W336">
        <v>1173.97</v>
      </c>
      <c r="X336" t="s">
        <v>44</v>
      </c>
      <c r="Y336" t="s">
        <v>37</v>
      </c>
      <c r="Z336" t="s">
        <v>37</v>
      </c>
      <c r="AA336" t="s">
        <v>37</v>
      </c>
      <c r="AB336" t="s">
        <v>37</v>
      </c>
      <c r="AC336" t="s">
        <v>37</v>
      </c>
      <c r="AD336" t="s">
        <v>37</v>
      </c>
      <c r="AE336" t="s">
        <v>37</v>
      </c>
      <c r="AF336" t="s">
        <v>37</v>
      </c>
      <c r="AH336">
        <v>0</v>
      </c>
      <c r="AI336">
        <v>0</v>
      </c>
    </row>
    <row r="337" spans="1:35" x14ac:dyDescent="0.25">
      <c r="A337">
        <v>9629211</v>
      </c>
      <c r="B337" t="s">
        <v>527</v>
      </c>
      <c r="C337">
        <v>903</v>
      </c>
      <c r="D337">
        <v>4</v>
      </c>
      <c r="E337" t="s">
        <v>217</v>
      </c>
      <c r="F337" t="s">
        <v>212</v>
      </c>
      <c r="G337">
        <v>21111</v>
      </c>
      <c r="H337" t="s">
        <v>37</v>
      </c>
      <c r="I337" t="s">
        <v>1022</v>
      </c>
      <c r="J337">
        <v>812320</v>
      </c>
      <c r="K337" t="s">
        <v>37</v>
      </c>
      <c r="L337" t="s">
        <v>1023</v>
      </c>
      <c r="M337">
        <v>38.283250000000002</v>
      </c>
      <c r="N337">
        <v>-85.630309999999895</v>
      </c>
      <c r="O337" t="s">
        <v>1024</v>
      </c>
      <c r="P337" t="s">
        <v>530</v>
      </c>
      <c r="Q337" t="s">
        <v>217</v>
      </c>
      <c r="R337">
        <v>40222</v>
      </c>
      <c r="S337" t="s">
        <v>42</v>
      </c>
      <c r="T337">
        <v>127184</v>
      </c>
      <c r="U337" t="s">
        <v>210</v>
      </c>
      <c r="V337">
        <f t="shared" si="5"/>
        <v>0.19950000000000001</v>
      </c>
      <c r="W337">
        <v>399</v>
      </c>
      <c r="X337" t="s">
        <v>44</v>
      </c>
      <c r="Y337" t="s">
        <v>37</v>
      </c>
      <c r="Z337" t="s">
        <v>37</v>
      </c>
      <c r="AA337" t="s">
        <v>37</v>
      </c>
      <c r="AB337" t="s">
        <v>37</v>
      </c>
      <c r="AC337" t="s">
        <v>37</v>
      </c>
      <c r="AD337" t="s">
        <v>37</v>
      </c>
      <c r="AE337" t="s">
        <v>37</v>
      </c>
      <c r="AF337" t="s">
        <v>37</v>
      </c>
      <c r="AH337">
        <v>0</v>
      </c>
      <c r="AI337">
        <v>0</v>
      </c>
    </row>
    <row r="338" spans="1:35" x14ac:dyDescent="0.25">
      <c r="A338">
        <v>10126311</v>
      </c>
      <c r="B338" t="s">
        <v>34</v>
      </c>
      <c r="C338">
        <v>3712278651</v>
      </c>
      <c r="D338">
        <v>9</v>
      </c>
      <c r="E338" t="s">
        <v>35</v>
      </c>
      <c r="F338" t="s">
        <v>36</v>
      </c>
      <c r="G338">
        <v>6073</v>
      </c>
      <c r="H338" t="s">
        <v>37</v>
      </c>
      <c r="I338" t="s">
        <v>1025</v>
      </c>
      <c r="J338">
        <v>812320</v>
      </c>
      <c r="K338" t="s">
        <v>37</v>
      </c>
      <c r="L338" t="s">
        <v>39</v>
      </c>
      <c r="M338">
        <v>33.207000000000001</v>
      </c>
      <c r="N338">
        <v>-117.28400000000001</v>
      </c>
      <c r="O338" t="s">
        <v>1026</v>
      </c>
      <c r="P338" t="s">
        <v>1027</v>
      </c>
      <c r="Q338" t="s">
        <v>35</v>
      </c>
      <c r="R338">
        <v>92056</v>
      </c>
      <c r="S338" t="s">
        <v>42</v>
      </c>
      <c r="T338">
        <v>127184</v>
      </c>
      <c r="U338" t="s">
        <v>210</v>
      </c>
      <c r="V338">
        <f t="shared" si="5"/>
        <v>0.21937499999999999</v>
      </c>
      <c r="W338">
        <v>438.75</v>
      </c>
      <c r="X338" t="s">
        <v>44</v>
      </c>
      <c r="Y338" t="s">
        <v>45</v>
      </c>
      <c r="Z338" t="s">
        <v>46</v>
      </c>
      <c r="AA338" t="s">
        <v>47</v>
      </c>
      <c r="AB338" t="s">
        <v>35</v>
      </c>
      <c r="AC338" t="s">
        <v>48</v>
      </c>
      <c r="AD338" t="s">
        <v>45</v>
      </c>
      <c r="AE338" t="s">
        <v>49</v>
      </c>
      <c r="AF338" t="s">
        <v>50</v>
      </c>
      <c r="AH338">
        <v>6.1422826182000003</v>
      </c>
      <c r="AI338">
        <v>1.05966590043</v>
      </c>
    </row>
    <row r="339" spans="1:35" x14ac:dyDescent="0.25">
      <c r="A339">
        <v>3395911</v>
      </c>
      <c r="B339" t="s">
        <v>34</v>
      </c>
      <c r="C339">
        <v>41130310173</v>
      </c>
      <c r="D339">
        <v>9</v>
      </c>
      <c r="E339" t="s">
        <v>35</v>
      </c>
      <c r="F339" t="s">
        <v>206</v>
      </c>
      <c r="G339">
        <v>6081</v>
      </c>
      <c r="H339" t="s">
        <v>37</v>
      </c>
      <c r="I339" t="s">
        <v>1028</v>
      </c>
      <c r="J339">
        <v>812320</v>
      </c>
      <c r="K339" t="s">
        <v>94</v>
      </c>
      <c r="L339" t="s">
        <v>39</v>
      </c>
      <c r="M339">
        <v>37.542020000000001</v>
      </c>
      <c r="N339">
        <v>-122.30678</v>
      </c>
      <c r="O339" t="s">
        <v>1029</v>
      </c>
      <c r="P339" t="s">
        <v>448</v>
      </c>
      <c r="Q339" t="s">
        <v>35</v>
      </c>
      <c r="R339">
        <v>94403</v>
      </c>
      <c r="S339" t="s">
        <v>42</v>
      </c>
      <c r="T339">
        <v>127184</v>
      </c>
      <c r="U339" t="s">
        <v>210</v>
      </c>
      <c r="V339">
        <f t="shared" si="5"/>
        <v>6.74539999999995E-2</v>
      </c>
      <c r="W339">
        <v>134.90799999999899</v>
      </c>
      <c r="X339" t="s">
        <v>44</v>
      </c>
      <c r="Y339" t="s">
        <v>60</v>
      </c>
      <c r="Z339" t="s">
        <v>46</v>
      </c>
      <c r="AA339" t="s">
        <v>61</v>
      </c>
      <c r="AB339" t="s">
        <v>35</v>
      </c>
      <c r="AC339" t="s">
        <v>62</v>
      </c>
      <c r="AD339" t="s">
        <v>60</v>
      </c>
      <c r="AE339" t="s">
        <v>49</v>
      </c>
      <c r="AF339" t="s">
        <v>50</v>
      </c>
      <c r="AH339">
        <v>16.824648609099899</v>
      </c>
      <c r="AI339">
        <v>1.4989442047799999</v>
      </c>
    </row>
    <row r="340" spans="1:35" x14ac:dyDescent="0.25">
      <c r="A340">
        <v>3125311</v>
      </c>
      <c r="B340" t="s">
        <v>34</v>
      </c>
      <c r="C340">
        <v>371227597</v>
      </c>
      <c r="D340">
        <v>9</v>
      </c>
      <c r="E340" t="s">
        <v>35</v>
      </c>
      <c r="F340" t="s">
        <v>36</v>
      </c>
      <c r="G340">
        <v>6073</v>
      </c>
      <c r="H340" t="s">
        <v>37</v>
      </c>
      <c r="I340" t="s">
        <v>1030</v>
      </c>
      <c r="J340">
        <v>812320</v>
      </c>
      <c r="K340" t="s">
        <v>94</v>
      </c>
      <c r="L340" t="s">
        <v>39</v>
      </c>
      <c r="M340">
        <v>32.838000000000001</v>
      </c>
      <c r="N340">
        <v>-117.27800000000001</v>
      </c>
      <c r="O340" t="s">
        <v>1031</v>
      </c>
      <c r="P340" t="s">
        <v>330</v>
      </c>
      <c r="Q340" t="s">
        <v>35</v>
      </c>
      <c r="R340">
        <v>92037</v>
      </c>
      <c r="S340" t="s">
        <v>42</v>
      </c>
      <c r="T340">
        <v>127184</v>
      </c>
      <c r="U340" t="s">
        <v>210</v>
      </c>
      <c r="V340">
        <f t="shared" si="5"/>
        <v>0.13500000000000001</v>
      </c>
      <c r="W340">
        <v>270</v>
      </c>
      <c r="X340" t="s">
        <v>44</v>
      </c>
      <c r="Y340" t="s">
        <v>45</v>
      </c>
      <c r="Z340" t="s">
        <v>46</v>
      </c>
      <c r="AA340" t="s">
        <v>47</v>
      </c>
      <c r="AB340" t="s">
        <v>35</v>
      </c>
      <c r="AC340" t="s">
        <v>48</v>
      </c>
      <c r="AD340" t="s">
        <v>45</v>
      </c>
      <c r="AE340" t="s">
        <v>49</v>
      </c>
      <c r="AF340" t="s">
        <v>50</v>
      </c>
      <c r="AH340">
        <v>6.1422826182000003</v>
      </c>
      <c r="AI340">
        <v>1.05966590043</v>
      </c>
    </row>
    <row r="341" spans="1:35" x14ac:dyDescent="0.25">
      <c r="A341">
        <v>2251711</v>
      </c>
      <c r="B341" t="s">
        <v>34</v>
      </c>
      <c r="C341">
        <v>270715542</v>
      </c>
      <c r="D341">
        <v>9</v>
      </c>
      <c r="E341" t="s">
        <v>35</v>
      </c>
      <c r="F341" t="s">
        <v>253</v>
      </c>
      <c r="G341">
        <v>6053</v>
      </c>
      <c r="H341" t="s">
        <v>37</v>
      </c>
      <c r="I341" t="s">
        <v>1032</v>
      </c>
      <c r="J341">
        <v>812320</v>
      </c>
      <c r="K341" t="s">
        <v>94</v>
      </c>
      <c r="L341" t="s">
        <v>39</v>
      </c>
      <c r="M341">
        <v>36.66178</v>
      </c>
      <c r="N341">
        <v>-121.65721000000001</v>
      </c>
      <c r="O341" t="s">
        <v>1033</v>
      </c>
      <c r="P341" t="s">
        <v>256</v>
      </c>
      <c r="Q341" t="s">
        <v>35</v>
      </c>
      <c r="R341">
        <v>93901</v>
      </c>
      <c r="S341" t="s">
        <v>42</v>
      </c>
      <c r="T341">
        <v>127184</v>
      </c>
      <c r="U341" t="s">
        <v>210</v>
      </c>
      <c r="V341">
        <f t="shared" si="5"/>
        <v>0.54200000000000004</v>
      </c>
      <c r="W341">
        <v>1084</v>
      </c>
      <c r="X341" t="s">
        <v>44</v>
      </c>
      <c r="Y341" t="s">
        <v>37</v>
      </c>
      <c r="Z341" t="s">
        <v>37</v>
      </c>
      <c r="AA341" t="s">
        <v>37</v>
      </c>
      <c r="AB341" t="s">
        <v>37</v>
      </c>
      <c r="AC341" t="s">
        <v>37</v>
      </c>
      <c r="AD341" t="s">
        <v>37</v>
      </c>
      <c r="AE341" t="s">
        <v>37</v>
      </c>
      <c r="AF341" t="s">
        <v>37</v>
      </c>
      <c r="AH341">
        <v>0</v>
      </c>
      <c r="AI341">
        <v>0</v>
      </c>
    </row>
    <row r="342" spans="1:35" x14ac:dyDescent="0.25">
      <c r="A342">
        <v>311411</v>
      </c>
      <c r="B342" t="s">
        <v>34</v>
      </c>
      <c r="C342">
        <v>113033967</v>
      </c>
      <c r="D342">
        <v>9</v>
      </c>
      <c r="E342" t="s">
        <v>35</v>
      </c>
      <c r="F342" t="s">
        <v>149</v>
      </c>
      <c r="G342">
        <v>6001</v>
      </c>
      <c r="H342" t="s">
        <v>37</v>
      </c>
      <c r="I342" t="s">
        <v>1034</v>
      </c>
      <c r="J342">
        <v>812320</v>
      </c>
      <c r="K342" t="s">
        <v>94</v>
      </c>
      <c r="L342" t="s">
        <v>39</v>
      </c>
      <c r="M342">
        <v>37.722029999999897</v>
      </c>
      <c r="N342">
        <v>-122.15407</v>
      </c>
      <c r="O342" t="s">
        <v>1035</v>
      </c>
      <c r="P342" t="s">
        <v>624</v>
      </c>
      <c r="Q342" t="s">
        <v>35</v>
      </c>
      <c r="R342">
        <v>94577</v>
      </c>
      <c r="S342" t="s">
        <v>42</v>
      </c>
      <c r="T342">
        <v>127184</v>
      </c>
      <c r="U342" t="s">
        <v>210</v>
      </c>
      <c r="V342">
        <f t="shared" si="5"/>
        <v>0.64271</v>
      </c>
      <c r="W342">
        <v>1285.42</v>
      </c>
      <c r="X342" t="s">
        <v>44</v>
      </c>
      <c r="Y342" t="s">
        <v>60</v>
      </c>
      <c r="Z342" t="s">
        <v>46</v>
      </c>
      <c r="AA342" t="s">
        <v>61</v>
      </c>
      <c r="AB342" t="s">
        <v>35</v>
      </c>
      <c r="AC342" t="s">
        <v>62</v>
      </c>
      <c r="AD342" t="s">
        <v>60</v>
      </c>
      <c r="AE342" t="s">
        <v>49</v>
      </c>
      <c r="AF342" t="s">
        <v>50</v>
      </c>
      <c r="AH342">
        <v>16.824648609099899</v>
      </c>
      <c r="AI342">
        <v>1.4989442047799999</v>
      </c>
    </row>
    <row r="343" spans="1:35" x14ac:dyDescent="0.25">
      <c r="A343">
        <v>648911</v>
      </c>
      <c r="B343" t="s">
        <v>34</v>
      </c>
      <c r="C343">
        <v>3813036209</v>
      </c>
      <c r="D343">
        <v>9</v>
      </c>
      <c r="E343" t="s">
        <v>35</v>
      </c>
      <c r="F343" t="s">
        <v>56</v>
      </c>
      <c r="G343">
        <v>6075</v>
      </c>
      <c r="H343" t="s">
        <v>37</v>
      </c>
      <c r="I343" t="s">
        <v>1036</v>
      </c>
      <c r="J343">
        <v>812320</v>
      </c>
      <c r="K343" t="s">
        <v>94</v>
      </c>
      <c r="L343" t="s">
        <v>39</v>
      </c>
      <c r="M343">
        <v>37.763489999999898</v>
      </c>
      <c r="N343">
        <v>-122.44865</v>
      </c>
      <c r="O343" t="s">
        <v>1037</v>
      </c>
      <c r="P343" t="s">
        <v>59</v>
      </c>
      <c r="Q343" t="s">
        <v>35</v>
      </c>
      <c r="R343">
        <v>94117</v>
      </c>
      <c r="S343" t="s">
        <v>42</v>
      </c>
      <c r="T343">
        <v>127184</v>
      </c>
      <c r="U343" t="s">
        <v>210</v>
      </c>
      <c r="V343">
        <f t="shared" si="5"/>
        <v>0.23002250000000002</v>
      </c>
      <c r="W343">
        <v>460.04500000000002</v>
      </c>
      <c r="X343" t="s">
        <v>44</v>
      </c>
      <c r="Y343" t="s">
        <v>60</v>
      </c>
      <c r="Z343" t="s">
        <v>46</v>
      </c>
      <c r="AA343" t="s">
        <v>61</v>
      </c>
      <c r="AB343" t="s">
        <v>35</v>
      </c>
      <c r="AC343" t="s">
        <v>62</v>
      </c>
      <c r="AD343" t="s">
        <v>60</v>
      </c>
      <c r="AE343" t="s">
        <v>49</v>
      </c>
      <c r="AF343" t="s">
        <v>50</v>
      </c>
      <c r="AH343">
        <v>16.824648609099899</v>
      </c>
      <c r="AI343">
        <v>1.4989442047799999</v>
      </c>
    </row>
    <row r="344" spans="1:35" x14ac:dyDescent="0.25">
      <c r="A344">
        <v>3573811</v>
      </c>
      <c r="B344" t="s">
        <v>134</v>
      </c>
      <c r="C344" t="s">
        <v>1038</v>
      </c>
      <c r="D344">
        <v>8</v>
      </c>
      <c r="E344" t="s">
        <v>136</v>
      </c>
      <c r="F344" t="s">
        <v>212</v>
      </c>
      <c r="G344">
        <v>8059</v>
      </c>
      <c r="H344" t="s">
        <v>37</v>
      </c>
      <c r="I344" t="s">
        <v>1039</v>
      </c>
      <c r="J344">
        <v>812320</v>
      </c>
      <c r="K344" t="s">
        <v>94</v>
      </c>
      <c r="L344" t="s">
        <v>39</v>
      </c>
      <c r="M344">
        <v>39.725836000000001</v>
      </c>
      <c r="N344">
        <v>-105.114402</v>
      </c>
      <c r="O344" t="s">
        <v>1040</v>
      </c>
      <c r="P344" t="s">
        <v>894</v>
      </c>
      <c r="Q344" t="s">
        <v>136</v>
      </c>
      <c r="R344" t="s">
        <v>1041</v>
      </c>
      <c r="S344" t="s">
        <v>42</v>
      </c>
      <c r="T344">
        <v>127184</v>
      </c>
      <c r="U344" t="s">
        <v>210</v>
      </c>
      <c r="V344">
        <f t="shared" si="5"/>
        <v>0.24209999999999951</v>
      </c>
      <c r="W344">
        <v>484.19999999999902</v>
      </c>
      <c r="X344" t="s">
        <v>44</v>
      </c>
      <c r="Y344" t="s">
        <v>142</v>
      </c>
      <c r="Z344" t="s">
        <v>46</v>
      </c>
      <c r="AA344" t="s">
        <v>143</v>
      </c>
      <c r="AB344" t="s">
        <v>136</v>
      </c>
      <c r="AC344" t="s">
        <v>144</v>
      </c>
      <c r="AD344" t="s">
        <v>142</v>
      </c>
      <c r="AE344" t="s">
        <v>49</v>
      </c>
      <c r="AF344" t="s">
        <v>50</v>
      </c>
      <c r="AH344">
        <v>8.7087487009700002</v>
      </c>
      <c r="AI344">
        <v>2.2912764059800002</v>
      </c>
    </row>
    <row r="345" spans="1:35" x14ac:dyDescent="0.25">
      <c r="A345">
        <v>244611</v>
      </c>
      <c r="B345" t="s">
        <v>34</v>
      </c>
      <c r="C345">
        <v>713036121</v>
      </c>
      <c r="D345">
        <v>9</v>
      </c>
      <c r="E345" t="s">
        <v>35</v>
      </c>
      <c r="F345" t="s">
        <v>223</v>
      </c>
      <c r="G345">
        <v>6013</v>
      </c>
      <c r="H345" t="s">
        <v>37</v>
      </c>
      <c r="I345" t="s">
        <v>1042</v>
      </c>
      <c r="J345">
        <v>812320</v>
      </c>
      <c r="K345" t="s">
        <v>94</v>
      </c>
      <c r="L345" t="s">
        <v>39</v>
      </c>
      <c r="M345">
        <v>38.008360000000003</v>
      </c>
      <c r="N345">
        <v>-121.89129</v>
      </c>
      <c r="O345" t="s">
        <v>1043</v>
      </c>
      <c r="P345" t="s">
        <v>603</v>
      </c>
      <c r="Q345" t="s">
        <v>35</v>
      </c>
      <c r="R345">
        <v>94565</v>
      </c>
      <c r="S345" t="s">
        <v>42</v>
      </c>
      <c r="T345">
        <v>127184</v>
      </c>
      <c r="U345" t="s">
        <v>210</v>
      </c>
      <c r="V345">
        <f t="shared" si="5"/>
        <v>0.53962999999999994</v>
      </c>
      <c r="W345">
        <v>1079.26</v>
      </c>
      <c r="X345" t="s">
        <v>44</v>
      </c>
      <c r="Y345" t="s">
        <v>60</v>
      </c>
      <c r="Z345" t="s">
        <v>46</v>
      </c>
      <c r="AA345" t="s">
        <v>61</v>
      </c>
      <c r="AB345" t="s">
        <v>35</v>
      </c>
      <c r="AC345" t="s">
        <v>62</v>
      </c>
      <c r="AD345" t="s">
        <v>60</v>
      </c>
      <c r="AE345" t="s">
        <v>49</v>
      </c>
      <c r="AF345" t="s">
        <v>50</v>
      </c>
      <c r="AH345">
        <v>16.824648609099899</v>
      </c>
      <c r="AI345">
        <v>1.4989442047799999</v>
      </c>
    </row>
    <row r="346" spans="1:35" x14ac:dyDescent="0.25">
      <c r="A346">
        <v>1457911</v>
      </c>
      <c r="B346" t="s">
        <v>34</v>
      </c>
      <c r="C346">
        <v>52163242</v>
      </c>
      <c r="D346">
        <v>9</v>
      </c>
      <c r="E346" t="s">
        <v>35</v>
      </c>
      <c r="F346" t="s">
        <v>1044</v>
      </c>
      <c r="G346">
        <v>6103</v>
      </c>
      <c r="H346" t="s">
        <v>37</v>
      </c>
      <c r="I346" t="s">
        <v>1045</v>
      </c>
      <c r="J346">
        <v>812320</v>
      </c>
      <c r="K346" t="s">
        <v>94</v>
      </c>
      <c r="L346" t="s">
        <v>39</v>
      </c>
      <c r="M346">
        <v>40.176600000000001</v>
      </c>
      <c r="N346">
        <v>-122.23891</v>
      </c>
      <c r="O346" t="s">
        <v>1046</v>
      </c>
      <c r="P346" t="s">
        <v>1047</v>
      </c>
      <c r="Q346" t="s">
        <v>35</v>
      </c>
      <c r="R346">
        <v>96080</v>
      </c>
      <c r="S346" t="s">
        <v>42</v>
      </c>
      <c r="T346">
        <v>127184</v>
      </c>
      <c r="U346" t="s">
        <v>210</v>
      </c>
      <c r="V346">
        <f t="shared" si="5"/>
        <v>0.39050000000000001</v>
      </c>
      <c r="W346">
        <v>781</v>
      </c>
      <c r="X346" t="s">
        <v>44</v>
      </c>
      <c r="Y346" t="s">
        <v>37</v>
      </c>
      <c r="Z346" t="s">
        <v>37</v>
      </c>
      <c r="AA346" t="s">
        <v>37</v>
      </c>
      <c r="AB346" t="s">
        <v>37</v>
      </c>
      <c r="AC346" t="s">
        <v>37</v>
      </c>
      <c r="AD346" t="s">
        <v>37</v>
      </c>
      <c r="AE346" t="s">
        <v>37</v>
      </c>
      <c r="AF346" t="s">
        <v>37</v>
      </c>
      <c r="AH346">
        <v>0</v>
      </c>
      <c r="AI346">
        <v>0</v>
      </c>
    </row>
    <row r="347" spans="1:35" x14ac:dyDescent="0.25">
      <c r="A347">
        <v>1587011</v>
      </c>
      <c r="B347" t="s">
        <v>34</v>
      </c>
      <c r="C347">
        <v>4913034253</v>
      </c>
      <c r="D347">
        <v>9</v>
      </c>
      <c r="E347" t="s">
        <v>35</v>
      </c>
      <c r="F347" t="s">
        <v>391</v>
      </c>
      <c r="G347">
        <v>6097</v>
      </c>
      <c r="H347" t="s">
        <v>37</v>
      </c>
      <c r="I347" t="s">
        <v>1048</v>
      </c>
      <c r="J347">
        <v>812320</v>
      </c>
      <c r="K347" t="s">
        <v>94</v>
      </c>
      <c r="L347" t="s">
        <v>39</v>
      </c>
      <c r="M347">
        <v>38.231729999999899</v>
      </c>
      <c r="N347">
        <v>-122.64156</v>
      </c>
      <c r="O347" t="s">
        <v>1049</v>
      </c>
      <c r="P347" t="s">
        <v>394</v>
      </c>
      <c r="Q347" t="s">
        <v>35</v>
      </c>
      <c r="R347">
        <v>94952</v>
      </c>
      <c r="S347" t="s">
        <v>42</v>
      </c>
      <c r="T347">
        <v>127184</v>
      </c>
      <c r="U347" t="s">
        <v>210</v>
      </c>
      <c r="V347">
        <f t="shared" si="5"/>
        <v>6.69539999999995E-2</v>
      </c>
      <c r="W347">
        <v>133.90799999999899</v>
      </c>
      <c r="X347" t="s">
        <v>44</v>
      </c>
      <c r="Y347" t="s">
        <v>60</v>
      </c>
      <c r="Z347" t="s">
        <v>46</v>
      </c>
      <c r="AA347" t="s">
        <v>61</v>
      </c>
      <c r="AB347" t="s">
        <v>35</v>
      </c>
      <c r="AC347" t="s">
        <v>62</v>
      </c>
      <c r="AD347" t="s">
        <v>60</v>
      </c>
      <c r="AE347" t="s">
        <v>49</v>
      </c>
      <c r="AF347" t="s">
        <v>50</v>
      </c>
      <c r="AH347">
        <v>16.824648609099899</v>
      </c>
      <c r="AI347">
        <v>1.4989442047799999</v>
      </c>
    </row>
    <row r="348" spans="1:35" x14ac:dyDescent="0.25">
      <c r="A348">
        <v>2094711</v>
      </c>
      <c r="B348" t="s">
        <v>34</v>
      </c>
      <c r="C348">
        <v>4813037770</v>
      </c>
      <c r="D348">
        <v>9</v>
      </c>
      <c r="E348" t="s">
        <v>35</v>
      </c>
      <c r="F348" t="s">
        <v>565</v>
      </c>
      <c r="G348">
        <v>6095</v>
      </c>
      <c r="H348" t="s">
        <v>37</v>
      </c>
      <c r="I348" t="s">
        <v>1050</v>
      </c>
      <c r="J348">
        <v>812320</v>
      </c>
      <c r="K348" t="s">
        <v>94</v>
      </c>
      <c r="L348" t="s">
        <v>39</v>
      </c>
      <c r="M348">
        <v>38.135449999999899</v>
      </c>
      <c r="N348">
        <v>-122.253866</v>
      </c>
      <c r="O348" t="s">
        <v>1051</v>
      </c>
      <c r="P348" t="s">
        <v>567</v>
      </c>
      <c r="Q348" t="s">
        <v>35</v>
      </c>
      <c r="R348">
        <v>94589</v>
      </c>
      <c r="S348" t="s">
        <v>42</v>
      </c>
      <c r="T348">
        <v>127184</v>
      </c>
      <c r="U348" t="s">
        <v>210</v>
      </c>
      <c r="V348">
        <f t="shared" si="5"/>
        <v>0.50739999999999996</v>
      </c>
      <c r="W348">
        <v>1014.8</v>
      </c>
      <c r="X348" t="s">
        <v>44</v>
      </c>
      <c r="Y348" t="s">
        <v>60</v>
      </c>
      <c r="Z348" t="s">
        <v>46</v>
      </c>
      <c r="AA348" t="s">
        <v>61</v>
      </c>
      <c r="AB348" t="s">
        <v>35</v>
      </c>
      <c r="AC348" t="s">
        <v>62</v>
      </c>
      <c r="AD348" t="s">
        <v>60</v>
      </c>
      <c r="AE348" t="s">
        <v>49</v>
      </c>
      <c r="AF348" t="s">
        <v>50</v>
      </c>
      <c r="AH348">
        <v>16.824648609099899</v>
      </c>
      <c r="AI348">
        <v>1.4989442047799999</v>
      </c>
    </row>
    <row r="349" spans="1:35" x14ac:dyDescent="0.25">
      <c r="A349">
        <v>13988911</v>
      </c>
      <c r="B349" t="s">
        <v>34</v>
      </c>
      <c r="C349">
        <v>43130318495</v>
      </c>
      <c r="D349">
        <v>9</v>
      </c>
      <c r="E349" t="s">
        <v>35</v>
      </c>
      <c r="F349" t="s">
        <v>173</v>
      </c>
      <c r="G349">
        <v>6085</v>
      </c>
      <c r="H349" t="s">
        <v>37</v>
      </c>
      <c r="I349" t="s">
        <v>1052</v>
      </c>
      <c r="J349">
        <v>812320</v>
      </c>
      <c r="K349" t="s">
        <v>37</v>
      </c>
      <c r="L349" t="s">
        <v>39</v>
      </c>
      <c r="M349">
        <v>37.230069999999898</v>
      </c>
      <c r="N349">
        <v>-121.90411</v>
      </c>
      <c r="O349" t="s">
        <v>1053</v>
      </c>
      <c r="P349" t="s">
        <v>244</v>
      </c>
      <c r="Q349" t="s">
        <v>35</v>
      </c>
      <c r="R349">
        <v>95124</v>
      </c>
      <c r="S349" t="s">
        <v>42</v>
      </c>
      <c r="T349">
        <v>127184</v>
      </c>
      <c r="U349" t="s">
        <v>210</v>
      </c>
      <c r="V349">
        <f t="shared" si="5"/>
        <v>0.19224350000000001</v>
      </c>
      <c r="W349">
        <v>384.48700000000002</v>
      </c>
      <c r="X349" t="s">
        <v>44</v>
      </c>
      <c r="Y349" t="s">
        <v>60</v>
      </c>
      <c r="Z349" t="s">
        <v>46</v>
      </c>
      <c r="AA349" t="s">
        <v>61</v>
      </c>
      <c r="AB349" t="s">
        <v>35</v>
      </c>
      <c r="AC349" t="s">
        <v>62</v>
      </c>
      <c r="AD349" t="s">
        <v>60</v>
      </c>
      <c r="AE349" t="s">
        <v>49</v>
      </c>
      <c r="AF349" t="s">
        <v>50</v>
      </c>
      <c r="AH349">
        <v>16.824648609099899</v>
      </c>
      <c r="AI349">
        <v>1.4989442047799999</v>
      </c>
    </row>
    <row r="350" spans="1:35" x14ac:dyDescent="0.25">
      <c r="A350">
        <v>1313411</v>
      </c>
      <c r="B350" t="s">
        <v>34</v>
      </c>
      <c r="C350">
        <v>41130315155</v>
      </c>
      <c r="D350">
        <v>9</v>
      </c>
      <c r="E350" t="s">
        <v>35</v>
      </c>
      <c r="F350" t="s">
        <v>206</v>
      </c>
      <c r="G350">
        <v>6081</v>
      </c>
      <c r="H350" t="s">
        <v>37</v>
      </c>
      <c r="I350" t="s">
        <v>1054</v>
      </c>
      <c r="J350">
        <v>812320</v>
      </c>
      <c r="K350" t="s">
        <v>94</v>
      </c>
      <c r="L350" t="s">
        <v>39</v>
      </c>
      <c r="M350">
        <v>37.520420000000001</v>
      </c>
      <c r="N350">
        <v>-122.27706000000001</v>
      </c>
      <c r="O350" t="s">
        <v>1055</v>
      </c>
      <c r="P350" t="s">
        <v>633</v>
      </c>
      <c r="Q350" t="s">
        <v>35</v>
      </c>
      <c r="R350">
        <v>94002</v>
      </c>
      <c r="S350" t="s">
        <v>42</v>
      </c>
      <c r="T350">
        <v>127184</v>
      </c>
      <c r="U350" t="s">
        <v>210</v>
      </c>
      <c r="V350">
        <f t="shared" si="5"/>
        <v>0.43676350000000003</v>
      </c>
      <c r="W350">
        <v>873.52700000000004</v>
      </c>
      <c r="X350" t="s">
        <v>44</v>
      </c>
      <c r="Y350" t="s">
        <v>60</v>
      </c>
      <c r="Z350" t="s">
        <v>46</v>
      </c>
      <c r="AA350" t="s">
        <v>61</v>
      </c>
      <c r="AB350" t="s">
        <v>35</v>
      </c>
      <c r="AC350" t="s">
        <v>62</v>
      </c>
      <c r="AD350" t="s">
        <v>60</v>
      </c>
      <c r="AE350" t="s">
        <v>49</v>
      </c>
      <c r="AF350" t="s">
        <v>50</v>
      </c>
      <c r="AH350">
        <v>16.824648609099899</v>
      </c>
      <c r="AI350">
        <v>1.4989442047799999</v>
      </c>
    </row>
    <row r="351" spans="1:35" x14ac:dyDescent="0.25">
      <c r="A351">
        <v>342311</v>
      </c>
      <c r="B351" t="s">
        <v>34</v>
      </c>
      <c r="C351">
        <v>113035045</v>
      </c>
      <c r="D351">
        <v>9</v>
      </c>
      <c r="E351" t="s">
        <v>35</v>
      </c>
      <c r="F351" t="s">
        <v>149</v>
      </c>
      <c r="G351">
        <v>6001</v>
      </c>
      <c r="H351" t="s">
        <v>37</v>
      </c>
      <c r="I351" t="s">
        <v>1056</v>
      </c>
      <c r="J351">
        <v>812320</v>
      </c>
      <c r="K351" t="s">
        <v>94</v>
      </c>
      <c r="L351" t="s">
        <v>39</v>
      </c>
      <c r="M351">
        <v>37.676569999999899</v>
      </c>
      <c r="N351">
        <v>-122.08296</v>
      </c>
      <c r="O351" t="s">
        <v>1057</v>
      </c>
      <c r="P351" t="s">
        <v>152</v>
      </c>
      <c r="Q351" t="s">
        <v>35</v>
      </c>
      <c r="R351">
        <v>94541</v>
      </c>
      <c r="S351" t="s">
        <v>42</v>
      </c>
      <c r="T351">
        <v>127184</v>
      </c>
      <c r="U351" t="s">
        <v>210</v>
      </c>
      <c r="V351">
        <f t="shared" si="5"/>
        <v>1.03339</v>
      </c>
      <c r="W351">
        <v>2066.7800000000002</v>
      </c>
      <c r="X351" t="s">
        <v>44</v>
      </c>
      <c r="Y351" t="s">
        <v>60</v>
      </c>
      <c r="Z351" t="s">
        <v>46</v>
      </c>
      <c r="AA351" t="s">
        <v>61</v>
      </c>
      <c r="AB351" t="s">
        <v>35</v>
      </c>
      <c r="AC351" t="s">
        <v>62</v>
      </c>
      <c r="AD351" t="s">
        <v>60</v>
      </c>
      <c r="AE351" t="s">
        <v>49</v>
      </c>
      <c r="AF351" t="s">
        <v>50</v>
      </c>
      <c r="AH351">
        <v>16.824648609099899</v>
      </c>
      <c r="AI351">
        <v>1.4989442047799999</v>
      </c>
    </row>
    <row r="352" spans="1:35" x14ac:dyDescent="0.25">
      <c r="A352">
        <v>618311</v>
      </c>
      <c r="B352" t="s">
        <v>34</v>
      </c>
      <c r="C352">
        <v>4313034340</v>
      </c>
      <c r="D352">
        <v>9</v>
      </c>
      <c r="E352" t="s">
        <v>35</v>
      </c>
      <c r="F352" t="s">
        <v>173</v>
      </c>
      <c r="G352">
        <v>6085</v>
      </c>
      <c r="H352" t="s">
        <v>37</v>
      </c>
      <c r="I352" t="s">
        <v>1058</v>
      </c>
      <c r="J352">
        <v>812320</v>
      </c>
      <c r="K352" t="s">
        <v>94</v>
      </c>
      <c r="L352" t="s">
        <v>39</v>
      </c>
      <c r="M352">
        <v>37.30686</v>
      </c>
      <c r="N352">
        <v>-121.950729999999</v>
      </c>
      <c r="O352" t="s">
        <v>1059</v>
      </c>
      <c r="P352" t="s">
        <v>244</v>
      </c>
      <c r="Q352" t="s">
        <v>35</v>
      </c>
      <c r="R352">
        <v>95117</v>
      </c>
      <c r="S352" t="s">
        <v>42</v>
      </c>
      <c r="T352">
        <v>127184</v>
      </c>
      <c r="U352" t="s">
        <v>210</v>
      </c>
      <c r="V352">
        <f t="shared" si="5"/>
        <v>0.4080955</v>
      </c>
      <c r="W352">
        <v>816.19100000000003</v>
      </c>
      <c r="X352" t="s">
        <v>44</v>
      </c>
      <c r="Y352" t="s">
        <v>60</v>
      </c>
      <c r="Z352" t="s">
        <v>46</v>
      </c>
      <c r="AA352" t="s">
        <v>61</v>
      </c>
      <c r="AB352" t="s">
        <v>35</v>
      </c>
      <c r="AC352" t="s">
        <v>62</v>
      </c>
      <c r="AD352" t="s">
        <v>60</v>
      </c>
      <c r="AE352" t="s">
        <v>49</v>
      </c>
      <c r="AF352" t="s">
        <v>50</v>
      </c>
      <c r="AH352">
        <v>16.824648609099899</v>
      </c>
      <c r="AI352">
        <v>1.4989442047799999</v>
      </c>
    </row>
    <row r="353" spans="1:35" x14ac:dyDescent="0.25">
      <c r="A353">
        <v>258811</v>
      </c>
      <c r="B353" t="s">
        <v>34</v>
      </c>
      <c r="C353">
        <v>2113035018</v>
      </c>
      <c r="D353">
        <v>9</v>
      </c>
      <c r="E353" t="s">
        <v>35</v>
      </c>
      <c r="F353" t="s">
        <v>245</v>
      </c>
      <c r="G353">
        <v>6041</v>
      </c>
      <c r="H353" t="s">
        <v>37</v>
      </c>
      <c r="I353" t="s">
        <v>1060</v>
      </c>
      <c r="J353">
        <v>812320</v>
      </c>
      <c r="K353" t="s">
        <v>94</v>
      </c>
      <c r="L353" t="s">
        <v>39</v>
      </c>
      <c r="M353">
        <v>37.984070000000003</v>
      </c>
      <c r="N353">
        <v>-122.58252</v>
      </c>
      <c r="O353" t="s">
        <v>1061</v>
      </c>
      <c r="P353" t="s">
        <v>652</v>
      </c>
      <c r="Q353" t="s">
        <v>35</v>
      </c>
      <c r="R353">
        <v>94930</v>
      </c>
      <c r="S353" t="s">
        <v>42</v>
      </c>
      <c r="T353">
        <v>127184</v>
      </c>
      <c r="U353" t="s">
        <v>210</v>
      </c>
      <c r="V353">
        <f t="shared" si="5"/>
        <v>0.21585200000000002</v>
      </c>
      <c r="W353">
        <v>431.70400000000001</v>
      </c>
      <c r="X353" t="s">
        <v>44</v>
      </c>
      <c r="Y353" t="s">
        <v>60</v>
      </c>
      <c r="Z353" t="s">
        <v>46</v>
      </c>
      <c r="AA353" t="s">
        <v>61</v>
      </c>
      <c r="AB353" t="s">
        <v>35</v>
      </c>
      <c r="AC353" t="s">
        <v>62</v>
      </c>
      <c r="AD353" t="s">
        <v>60</v>
      </c>
      <c r="AE353" t="s">
        <v>49</v>
      </c>
      <c r="AF353" t="s">
        <v>50</v>
      </c>
      <c r="AH353">
        <v>16.824648609099899</v>
      </c>
      <c r="AI353">
        <v>1.4989442047799999</v>
      </c>
    </row>
    <row r="354" spans="1:35" x14ac:dyDescent="0.25">
      <c r="A354">
        <v>3850111</v>
      </c>
      <c r="B354" t="s">
        <v>134</v>
      </c>
      <c r="C354" t="s">
        <v>1062</v>
      </c>
      <c r="D354">
        <v>8</v>
      </c>
      <c r="E354" t="s">
        <v>136</v>
      </c>
      <c r="F354" t="s">
        <v>212</v>
      </c>
      <c r="G354">
        <v>8059</v>
      </c>
      <c r="H354" t="s">
        <v>37</v>
      </c>
      <c r="I354" t="s">
        <v>1063</v>
      </c>
      <c r="J354">
        <v>812320</v>
      </c>
      <c r="K354" t="s">
        <v>94</v>
      </c>
      <c r="L354" t="s">
        <v>39</v>
      </c>
      <c r="M354">
        <v>39.656308000000003</v>
      </c>
      <c r="N354">
        <v>-105.081475999999</v>
      </c>
      <c r="O354" t="s">
        <v>1064</v>
      </c>
      <c r="P354" t="s">
        <v>894</v>
      </c>
      <c r="Q354" t="s">
        <v>136</v>
      </c>
      <c r="R354" t="s">
        <v>1065</v>
      </c>
      <c r="S354" t="s">
        <v>42</v>
      </c>
      <c r="T354">
        <v>127184</v>
      </c>
      <c r="U354" t="s">
        <v>210</v>
      </c>
      <c r="V354">
        <f t="shared" si="5"/>
        <v>0.42367500000000002</v>
      </c>
      <c r="W354">
        <v>847.35</v>
      </c>
      <c r="X354" t="s">
        <v>44</v>
      </c>
      <c r="Y354" t="s">
        <v>142</v>
      </c>
      <c r="Z354" t="s">
        <v>46</v>
      </c>
      <c r="AA354" t="s">
        <v>143</v>
      </c>
      <c r="AB354" t="s">
        <v>136</v>
      </c>
      <c r="AC354" t="s">
        <v>144</v>
      </c>
      <c r="AD354" t="s">
        <v>142</v>
      </c>
      <c r="AE354" t="s">
        <v>49</v>
      </c>
      <c r="AF354" t="s">
        <v>50</v>
      </c>
      <c r="AH354">
        <v>8.7087487009700002</v>
      </c>
      <c r="AI354">
        <v>2.2912764059800002</v>
      </c>
    </row>
    <row r="355" spans="1:35" x14ac:dyDescent="0.25">
      <c r="A355">
        <v>12865711</v>
      </c>
      <c r="B355" t="s">
        <v>134</v>
      </c>
      <c r="C355" t="s">
        <v>1066</v>
      </c>
      <c r="D355">
        <v>8</v>
      </c>
      <c r="E355" t="s">
        <v>136</v>
      </c>
      <c r="F355" t="s">
        <v>1067</v>
      </c>
      <c r="G355">
        <v>8105</v>
      </c>
      <c r="H355" t="s">
        <v>37</v>
      </c>
      <c r="I355" t="s">
        <v>1068</v>
      </c>
      <c r="J355">
        <v>812320</v>
      </c>
      <c r="K355" t="s">
        <v>37</v>
      </c>
      <c r="L355" t="s">
        <v>39</v>
      </c>
      <c r="M355">
        <v>37.578930999999898</v>
      </c>
      <c r="N355">
        <v>-106.146625</v>
      </c>
      <c r="O355" t="s">
        <v>1069</v>
      </c>
      <c r="P355" t="s">
        <v>1070</v>
      </c>
      <c r="Q355" t="s">
        <v>136</v>
      </c>
      <c r="R355" t="s">
        <v>1071</v>
      </c>
      <c r="S355" t="s">
        <v>42</v>
      </c>
      <c r="T355">
        <v>127184</v>
      </c>
      <c r="U355" t="s">
        <v>210</v>
      </c>
      <c r="V355">
        <f t="shared" si="5"/>
        <v>0.54472500000000001</v>
      </c>
      <c r="W355">
        <v>1089.45</v>
      </c>
      <c r="X355" t="s">
        <v>44</v>
      </c>
      <c r="Y355" t="s">
        <v>37</v>
      </c>
      <c r="Z355" t="s">
        <v>37</v>
      </c>
      <c r="AA355" t="s">
        <v>37</v>
      </c>
      <c r="AB355" t="s">
        <v>37</v>
      </c>
      <c r="AC355" t="s">
        <v>37</v>
      </c>
      <c r="AD355" t="s">
        <v>37</v>
      </c>
      <c r="AE355" t="s">
        <v>37</v>
      </c>
      <c r="AF355" t="s">
        <v>37</v>
      </c>
      <c r="AH355">
        <v>0</v>
      </c>
      <c r="AI355">
        <v>0</v>
      </c>
    </row>
    <row r="356" spans="1:35" x14ac:dyDescent="0.25">
      <c r="A356">
        <v>3384311</v>
      </c>
      <c r="B356" t="s">
        <v>34</v>
      </c>
      <c r="C356">
        <v>4313039780</v>
      </c>
      <c r="D356">
        <v>9</v>
      </c>
      <c r="E356" t="s">
        <v>35</v>
      </c>
      <c r="F356" t="s">
        <v>173</v>
      </c>
      <c r="G356">
        <v>6085</v>
      </c>
      <c r="H356" t="s">
        <v>37</v>
      </c>
      <c r="I356" t="s">
        <v>1072</v>
      </c>
      <c r="J356">
        <v>812320</v>
      </c>
      <c r="K356" t="s">
        <v>94</v>
      </c>
      <c r="L356" t="s">
        <v>39</v>
      </c>
      <c r="M356">
        <v>37.279767999999898</v>
      </c>
      <c r="N356">
        <v>-122.03036400000001</v>
      </c>
      <c r="O356" t="s">
        <v>1073</v>
      </c>
      <c r="P356" t="s">
        <v>767</v>
      </c>
      <c r="Q356" t="s">
        <v>35</v>
      </c>
      <c r="R356">
        <v>95070</v>
      </c>
      <c r="S356" t="s">
        <v>42</v>
      </c>
      <c r="T356">
        <v>127184</v>
      </c>
      <c r="U356" t="s">
        <v>210</v>
      </c>
      <c r="V356">
        <f t="shared" si="5"/>
        <v>0.249579</v>
      </c>
      <c r="W356">
        <v>499.15800000000002</v>
      </c>
      <c r="X356" t="s">
        <v>44</v>
      </c>
      <c r="Y356" t="s">
        <v>60</v>
      </c>
      <c r="Z356" t="s">
        <v>46</v>
      </c>
      <c r="AA356" t="s">
        <v>61</v>
      </c>
      <c r="AB356" t="s">
        <v>35</v>
      </c>
      <c r="AC356" t="s">
        <v>62</v>
      </c>
      <c r="AD356" t="s">
        <v>60</v>
      </c>
      <c r="AE356" t="s">
        <v>49</v>
      </c>
      <c r="AF356" t="s">
        <v>50</v>
      </c>
      <c r="AH356">
        <v>16.824648609099899</v>
      </c>
      <c r="AI356">
        <v>1.4989442047799999</v>
      </c>
    </row>
    <row r="357" spans="1:35" x14ac:dyDescent="0.25">
      <c r="A357">
        <v>3223311</v>
      </c>
      <c r="B357" t="s">
        <v>34</v>
      </c>
      <c r="C357">
        <v>3416243045</v>
      </c>
      <c r="D357">
        <v>9</v>
      </c>
      <c r="E357" t="s">
        <v>35</v>
      </c>
      <c r="F357" t="s">
        <v>372</v>
      </c>
      <c r="G357">
        <v>6067</v>
      </c>
      <c r="H357" t="s">
        <v>37</v>
      </c>
      <c r="I357" t="s">
        <v>1074</v>
      </c>
      <c r="J357">
        <v>812320</v>
      </c>
      <c r="K357" t="s">
        <v>94</v>
      </c>
      <c r="L357" t="s">
        <v>39</v>
      </c>
      <c r="M357">
        <v>38.552</v>
      </c>
      <c r="N357">
        <v>-121.489999999999</v>
      </c>
      <c r="O357" t="s">
        <v>1075</v>
      </c>
      <c r="P357" t="s">
        <v>441</v>
      </c>
      <c r="Q357" t="s">
        <v>35</v>
      </c>
      <c r="R357">
        <v>95818</v>
      </c>
      <c r="S357" t="s">
        <v>42</v>
      </c>
      <c r="T357">
        <v>127184</v>
      </c>
      <c r="U357" t="s">
        <v>210</v>
      </c>
      <c r="V357">
        <f t="shared" si="5"/>
        <v>1.0095000000000001</v>
      </c>
      <c r="W357">
        <v>2019</v>
      </c>
      <c r="X357" t="s">
        <v>44</v>
      </c>
      <c r="Y357" t="s">
        <v>376</v>
      </c>
      <c r="Z357" t="s">
        <v>46</v>
      </c>
      <c r="AA357" t="s">
        <v>377</v>
      </c>
      <c r="AB357" t="s">
        <v>35</v>
      </c>
      <c r="AC357" t="s">
        <v>378</v>
      </c>
      <c r="AD357" t="s">
        <v>376</v>
      </c>
      <c r="AE357" t="s">
        <v>49</v>
      </c>
      <c r="AF357" t="s">
        <v>379</v>
      </c>
      <c r="AH357">
        <v>8.33317742865</v>
      </c>
      <c r="AI357">
        <v>1.5075901943100001</v>
      </c>
    </row>
    <row r="358" spans="1:35" x14ac:dyDescent="0.25">
      <c r="A358">
        <v>1272711</v>
      </c>
      <c r="B358" t="s">
        <v>34</v>
      </c>
      <c r="C358">
        <v>3813034609</v>
      </c>
      <c r="D358">
        <v>9</v>
      </c>
      <c r="E358" t="s">
        <v>35</v>
      </c>
      <c r="F358" t="s">
        <v>56</v>
      </c>
      <c r="G358">
        <v>6075</v>
      </c>
      <c r="H358" t="s">
        <v>37</v>
      </c>
      <c r="I358" t="s">
        <v>1076</v>
      </c>
      <c r="J358">
        <v>812320</v>
      </c>
      <c r="K358" t="s">
        <v>94</v>
      </c>
      <c r="L358" t="s">
        <v>39</v>
      </c>
      <c r="M358">
        <v>37.730289999999897</v>
      </c>
      <c r="N358">
        <v>-122.47287</v>
      </c>
      <c r="O358" t="s">
        <v>1077</v>
      </c>
      <c r="P358" t="s">
        <v>59</v>
      </c>
      <c r="Q358" t="s">
        <v>35</v>
      </c>
      <c r="R358">
        <v>94132</v>
      </c>
      <c r="S358" t="s">
        <v>42</v>
      </c>
      <c r="T358">
        <v>127184</v>
      </c>
      <c r="U358" t="s">
        <v>210</v>
      </c>
      <c r="V358">
        <f t="shared" si="5"/>
        <v>0.52363999999999999</v>
      </c>
      <c r="W358">
        <v>1047.28</v>
      </c>
      <c r="X358" t="s">
        <v>44</v>
      </c>
      <c r="Y358" t="s">
        <v>60</v>
      </c>
      <c r="Z358" t="s">
        <v>46</v>
      </c>
      <c r="AA358" t="s">
        <v>61</v>
      </c>
      <c r="AB358" t="s">
        <v>35</v>
      </c>
      <c r="AC358" t="s">
        <v>62</v>
      </c>
      <c r="AD358" t="s">
        <v>60</v>
      </c>
      <c r="AE358" t="s">
        <v>49</v>
      </c>
      <c r="AF358" t="s">
        <v>50</v>
      </c>
      <c r="AH358">
        <v>16.824648609099899</v>
      </c>
      <c r="AI358">
        <v>1.4989442047799999</v>
      </c>
    </row>
    <row r="359" spans="1:35" x14ac:dyDescent="0.25">
      <c r="A359">
        <v>4266011</v>
      </c>
      <c r="B359" t="s">
        <v>134</v>
      </c>
      <c r="C359" t="s">
        <v>1078</v>
      </c>
      <c r="D359">
        <v>8</v>
      </c>
      <c r="E359" t="s">
        <v>136</v>
      </c>
      <c r="F359" t="s">
        <v>212</v>
      </c>
      <c r="G359">
        <v>8059</v>
      </c>
      <c r="H359" t="s">
        <v>37</v>
      </c>
      <c r="I359" t="s">
        <v>1079</v>
      </c>
      <c r="J359">
        <v>812320</v>
      </c>
      <c r="K359" t="s">
        <v>94</v>
      </c>
      <c r="L359" t="s">
        <v>39</v>
      </c>
      <c r="M359">
        <v>39.741723</v>
      </c>
      <c r="N359">
        <v>-105.123876</v>
      </c>
      <c r="O359" t="s">
        <v>1080</v>
      </c>
      <c r="P359" t="s">
        <v>894</v>
      </c>
      <c r="Q359" t="s">
        <v>136</v>
      </c>
      <c r="R359" t="s">
        <v>1081</v>
      </c>
      <c r="S359" t="s">
        <v>42</v>
      </c>
      <c r="T359">
        <v>127184</v>
      </c>
      <c r="U359" t="s">
        <v>210</v>
      </c>
      <c r="V359">
        <f t="shared" si="5"/>
        <v>0.36314999999999953</v>
      </c>
      <c r="W359">
        <v>726.29999999999905</v>
      </c>
      <c r="X359" t="s">
        <v>44</v>
      </c>
      <c r="Y359" t="s">
        <v>142</v>
      </c>
      <c r="Z359" t="s">
        <v>46</v>
      </c>
      <c r="AA359" t="s">
        <v>143</v>
      </c>
      <c r="AB359" t="s">
        <v>136</v>
      </c>
      <c r="AC359" t="s">
        <v>144</v>
      </c>
      <c r="AD359" t="s">
        <v>142</v>
      </c>
      <c r="AE359" t="s">
        <v>49</v>
      </c>
      <c r="AF359" t="s">
        <v>50</v>
      </c>
      <c r="AH359">
        <v>8.7087487009700002</v>
      </c>
      <c r="AI359">
        <v>2.2912764059800002</v>
      </c>
    </row>
    <row r="360" spans="1:35" x14ac:dyDescent="0.25">
      <c r="A360">
        <v>1283611</v>
      </c>
      <c r="B360" t="s">
        <v>34</v>
      </c>
      <c r="C360">
        <v>4113037501</v>
      </c>
      <c r="D360">
        <v>9</v>
      </c>
      <c r="E360" t="s">
        <v>35</v>
      </c>
      <c r="F360" t="s">
        <v>206</v>
      </c>
      <c r="G360">
        <v>6081</v>
      </c>
      <c r="H360" t="s">
        <v>37</v>
      </c>
      <c r="I360" t="s">
        <v>1082</v>
      </c>
      <c r="J360">
        <v>812320</v>
      </c>
      <c r="K360" t="s">
        <v>94</v>
      </c>
      <c r="L360" t="s">
        <v>39</v>
      </c>
      <c r="M360">
        <v>37.644939999999899</v>
      </c>
      <c r="N360">
        <v>-122.47891</v>
      </c>
      <c r="O360" t="s">
        <v>1083</v>
      </c>
      <c r="P360" t="s">
        <v>1084</v>
      </c>
      <c r="Q360" t="s">
        <v>35</v>
      </c>
      <c r="R360">
        <v>94044</v>
      </c>
      <c r="S360" t="s">
        <v>42</v>
      </c>
      <c r="T360">
        <v>127184</v>
      </c>
      <c r="U360" t="s">
        <v>210</v>
      </c>
      <c r="V360">
        <f t="shared" si="5"/>
        <v>6.74539999999995E-2</v>
      </c>
      <c r="W360">
        <v>134.90799999999899</v>
      </c>
      <c r="X360" t="s">
        <v>44</v>
      </c>
      <c r="Y360" t="s">
        <v>60</v>
      </c>
      <c r="Z360" t="s">
        <v>46</v>
      </c>
      <c r="AA360" t="s">
        <v>61</v>
      </c>
      <c r="AB360" t="s">
        <v>35</v>
      </c>
      <c r="AC360" t="s">
        <v>62</v>
      </c>
      <c r="AD360" t="s">
        <v>60</v>
      </c>
      <c r="AE360" t="s">
        <v>49</v>
      </c>
      <c r="AF360" t="s">
        <v>50</v>
      </c>
      <c r="AH360">
        <v>16.824648609099899</v>
      </c>
      <c r="AI360">
        <v>1.4989442047799999</v>
      </c>
    </row>
    <row r="361" spans="1:35" x14ac:dyDescent="0.25">
      <c r="A361">
        <v>2504111</v>
      </c>
      <c r="B361" t="s">
        <v>34</v>
      </c>
      <c r="C361">
        <v>41130311257</v>
      </c>
      <c r="D361">
        <v>9</v>
      </c>
      <c r="E361" t="s">
        <v>35</v>
      </c>
      <c r="F361" t="s">
        <v>206</v>
      </c>
      <c r="G361">
        <v>6081</v>
      </c>
      <c r="H361" t="s">
        <v>37</v>
      </c>
      <c r="I361" t="s">
        <v>1085</v>
      </c>
      <c r="J361">
        <v>812320</v>
      </c>
      <c r="K361" t="s">
        <v>94</v>
      </c>
      <c r="L361" t="s">
        <v>39</v>
      </c>
      <c r="M361">
        <v>37.647500000000001</v>
      </c>
      <c r="N361">
        <v>-122.40765</v>
      </c>
      <c r="O361" t="s">
        <v>1086</v>
      </c>
      <c r="P361" t="s">
        <v>209</v>
      </c>
      <c r="Q361" t="s">
        <v>35</v>
      </c>
      <c r="R361">
        <v>94080</v>
      </c>
      <c r="S361" t="s">
        <v>42</v>
      </c>
      <c r="T361">
        <v>127184</v>
      </c>
      <c r="U361" t="s">
        <v>210</v>
      </c>
      <c r="V361">
        <f t="shared" si="5"/>
        <v>1.317375</v>
      </c>
      <c r="W361">
        <v>2634.75</v>
      </c>
      <c r="X361" t="s">
        <v>44</v>
      </c>
      <c r="Y361" t="s">
        <v>60</v>
      </c>
      <c r="Z361" t="s">
        <v>46</v>
      </c>
      <c r="AA361" t="s">
        <v>61</v>
      </c>
      <c r="AB361" t="s">
        <v>35</v>
      </c>
      <c r="AC361" t="s">
        <v>62</v>
      </c>
      <c r="AD361" t="s">
        <v>60</v>
      </c>
      <c r="AE361" t="s">
        <v>49</v>
      </c>
      <c r="AF361" t="s">
        <v>50</v>
      </c>
      <c r="AH361">
        <v>16.824648609099899</v>
      </c>
      <c r="AI361">
        <v>1.4989442047799999</v>
      </c>
    </row>
    <row r="362" spans="1:35" x14ac:dyDescent="0.25">
      <c r="A362">
        <v>2396711</v>
      </c>
      <c r="B362" t="s">
        <v>34</v>
      </c>
      <c r="C362">
        <v>37122789009</v>
      </c>
      <c r="D362">
        <v>9</v>
      </c>
      <c r="E362" t="s">
        <v>35</v>
      </c>
      <c r="F362" t="s">
        <v>36</v>
      </c>
      <c r="G362">
        <v>6073</v>
      </c>
      <c r="H362" t="s">
        <v>37</v>
      </c>
      <c r="I362" t="s">
        <v>1087</v>
      </c>
      <c r="J362">
        <v>812320</v>
      </c>
      <c r="K362" t="s">
        <v>94</v>
      </c>
      <c r="L362" t="s">
        <v>39</v>
      </c>
      <c r="M362">
        <v>33.1649999999999</v>
      </c>
      <c r="N362">
        <v>-117.246</v>
      </c>
      <c r="O362" t="s">
        <v>1088</v>
      </c>
      <c r="P362" t="s">
        <v>65</v>
      </c>
      <c r="Q362" t="s">
        <v>35</v>
      </c>
      <c r="R362">
        <v>92083</v>
      </c>
      <c r="S362" t="s">
        <v>42</v>
      </c>
      <c r="T362">
        <v>127184</v>
      </c>
      <c r="U362" t="s">
        <v>210</v>
      </c>
      <c r="V362">
        <f t="shared" si="5"/>
        <v>0.60750000000000004</v>
      </c>
      <c r="W362">
        <v>1215</v>
      </c>
      <c r="X362" t="s">
        <v>44</v>
      </c>
      <c r="Y362" t="s">
        <v>45</v>
      </c>
      <c r="Z362" t="s">
        <v>46</v>
      </c>
      <c r="AA362" t="s">
        <v>47</v>
      </c>
      <c r="AB362" t="s">
        <v>35</v>
      </c>
      <c r="AC362" t="s">
        <v>48</v>
      </c>
      <c r="AD362" t="s">
        <v>45</v>
      </c>
      <c r="AE362" t="s">
        <v>49</v>
      </c>
      <c r="AF362" t="s">
        <v>50</v>
      </c>
      <c r="AH362">
        <v>6.1422826182000003</v>
      </c>
      <c r="AI362">
        <v>1.05966590043</v>
      </c>
    </row>
    <row r="363" spans="1:35" x14ac:dyDescent="0.25">
      <c r="A363">
        <v>2414311</v>
      </c>
      <c r="B363" t="s">
        <v>34</v>
      </c>
      <c r="C363">
        <v>37122790257</v>
      </c>
      <c r="D363">
        <v>9</v>
      </c>
      <c r="E363" t="s">
        <v>35</v>
      </c>
      <c r="F363" t="s">
        <v>36</v>
      </c>
      <c r="G363">
        <v>6073</v>
      </c>
      <c r="H363" t="s">
        <v>37</v>
      </c>
      <c r="I363" t="s">
        <v>1089</v>
      </c>
      <c r="J363">
        <v>812320</v>
      </c>
      <c r="K363" t="s">
        <v>94</v>
      </c>
      <c r="L363" t="s">
        <v>39</v>
      </c>
      <c r="M363">
        <v>32.938000000000002</v>
      </c>
      <c r="N363">
        <v>-117.232</v>
      </c>
      <c r="O363" t="s">
        <v>1090</v>
      </c>
      <c r="P363" t="s">
        <v>330</v>
      </c>
      <c r="Q363" t="s">
        <v>35</v>
      </c>
      <c r="R363">
        <v>92130</v>
      </c>
      <c r="S363" t="s">
        <v>42</v>
      </c>
      <c r="T363">
        <v>127184</v>
      </c>
      <c r="U363" t="s">
        <v>210</v>
      </c>
      <c r="V363">
        <f t="shared" si="5"/>
        <v>1.3162499999999999</v>
      </c>
      <c r="W363">
        <v>2632.5</v>
      </c>
      <c r="X363" t="s">
        <v>44</v>
      </c>
      <c r="Y363" t="s">
        <v>45</v>
      </c>
      <c r="Z363" t="s">
        <v>46</v>
      </c>
      <c r="AA363" t="s">
        <v>47</v>
      </c>
      <c r="AB363" t="s">
        <v>35</v>
      </c>
      <c r="AC363" t="s">
        <v>48</v>
      </c>
      <c r="AD363" t="s">
        <v>45</v>
      </c>
      <c r="AE363" t="s">
        <v>49</v>
      </c>
      <c r="AF363" t="s">
        <v>50</v>
      </c>
      <c r="AH363">
        <v>6.1422826182000003</v>
      </c>
      <c r="AI363">
        <v>1.05966590043</v>
      </c>
    </row>
    <row r="364" spans="1:35" x14ac:dyDescent="0.25">
      <c r="A364">
        <v>2052511</v>
      </c>
      <c r="B364" t="s">
        <v>134</v>
      </c>
      <c r="C364" t="s">
        <v>1091</v>
      </c>
      <c r="D364">
        <v>8</v>
      </c>
      <c r="E364" t="s">
        <v>136</v>
      </c>
      <c r="F364" t="s">
        <v>443</v>
      </c>
      <c r="G364">
        <v>8005</v>
      </c>
      <c r="H364" t="s">
        <v>37</v>
      </c>
      <c r="I364" t="s">
        <v>1092</v>
      </c>
      <c r="J364">
        <v>812320</v>
      </c>
      <c r="K364" t="s">
        <v>94</v>
      </c>
      <c r="L364" t="s">
        <v>39</v>
      </c>
      <c r="M364">
        <v>39.699733000000002</v>
      </c>
      <c r="N364">
        <v>-104.847022</v>
      </c>
      <c r="O364" t="s">
        <v>1093</v>
      </c>
      <c r="P364" t="s">
        <v>399</v>
      </c>
      <c r="Q364" t="s">
        <v>136</v>
      </c>
      <c r="R364" t="s">
        <v>1094</v>
      </c>
      <c r="S364" t="s">
        <v>42</v>
      </c>
      <c r="T364">
        <v>127184</v>
      </c>
      <c r="U364" t="s">
        <v>210</v>
      </c>
      <c r="V364">
        <f t="shared" si="5"/>
        <v>0.38130799999999948</v>
      </c>
      <c r="W364">
        <v>762.61599999999896</v>
      </c>
      <c r="X364" t="s">
        <v>44</v>
      </c>
      <c r="Y364" t="s">
        <v>142</v>
      </c>
      <c r="Z364" t="s">
        <v>46</v>
      </c>
      <c r="AA364" t="s">
        <v>143</v>
      </c>
      <c r="AB364" t="s">
        <v>136</v>
      </c>
      <c r="AC364" t="s">
        <v>144</v>
      </c>
      <c r="AD364" t="s">
        <v>142</v>
      </c>
      <c r="AE364" t="s">
        <v>49</v>
      </c>
      <c r="AF364" t="s">
        <v>50</v>
      </c>
      <c r="AH364">
        <v>8.7087487009700002</v>
      </c>
      <c r="AI364">
        <v>2.2912764059800002</v>
      </c>
    </row>
    <row r="365" spans="1:35" x14ac:dyDescent="0.25">
      <c r="A365">
        <v>1331711</v>
      </c>
      <c r="B365" t="s">
        <v>34</v>
      </c>
      <c r="C365">
        <v>4313038431</v>
      </c>
      <c r="D365">
        <v>9</v>
      </c>
      <c r="E365" t="s">
        <v>35</v>
      </c>
      <c r="F365" t="s">
        <v>173</v>
      </c>
      <c r="G365">
        <v>6085</v>
      </c>
      <c r="H365" t="s">
        <v>37</v>
      </c>
      <c r="I365" t="s">
        <v>1095</v>
      </c>
      <c r="J365">
        <v>812320</v>
      </c>
      <c r="K365" t="s">
        <v>94</v>
      </c>
      <c r="L365" t="s">
        <v>39</v>
      </c>
      <c r="M365">
        <v>37.356237</v>
      </c>
      <c r="N365">
        <v>-121.818495</v>
      </c>
      <c r="O365" t="s">
        <v>1096</v>
      </c>
      <c r="P365" t="s">
        <v>244</v>
      </c>
      <c r="Q365" t="s">
        <v>35</v>
      </c>
      <c r="R365">
        <v>95127</v>
      </c>
      <c r="S365" t="s">
        <v>42</v>
      </c>
      <c r="T365">
        <v>127184</v>
      </c>
      <c r="U365" t="s">
        <v>210</v>
      </c>
      <c r="V365">
        <f t="shared" si="5"/>
        <v>0.36425049999999948</v>
      </c>
      <c r="W365">
        <v>728.50099999999895</v>
      </c>
      <c r="X365" t="s">
        <v>44</v>
      </c>
      <c r="Y365" t="s">
        <v>60</v>
      </c>
      <c r="Z365" t="s">
        <v>46</v>
      </c>
      <c r="AA365" t="s">
        <v>61</v>
      </c>
      <c r="AB365" t="s">
        <v>35</v>
      </c>
      <c r="AC365" t="s">
        <v>62</v>
      </c>
      <c r="AD365" t="s">
        <v>60</v>
      </c>
      <c r="AE365" t="s">
        <v>49</v>
      </c>
      <c r="AF365" t="s">
        <v>50</v>
      </c>
      <c r="AH365">
        <v>16.824648609099899</v>
      </c>
      <c r="AI365">
        <v>1.4989442047799999</v>
      </c>
    </row>
    <row r="366" spans="1:35" x14ac:dyDescent="0.25">
      <c r="A366">
        <v>3145511</v>
      </c>
      <c r="B366" t="s">
        <v>34</v>
      </c>
      <c r="C366">
        <v>44071586</v>
      </c>
      <c r="D366">
        <v>9</v>
      </c>
      <c r="E366" t="s">
        <v>35</v>
      </c>
      <c r="F366" t="s">
        <v>1005</v>
      </c>
      <c r="G366">
        <v>6087</v>
      </c>
      <c r="H366" t="s">
        <v>37</v>
      </c>
      <c r="I366" t="s">
        <v>1097</v>
      </c>
      <c r="J366">
        <v>812320</v>
      </c>
      <c r="K366" t="s">
        <v>94</v>
      </c>
      <c r="L366" t="s">
        <v>39</v>
      </c>
      <c r="M366">
        <v>36.979930000000003</v>
      </c>
      <c r="N366">
        <v>-122.02128</v>
      </c>
      <c r="O366" t="s">
        <v>1098</v>
      </c>
      <c r="P366" t="s">
        <v>1008</v>
      </c>
      <c r="Q366" t="s">
        <v>35</v>
      </c>
      <c r="R366">
        <v>95060</v>
      </c>
      <c r="S366" t="s">
        <v>42</v>
      </c>
      <c r="T366">
        <v>127184</v>
      </c>
      <c r="U366" t="s">
        <v>210</v>
      </c>
      <c r="V366">
        <f t="shared" si="5"/>
        <v>0.77849999999999997</v>
      </c>
      <c r="W366">
        <v>1557</v>
      </c>
      <c r="X366" t="s">
        <v>44</v>
      </c>
      <c r="Y366" t="s">
        <v>37</v>
      </c>
      <c r="Z366" t="s">
        <v>37</v>
      </c>
      <c r="AA366" t="s">
        <v>37</v>
      </c>
      <c r="AB366" t="s">
        <v>37</v>
      </c>
      <c r="AC366" t="s">
        <v>37</v>
      </c>
      <c r="AD366" t="s">
        <v>37</v>
      </c>
      <c r="AE366" t="s">
        <v>37</v>
      </c>
      <c r="AF366" t="s">
        <v>37</v>
      </c>
      <c r="AH366">
        <v>0</v>
      </c>
      <c r="AI366">
        <v>0</v>
      </c>
    </row>
    <row r="367" spans="1:35" x14ac:dyDescent="0.25">
      <c r="A367">
        <v>9484311</v>
      </c>
      <c r="B367" t="s">
        <v>180</v>
      </c>
      <c r="C367" t="s">
        <v>1099</v>
      </c>
      <c r="D367">
        <v>5</v>
      </c>
      <c r="E367" t="s">
        <v>181</v>
      </c>
      <c r="F367" t="s">
        <v>1100</v>
      </c>
      <c r="G367">
        <v>27055</v>
      </c>
      <c r="H367" t="s">
        <v>37</v>
      </c>
      <c r="I367" t="s">
        <v>1101</v>
      </c>
      <c r="J367">
        <v>812320</v>
      </c>
      <c r="K367" t="s">
        <v>37</v>
      </c>
      <c r="L367" t="s">
        <v>336</v>
      </c>
      <c r="M367">
        <v>43.828699999999898</v>
      </c>
      <c r="N367">
        <v>-91.304000000000002</v>
      </c>
      <c r="O367" t="s">
        <v>1102</v>
      </c>
      <c r="P367" t="s">
        <v>1103</v>
      </c>
      <c r="Q367" t="s">
        <v>181</v>
      </c>
      <c r="R367">
        <v>55947</v>
      </c>
      <c r="S367" t="s">
        <v>42</v>
      </c>
      <c r="T367">
        <v>127184</v>
      </c>
      <c r="U367" t="s">
        <v>210</v>
      </c>
      <c r="V367">
        <f t="shared" si="5"/>
        <v>0.15853499999999951</v>
      </c>
      <c r="W367">
        <v>317.06999999999903</v>
      </c>
      <c r="X367" t="s">
        <v>44</v>
      </c>
      <c r="Y367" t="s">
        <v>37</v>
      </c>
      <c r="Z367" t="s">
        <v>37</v>
      </c>
      <c r="AA367" t="s">
        <v>37</v>
      </c>
      <c r="AB367" t="s">
        <v>37</v>
      </c>
      <c r="AC367" t="s">
        <v>37</v>
      </c>
      <c r="AD367" t="s">
        <v>37</v>
      </c>
      <c r="AE367" t="s">
        <v>37</v>
      </c>
      <c r="AF367" t="s">
        <v>37</v>
      </c>
      <c r="AH367">
        <v>0</v>
      </c>
      <c r="AI367">
        <v>0</v>
      </c>
    </row>
    <row r="368" spans="1:35" x14ac:dyDescent="0.25">
      <c r="A368">
        <v>3252911</v>
      </c>
      <c r="B368" t="s">
        <v>34</v>
      </c>
      <c r="C368">
        <v>371227960</v>
      </c>
      <c r="D368">
        <v>9</v>
      </c>
      <c r="E368" t="s">
        <v>35</v>
      </c>
      <c r="F368" t="s">
        <v>36</v>
      </c>
      <c r="G368">
        <v>6073</v>
      </c>
      <c r="H368" t="s">
        <v>37</v>
      </c>
      <c r="I368" t="s">
        <v>1104</v>
      </c>
      <c r="J368">
        <v>812320</v>
      </c>
      <c r="K368" t="s">
        <v>94</v>
      </c>
      <c r="L368" t="s">
        <v>39</v>
      </c>
      <c r="M368">
        <v>32.753</v>
      </c>
      <c r="N368">
        <v>-117.203</v>
      </c>
      <c r="O368" t="s">
        <v>1105</v>
      </c>
      <c r="P368" t="s">
        <v>330</v>
      </c>
      <c r="Q368" t="s">
        <v>35</v>
      </c>
      <c r="R368">
        <v>92110</v>
      </c>
      <c r="S368" t="s">
        <v>42</v>
      </c>
      <c r="T368">
        <v>127184</v>
      </c>
      <c r="U368" t="s">
        <v>210</v>
      </c>
      <c r="V368">
        <f t="shared" si="5"/>
        <v>0.70874999999999999</v>
      </c>
      <c r="W368">
        <v>1417.5</v>
      </c>
      <c r="X368" t="s">
        <v>44</v>
      </c>
      <c r="Y368" t="s">
        <v>45</v>
      </c>
      <c r="Z368" t="s">
        <v>46</v>
      </c>
      <c r="AA368" t="s">
        <v>47</v>
      </c>
      <c r="AB368" t="s">
        <v>35</v>
      </c>
      <c r="AC368" t="s">
        <v>48</v>
      </c>
      <c r="AD368" t="s">
        <v>45</v>
      </c>
      <c r="AE368" t="s">
        <v>49</v>
      </c>
      <c r="AF368" t="s">
        <v>50</v>
      </c>
      <c r="AH368">
        <v>6.1422826182000003</v>
      </c>
      <c r="AI368">
        <v>1.05966590043</v>
      </c>
    </row>
    <row r="369" spans="1:35" x14ac:dyDescent="0.25">
      <c r="A369">
        <v>243511</v>
      </c>
      <c r="B369" t="s">
        <v>34</v>
      </c>
      <c r="C369">
        <v>713035866</v>
      </c>
      <c r="D369">
        <v>9</v>
      </c>
      <c r="E369" t="s">
        <v>35</v>
      </c>
      <c r="F369" t="s">
        <v>223</v>
      </c>
      <c r="G369">
        <v>6013</v>
      </c>
      <c r="H369" t="s">
        <v>37</v>
      </c>
      <c r="I369" t="s">
        <v>1106</v>
      </c>
      <c r="J369">
        <v>812320</v>
      </c>
      <c r="K369" t="s">
        <v>94</v>
      </c>
      <c r="L369" t="s">
        <v>39</v>
      </c>
      <c r="M369">
        <v>37.996049999999897</v>
      </c>
      <c r="N369">
        <v>-121.7256</v>
      </c>
      <c r="O369" t="s">
        <v>1107</v>
      </c>
      <c r="P369" t="s">
        <v>1108</v>
      </c>
      <c r="Q369" t="s">
        <v>35</v>
      </c>
      <c r="R369">
        <v>94561</v>
      </c>
      <c r="S369" t="s">
        <v>42</v>
      </c>
      <c r="T369">
        <v>127184</v>
      </c>
      <c r="U369" t="s">
        <v>210</v>
      </c>
      <c r="V369">
        <f t="shared" si="5"/>
        <v>0.22934299999999952</v>
      </c>
      <c r="W369">
        <v>458.68599999999901</v>
      </c>
      <c r="X369" t="s">
        <v>44</v>
      </c>
      <c r="Y369" t="s">
        <v>60</v>
      </c>
      <c r="Z369" t="s">
        <v>46</v>
      </c>
      <c r="AA369" t="s">
        <v>61</v>
      </c>
      <c r="AB369" t="s">
        <v>35</v>
      </c>
      <c r="AC369" t="s">
        <v>62</v>
      </c>
      <c r="AD369" t="s">
        <v>60</v>
      </c>
      <c r="AE369" t="s">
        <v>49</v>
      </c>
      <c r="AF369" t="s">
        <v>50</v>
      </c>
      <c r="AH369">
        <v>16.824648609099899</v>
      </c>
      <c r="AI369">
        <v>1.4989442047799999</v>
      </c>
    </row>
    <row r="370" spans="1:35" x14ac:dyDescent="0.25">
      <c r="A370">
        <v>3388711</v>
      </c>
      <c r="B370" t="s">
        <v>34</v>
      </c>
      <c r="C370">
        <v>38130311656</v>
      </c>
      <c r="D370">
        <v>9</v>
      </c>
      <c r="E370" t="s">
        <v>35</v>
      </c>
      <c r="F370" t="s">
        <v>56</v>
      </c>
      <c r="G370">
        <v>6075</v>
      </c>
      <c r="H370" t="s">
        <v>37</v>
      </c>
      <c r="I370" t="s">
        <v>1109</v>
      </c>
      <c r="J370">
        <v>812320</v>
      </c>
      <c r="K370" t="s">
        <v>94</v>
      </c>
      <c r="L370" t="s">
        <v>39</v>
      </c>
      <c r="M370">
        <v>37.769460000000002</v>
      </c>
      <c r="N370">
        <v>-122.42286</v>
      </c>
      <c r="O370" t="s">
        <v>1110</v>
      </c>
      <c r="P370" t="s">
        <v>59</v>
      </c>
      <c r="Q370" t="s">
        <v>35</v>
      </c>
      <c r="R370">
        <v>94103</v>
      </c>
      <c r="S370" t="s">
        <v>42</v>
      </c>
      <c r="T370">
        <v>127184</v>
      </c>
      <c r="U370" t="s">
        <v>210</v>
      </c>
      <c r="V370">
        <f t="shared" si="5"/>
        <v>0.27656049999999949</v>
      </c>
      <c r="W370">
        <v>553.12099999999896</v>
      </c>
      <c r="X370" t="s">
        <v>44</v>
      </c>
      <c r="Y370" t="s">
        <v>60</v>
      </c>
      <c r="Z370" t="s">
        <v>46</v>
      </c>
      <c r="AA370" t="s">
        <v>61</v>
      </c>
      <c r="AB370" t="s">
        <v>35</v>
      </c>
      <c r="AC370" t="s">
        <v>62</v>
      </c>
      <c r="AD370" t="s">
        <v>60</v>
      </c>
      <c r="AE370" t="s">
        <v>49</v>
      </c>
      <c r="AF370" t="s">
        <v>50</v>
      </c>
      <c r="AH370">
        <v>16.824648609099899</v>
      </c>
      <c r="AI370">
        <v>1.4989442047799999</v>
      </c>
    </row>
    <row r="371" spans="1:35" x14ac:dyDescent="0.25">
      <c r="A371">
        <v>9519311</v>
      </c>
      <c r="B371" t="s">
        <v>180</v>
      </c>
      <c r="C371" t="s">
        <v>1112</v>
      </c>
      <c r="D371">
        <v>5</v>
      </c>
      <c r="E371" t="s">
        <v>181</v>
      </c>
      <c r="F371" t="s">
        <v>274</v>
      </c>
      <c r="G371">
        <v>27053</v>
      </c>
      <c r="H371" t="s">
        <v>37</v>
      </c>
      <c r="I371" t="s">
        <v>1113</v>
      </c>
      <c r="J371">
        <v>812320</v>
      </c>
      <c r="K371" t="s">
        <v>37</v>
      </c>
      <c r="L371" t="s">
        <v>336</v>
      </c>
      <c r="M371">
        <v>44.955500000000001</v>
      </c>
      <c r="N371">
        <v>-93.2761</v>
      </c>
      <c r="O371" t="s">
        <v>1114</v>
      </c>
      <c r="P371" t="s">
        <v>590</v>
      </c>
      <c r="Q371" t="s">
        <v>181</v>
      </c>
      <c r="R371">
        <v>55404</v>
      </c>
      <c r="S371" t="s">
        <v>42</v>
      </c>
      <c r="T371">
        <v>127184</v>
      </c>
      <c r="U371" t="s">
        <v>210</v>
      </c>
      <c r="V371">
        <f t="shared" si="5"/>
        <v>0.39132400000000001</v>
      </c>
      <c r="W371">
        <v>782.64800000000002</v>
      </c>
      <c r="X371" t="s">
        <v>44</v>
      </c>
      <c r="Y371" t="s">
        <v>37</v>
      </c>
      <c r="Z371" t="s">
        <v>37</v>
      </c>
      <c r="AA371" t="s">
        <v>37</v>
      </c>
      <c r="AB371" t="s">
        <v>37</v>
      </c>
      <c r="AC371" t="s">
        <v>37</v>
      </c>
      <c r="AD371" t="s">
        <v>37</v>
      </c>
      <c r="AE371" t="s">
        <v>37</v>
      </c>
      <c r="AF371" t="s">
        <v>37</v>
      </c>
      <c r="AH371">
        <v>0</v>
      </c>
      <c r="AI371">
        <v>0</v>
      </c>
    </row>
    <row r="372" spans="1:35" x14ac:dyDescent="0.25">
      <c r="A372">
        <v>14265911</v>
      </c>
      <c r="B372" t="s">
        <v>34</v>
      </c>
      <c r="C372">
        <v>43130313798</v>
      </c>
      <c r="D372">
        <v>9</v>
      </c>
      <c r="E372" t="s">
        <v>35</v>
      </c>
      <c r="F372" t="s">
        <v>173</v>
      </c>
      <c r="G372">
        <v>6085</v>
      </c>
      <c r="H372" t="s">
        <v>37</v>
      </c>
      <c r="I372" t="s">
        <v>1115</v>
      </c>
      <c r="J372">
        <v>812320</v>
      </c>
      <c r="K372" t="s">
        <v>37</v>
      </c>
      <c r="L372" t="s">
        <v>39</v>
      </c>
      <c r="M372">
        <v>37.371049999999897</v>
      </c>
      <c r="N372">
        <v>-122.04086</v>
      </c>
      <c r="O372" t="s">
        <v>1116</v>
      </c>
      <c r="P372" t="s">
        <v>286</v>
      </c>
      <c r="Q372" t="s">
        <v>35</v>
      </c>
      <c r="R372">
        <v>94086</v>
      </c>
      <c r="S372" t="s">
        <v>42</v>
      </c>
      <c r="T372">
        <v>127184</v>
      </c>
      <c r="U372" t="s">
        <v>210</v>
      </c>
      <c r="V372">
        <f t="shared" si="5"/>
        <v>1.3490799999999949</v>
      </c>
      <c r="W372">
        <v>2698.1599999999899</v>
      </c>
      <c r="X372" t="s">
        <v>44</v>
      </c>
      <c r="Y372" t="s">
        <v>60</v>
      </c>
      <c r="Z372" t="s">
        <v>46</v>
      </c>
      <c r="AA372" t="s">
        <v>61</v>
      </c>
      <c r="AB372" t="s">
        <v>35</v>
      </c>
      <c r="AC372" t="s">
        <v>62</v>
      </c>
      <c r="AD372" t="s">
        <v>60</v>
      </c>
      <c r="AE372" t="s">
        <v>49</v>
      </c>
      <c r="AF372" t="s">
        <v>50</v>
      </c>
      <c r="AH372">
        <v>16.824648609099899</v>
      </c>
      <c r="AI372">
        <v>1.4989442047799999</v>
      </c>
    </row>
    <row r="373" spans="1:35" x14ac:dyDescent="0.25">
      <c r="A373">
        <v>14565411</v>
      </c>
      <c r="B373" t="s">
        <v>180</v>
      </c>
      <c r="C373" t="s">
        <v>1117</v>
      </c>
      <c r="D373">
        <v>5</v>
      </c>
      <c r="E373" t="s">
        <v>181</v>
      </c>
      <c r="F373" t="s">
        <v>1118</v>
      </c>
      <c r="G373">
        <v>27157</v>
      </c>
      <c r="H373" t="s">
        <v>37</v>
      </c>
      <c r="I373" t="s">
        <v>1119</v>
      </c>
      <c r="J373">
        <v>812320</v>
      </c>
      <c r="K373" t="s">
        <v>37</v>
      </c>
      <c r="L373" t="s">
        <v>336</v>
      </c>
      <c r="M373">
        <v>44.3843999999999</v>
      </c>
      <c r="N373">
        <v>-92.033500000000004</v>
      </c>
      <c r="O373" t="s">
        <v>1120</v>
      </c>
      <c r="P373" t="s">
        <v>1121</v>
      </c>
      <c r="Q373" t="s">
        <v>181</v>
      </c>
      <c r="R373">
        <v>55981</v>
      </c>
      <c r="S373" t="s">
        <v>42</v>
      </c>
      <c r="T373">
        <v>127184</v>
      </c>
      <c r="U373" t="s">
        <v>210</v>
      </c>
      <c r="V373">
        <f t="shared" si="5"/>
        <v>0.20785699999999999</v>
      </c>
      <c r="W373">
        <v>415.714</v>
      </c>
      <c r="X373" t="s">
        <v>44</v>
      </c>
      <c r="Y373" t="s">
        <v>37</v>
      </c>
      <c r="Z373" t="s">
        <v>37</v>
      </c>
      <c r="AA373" t="s">
        <v>37</v>
      </c>
      <c r="AB373" t="s">
        <v>37</v>
      </c>
      <c r="AC373" t="s">
        <v>37</v>
      </c>
      <c r="AD373" t="s">
        <v>37</v>
      </c>
      <c r="AE373" t="s">
        <v>37</v>
      </c>
      <c r="AF373" t="s">
        <v>37</v>
      </c>
      <c r="AH373">
        <v>0</v>
      </c>
      <c r="AI373">
        <v>0</v>
      </c>
    </row>
    <row r="374" spans="1:35" x14ac:dyDescent="0.25">
      <c r="A374">
        <v>1431511</v>
      </c>
      <c r="B374" t="s">
        <v>134</v>
      </c>
      <c r="C374" t="s">
        <v>1122</v>
      </c>
      <c r="D374">
        <v>8</v>
      </c>
      <c r="E374" t="s">
        <v>136</v>
      </c>
      <c r="F374" t="s">
        <v>137</v>
      </c>
      <c r="G374">
        <v>8031</v>
      </c>
      <c r="H374" t="s">
        <v>37</v>
      </c>
      <c r="I374" t="s">
        <v>1123</v>
      </c>
      <c r="J374">
        <v>812320</v>
      </c>
      <c r="K374" t="s">
        <v>94</v>
      </c>
      <c r="L374" t="s">
        <v>39</v>
      </c>
      <c r="M374">
        <v>39.739857000000001</v>
      </c>
      <c r="N374">
        <v>-104.948066</v>
      </c>
      <c r="O374" t="s">
        <v>1124</v>
      </c>
      <c r="P374" t="s">
        <v>140</v>
      </c>
      <c r="Q374" t="s">
        <v>136</v>
      </c>
      <c r="R374" t="s">
        <v>1125</v>
      </c>
      <c r="S374" t="s">
        <v>42</v>
      </c>
      <c r="T374">
        <v>127184</v>
      </c>
      <c r="U374" t="s">
        <v>210</v>
      </c>
      <c r="V374">
        <f t="shared" si="5"/>
        <v>4.1695000000000002</v>
      </c>
      <c r="W374">
        <v>8339</v>
      </c>
      <c r="X374" t="s">
        <v>44</v>
      </c>
      <c r="Y374" t="s">
        <v>142</v>
      </c>
      <c r="Z374" t="s">
        <v>46</v>
      </c>
      <c r="AA374" t="s">
        <v>143</v>
      </c>
      <c r="AB374" t="s">
        <v>136</v>
      </c>
      <c r="AC374" t="s">
        <v>144</v>
      </c>
      <c r="AD374" t="s">
        <v>142</v>
      </c>
      <c r="AE374" t="s">
        <v>49</v>
      </c>
      <c r="AF374" t="s">
        <v>50</v>
      </c>
      <c r="AH374">
        <v>8.7087487009700002</v>
      </c>
      <c r="AI374">
        <v>2.2912764059800002</v>
      </c>
    </row>
    <row r="375" spans="1:35" x14ac:dyDescent="0.25">
      <c r="A375">
        <v>3849911</v>
      </c>
      <c r="B375" t="s">
        <v>134</v>
      </c>
      <c r="C375" t="s">
        <v>1126</v>
      </c>
      <c r="D375">
        <v>8</v>
      </c>
      <c r="E375" t="s">
        <v>136</v>
      </c>
      <c r="F375" t="s">
        <v>212</v>
      </c>
      <c r="G375">
        <v>8059</v>
      </c>
      <c r="H375" t="s">
        <v>37</v>
      </c>
      <c r="I375" t="s">
        <v>1127</v>
      </c>
      <c r="J375">
        <v>812320</v>
      </c>
      <c r="K375" t="s">
        <v>94</v>
      </c>
      <c r="L375" t="s">
        <v>39</v>
      </c>
      <c r="M375">
        <v>39.682340000000003</v>
      </c>
      <c r="N375">
        <v>-105.084155999999</v>
      </c>
      <c r="O375" t="s">
        <v>1128</v>
      </c>
      <c r="P375" t="s">
        <v>894</v>
      </c>
      <c r="Q375" t="s">
        <v>136</v>
      </c>
      <c r="R375" t="s">
        <v>1129</v>
      </c>
      <c r="S375" t="s">
        <v>42</v>
      </c>
      <c r="T375">
        <v>127184</v>
      </c>
      <c r="U375" t="s">
        <v>210</v>
      </c>
      <c r="V375">
        <f t="shared" si="5"/>
        <v>9.6839999999999993</v>
      </c>
      <c r="W375">
        <v>19368</v>
      </c>
      <c r="X375" t="s">
        <v>44</v>
      </c>
      <c r="Y375" t="s">
        <v>142</v>
      </c>
      <c r="Z375" t="s">
        <v>46</v>
      </c>
      <c r="AA375" t="s">
        <v>143</v>
      </c>
      <c r="AB375" t="s">
        <v>136</v>
      </c>
      <c r="AC375" t="s">
        <v>144</v>
      </c>
      <c r="AD375" t="s">
        <v>142</v>
      </c>
      <c r="AE375" t="s">
        <v>49</v>
      </c>
      <c r="AF375" t="s">
        <v>50</v>
      </c>
      <c r="AH375">
        <v>8.7087487009700002</v>
      </c>
      <c r="AI375">
        <v>2.2912764059800002</v>
      </c>
    </row>
    <row r="376" spans="1:35" x14ac:dyDescent="0.25">
      <c r="A376">
        <v>2509611</v>
      </c>
      <c r="B376" t="s">
        <v>34</v>
      </c>
      <c r="C376">
        <v>37122789080</v>
      </c>
      <c r="D376">
        <v>9</v>
      </c>
      <c r="E376" t="s">
        <v>35</v>
      </c>
      <c r="F376" t="s">
        <v>36</v>
      </c>
      <c r="G376">
        <v>6073</v>
      </c>
      <c r="H376" t="s">
        <v>37</v>
      </c>
      <c r="I376" t="s">
        <v>1130</v>
      </c>
      <c r="J376">
        <v>812320</v>
      </c>
      <c r="K376" t="s">
        <v>94</v>
      </c>
      <c r="L376" t="s">
        <v>39</v>
      </c>
      <c r="M376">
        <v>33.215000000000003</v>
      </c>
      <c r="N376">
        <v>-117.273</v>
      </c>
      <c r="O376" t="s">
        <v>1131</v>
      </c>
      <c r="P376" t="s">
        <v>1027</v>
      </c>
      <c r="Q376" t="s">
        <v>35</v>
      </c>
      <c r="R376">
        <v>92056</v>
      </c>
      <c r="S376" t="s">
        <v>42</v>
      </c>
      <c r="T376">
        <v>127184</v>
      </c>
      <c r="U376" t="s">
        <v>210</v>
      </c>
      <c r="V376">
        <f t="shared" si="5"/>
        <v>0.17684999999999951</v>
      </c>
      <c r="W376">
        <v>353.69999999999902</v>
      </c>
      <c r="X376" t="s">
        <v>44</v>
      </c>
      <c r="Y376" t="s">
        <v>45</v>
      </c>
      <c r="Z376" t="s">
        <v>46</v>
      </c>
      <c r="AA376" t="s">
        <v>47</v>
      </c>
      <c r="AB376" t="s">
        <v>35</v>
      </c>
      <c r="AC376" t="s">
        <v>48</v>
      </c>
      <c r="AD376" t="s">
        <v>45</v>
      </c>
      <c r="AE376" t="s">
        <v>49</v>
      </c>
      <c r="AF376" t="s">
        <v>50</v>
      </c>
      <c r="AH376">
        <v>6.1422826182000003</v>
      </c>
      <c r="AI376">
        <v>1.05966590043</v>
      </c>
    </row>
    <row r="377" spans="1:35" x14ac:dyDescent="0.25">
      <c r="A377">
        <v>2359611</v>
      </c>
      <c r="B377" t="s">
        <v>34</v>
      </c>
      <c r="C377">
        <v>4913038874</v>
      </c>
      <c r="D377">
        <v>9</v>
      </c>
      <c r="E377" t="s">
        <v>35</v>
      </c>
      <c r="F377" t="s">
        <v>391</v>
      </c>
      <c r="G377">
        <v>6097</v>
      </c>
      <c r="H377" t="s">
        <v>37</v>
      </c>
      <c r="I377" t="s">
        <v>1132</v>
      </c>
      <c r="J377">
        <v>812320</v>
      </c>
      <c r="K377" t="s">
        <v>94</v>
      </c>
      <c r="L377" t="s">
        <v>39</v>
      </c>
      <c r="M377">
        <v>38.288820000000001</v>
      </c>
      <c r="N377">
        <v>-122.45671</v>
      </c>
      <c r="O377" t="s">
        <v>1133</v>
      </c>
      <c r="P377" t="s">
        <v>1134</v>
      </c>
      <c r="Q377" t="s">
        <v>35</v>
      </c>
      <c r="R377">
        <v>95476</v>
      </c>
      <c r="S377" t="s">
        <v>42</v>
      </c>
      <c r="T377">
        <v>127184</v>
      </c>
      <c r="U377" t="s">
        <v>210</v>
      </c>
      <c r="V377">
        <f t="shared" si="5"/>
        <v>0.26306950000000001</v>
      </c>
      <c r="W377">
        <v>526.13900000000001</v>
      </c>
      <c r="X377" t="s">
        <v>44</v>
      </c>
      <c r="Y377" t="s">
        <v>60</v>
      </c>
      <c r="Z377" t="s">
        <v>46</v>
      </c>
      <c r="AA377" t="s">
        <v>61</v>
      </c>
      <c r="AB377" t="s">
        <v>35</v>
      </c>
      <c r="AC377" t="s">
        <v>62</v>
      </c>
      <c r="AD377" t="s">
        <v>60</v>
      </c>
      <c r="AE377" t="s">
        <v>49</v>
      </c>
      <c r="AF377" t="s">
        <v>50</v>
      </c>
      <c r="AH377">
        <v>16.824648609099899</v>
      </c>
      <c r="AI377">
        <v>1.4989442047799999</v>
      </c>
    </row>
    <row r="378" spans="1:35" x14ac:dyDescent="0.25">
      <c r="A378">
        <v>2251111</v>
      </c>
      <c r="B378" t="s">
        <v>34</v>
      </c>
      <c r="C378">
        <v>270715515</v>
      </c>
      <c r="D378">
        <v>9</v>
      </c>
      <c r="E378" t="s">
        <v>35</v>
      </c>
      <c r="F378" t="s">
        <v>253</v>
      </c>
      <c r="G378">
        <v>6053</v>
      </c>
      <c r="H378" t="s">
        <v>37</v>
      </c>
      <c r="I378" t="s">
        <v>1135</v>
      </c>
      <c r="J378">
        <v>812320</v>
      </c>
      <c r="K378" t="s">
        <v>94</v>
      </c>
      <c r="L378" t="s">
        <v>39</v>
      </c>
      <c r="M378">
        <v>36.543520000000001</v>
      </c>
      <c r="N378">
        <v>-121.90504</v>
      </c>
      <c r="O378" t="s">
        <v>1136</v>
      </c>
      <c r="P378" t="s">
        <v>1137</v>
      </c>
      <c r="Q378" t="s">
        <v>35</v>
      </c>
      <c r="R378">
        <v>93923</v>
      </c>
      <c r="S378" t="s">
        <v>42</v>
      </c>
      <c r="T378">
        <v>127184</v>
      </c>
      <c r="U378" t="s">
        <v>210</v>
      </c>
      <c r="V378">
        <f t="shared" si="5"/>
        <v>0.52149999999999996</v>
      </c>
      <c r="W378">
        <v>1043</v>
      </c>
      <c r="X378" t="s">
        <v>44</v>
      </c>
      <c r="Y378" t="s">
        <v>37</v>
      </c>
      <c r="Z378" t="s">
        <v>37</v>
      </c>
      <c r="AA378" t="s">
        <v>37</v>
      </c>
      <c r="AB378" t="s">
        <v>37</v>
      </c>
      <c r="AC378" t="s">
        <v>37</v>
      </c>
      <c r="AD378" t="s">
        <v>37</v>
      </c>
      <c r="AE378" t="s">
        <v>37</v>
      </c>
      <c r="AF378" t="s">
        <v>37</v>
      </c>
      <c r="AH378">
        <v>0</v>
      </c>
      <c r="AI378">
        <v>0</v>
      </c>
    </row>
    <row r="379" spans="1:35" x14ac:dyDescent="0.25">
      <c r="A379">
        <v>12830311</v>
      </c>
      <c r="B379" t="s">
        <v>134</v>
      </c>
      <c r="C379" t="s">
        <v>1138</v>
      </c>
      <c r="D379">
        <v>8</v>
      </c>
      <c r="E379" t="s">
        <v>136</v>
      </c>
      <c r="F379" t="s">
        <v>137</v>
      </c>
      <c r="G379">
        <v>8031</v>
      </c>
      <c r="H379" t="s">
        <v>37</v>
      </c>
      <c r="I379" t="s">
        <v>1139</v>
      </c>
      <c r="J379">
        <v>812320</v>
      </c>
      <c r="K379" t="s">
        <v>37</v>
      </c>
      <c r="L379" t="s">
        <v>39</v>
      </c>
      <c r="M379">
        <v>39.785680999999897</v>
      </c>
      <c r="N379">
        <v>-104.809917</v>
      </c>
      <c r="O379" t="s">
        <v>1140</v>
      </c>
      <c r="P379" t="s">
        <v>140</v>
      </c>
      <c r="Q379" t="s">
        <v>136</v>
      </c>
      <c r="R379" t="s">
        <v>1141</v>
      </c>
      <c r="S379" t="s">
        <v>42</v>
      </c>
      <c r="T379">
        <v>127184</v>
      </c>
      <c r="U379" t="s">
        <v>210</v>
      </c>
      <c r="V379">
        <f t="shared" si="5"/>
        <v>0.60524999999999995</v>
      </c>
      <c r="W379">
        <v>1210.5</v>
      </c>
      <c r="X379" t="s">
        <v>44</v>
      </c>
      <c r="Y379" t="s">
        <v>142</v>
      </c>
      <c r="Z379" t="s">
        <v>46</v>
      </c>
      <c r="AA379" t="s">
        <v>143</v>
      </c>
      <c r="AB379" t="s">
        <v>136</v>
      </c>
      <c r="AC379" t="s">
        <v>144</v>
      </c>
      <c r="AD379" t="s">
        <v>142</v>
      </c>
      <c r="AE379" t="s">
        <v>49</v>
      </c>
      <c r="AF379" t="s">
        <v>50</v>
      </c>
      <c r="AH379">
        <v>8.7087487009700002</v>
      </c>
      <c r="AI379">
        <v>2.2912764059800002</v>
      </c>
    </row>
    <row r="380" spans="1:35" x14ac:dyDescent="0.25">
      <c r="A380">
        <v>3076711</v>
      </c>
      <c r="B380" t="s">
        <v>187</v>
      </c>
      <c r="C380" t="s">
        <v>1142</v>
      </c>
      <c r="D380">
        <v>1</v>
      </c>
      <c r="E380" t="s">
        <v>189</v>
      </c>
      <c r="F380" t="s">
        <v>196</v>
      </c>
      <c r="G380">
        <v>44007</v>
      </c>
      <c r="H380" t="s">
        <v>37</v>
      </c>
      <c r="I380" t="s">
        <v>1143</v>
      </c>
      <c r="J380">
        <v>812320</v>
      </c>
      <c r="K380" t="s">
        <v>94</v>
      </c>
      <c r="L380" t="s">
        <v>39</v>
      </c>
      <c r="M380">
        <v>41.835030000000003</v>
      </c>
      <c r="N380">
        <v>-71.568790000000007</v>
      </c>
      <c r="O380" t="s">
        <v>1144</v>
      </c>
      <c r="P380" t="s">
        <v>1145</v>
      </c>
      <c r="Q380" t="s">
        <v>189</v>
      </c>
      <c r="R380">
        <v>2919</v>
      </c>
      <c r="S380" t="s">
        <v>42</v>
      </c>
      <c r="T380">
        <v>127184</v>
      </c>
      <c r="U380" t="s">
        <v>210</v>
      </c>
      <c r="V380">
        <f t="shared" si="5"/>
        <v>0.20349999999999999</v>
      </c>
      <c r="W380">
        <v>407</v>
      </c>
      <c r="X380" t="s">
        <v>44</v>
      </c>
      <c r="Y380" t="s">
        <v>37</v>
      </c>
      <c r="Z380" t="s">
        <v>37</v>
      </c>
      <c r="AA380" t="s">
        <v>37</v>
      </c>
      <c r="AB380" t="s">
        <v>37</v>
      </c>
      <c r="AC380" t="s">
        <v>37</v>
      </c>
      <c r="AD380" t="s">
        <v>37</v>
      </c>
      <c r="AE380" t="s">
        <v>37</v>
      </c>
      <c r="AF380" t="s">
        <v>37</v>
      </c>
      <c r="AH380">
        <v>0</v>
      </c>
      <c r="AI380">
        <v>0</v>
      </c>
    </row>
    <row r="381" spans="1:35" x14ac:dyDescent="0.25">
      <c r="A381">
        <v>3241311</v>
      </c>
      <c r="B381" t="s">
        <v>34</v>
      </c>
      <c r="C381">
        <v>3416243090</v>
      </c>
      <c r="D381">
        <v>9</v>
      </c>
      <c r="E381" t="s">
        <v>35</v>
      </c>
      <c r="F381" t="s">
        <v>372</v>
      </c>
      <c r="G381">
        <v>6067</v>
      </c>
      <c r="H381" t="s">
        <v>37</v>
      </c>
      <c r="I381" t="s">
        <v>1148</v>
      </c>
      <c r="J381">
        <v>812320</v>
      </c>
      <c r="K381" t="s">
        <v>94</v>
      </c>
      <c r="L381" t="s">
        <v>39</v>
      </c>
      <c r="M381">
        <v>38.704000000000001</v>
      </c>
      <c r="N381">
        <v>-121.27200000000001</v>
      </c>
      <c r="O381" t="s">
        <v>1149</v>
      </c>
      <c r="P381" t="s">
        <v>1150</v>
      </c>
      <c r="Q381" t="s">
        <v>35</v>
      </c>
      <c r="R381">
        <v>95610</v>
      </c>
      <c r="S381" t="s">
        <v>42</v>
      </c>
      <c r="T381">
        <v>127184</v>
      </c>
      <c r="U381" t="s">
        <v>210</v>
      </c>
      <c r="V381">
        <f t="shared" si="5"/>
        <v>0.53839999999999999</v>
      </c>
      <c r="W381">
        <v>1076.8</v>
      </c>
      <c r="X381" t="s">
        <v>44</v>
      </c>
      <c r="Y381" t="s">
        <v>376</v>
      </c>
      <c r="Z381" t="s">
        <v>46</v>
      </c>
      <c r="AA381" t="s">
        <v>377</v>
      </c>
      <c r="AB381" t="s">
        <v>35</v>
      </c>
      <c r="AC381" t="s">
        <v>378</v>
      </c>
      <c r="AD381" t="s">
        <v>376</v>
      </c>
      <c r="AE381" t="s">
        <v>49</v>
      </c>
      <c r="AF381" t="s">
        <v>379</v>
      </c>
      <c r="AH381">
        <v>8.33317742865</v>
      </c>
      <c r="AI381">
        <v>1.5075901943100001</v>
      </c>
    </row>
    <row r="382" spans="1:35" x14ac:dyDescent="0.25">
      <c r="A382">
        <v>804711</v>
      </c>
      <c r="B382" t="s">
        <v>34</v>
      </c>
      <c r="C382">
        <v>1130312021</v>
      </c>
      <c r="D382">
        <v>9</v>
      </c>
      <c r="E382" t="s">
        <v>35</v>
      </c>
      <c r="F382" t="s">
        <v>149</v>
      </c>
      <c r="G382">
        <v>6001</v>
      </c>
      <c r="H382" t="s">
        <v>37</v>
      </c>
      <c r="I382" t="s">
        <v>1151</v>
      </c>
      <c r="J382">
        <v>812320</v>
      </c>
      <c r="K382" t="s">
        <v>94</v>
      </c>
      <c r="L382" t="s">
        <v>39</v>
      </c>
      <c r="M382">
        <v>37.537660000000002</v>
      </c>
      <c r="N382">
        <v>-122.03285</v>
      </c>
      <c r="O382" t="s">
        <v>1152</v>
      </c>
      <c r="P382" t="s">
        <v>626</v>
      </c>
      <c r="Q382" t="s">
        <v>35</v>
      </c>
      <c r="R382">
        <v>94560</v>
      </c>
      <c r="S382" t="s">
        <v>42</v>
      </c>
      <c r="T382">
        <v>127184</v>
      </c>
      <c r="U382" t="s">
        <v>210</v>
      </c>
      <c r="V382">
        <f t="shared" si="5"/>
        <v>6.7653499999999492E-2</v>
      </c>
      <c r="W382">
        <v>135.30699999999899</v>
      </c>
      <c r="X382" t="s">
        <v>44</v>
      </c>
      <c r="Y382" t="s">
        <v>60</v>
      </c>
      <c r="Z382" t="s">
        <v>46</v>
      </c>
      <c r="AA382" t="s">
        <v>61</v>
      </c>
      <c r="AB382" t="s">
        <v>35</v>
      </c>
      <c r="AC382" t="s">
        <v>62</v>
      </c>
      <c r="AD382" t="s">
        <v>60</v>
      </c>
      <c r="AE382" t="s">
        <v>49</v>
      </c>
      <c r="AF382" t="s">
        <v>50</v>
      </c>
      <c r="AH382">
        <v>16.824648609099899</v>
      </c>
      <c r="AI382">
        <v>1.4989442047799999</v>
      </c>
    </row>
    <row r="383" spans="1:35" x14ac:dyDescent="0.25">
      <c r="A383">
        <v>4260111</v>
      </c>
      <c r="B383" t="s">
        <v>134</v>
      </c>
      <c r="C383" t="s">
        <v>1153</v>
      </c>
      <c r="D383">
        <v>8</v>
      </c>
      <c r="E383" t="s">
        <v>136</v>
      </c>
      <c r="F383" t="s">
        <v>314</v>
      </c>
      <c r="G383">
        <v>8041</v>
      </c>
      <c r="H383" t="s">
        <v>37</v>
      </c>
      <c r="I383" t="s">
        <v>219</v>
      </c>
      <c r="J383">
        <v>812320</v>
      </c>
      <c r="K383" t="s">
        <v>94</v>
      </c>
      <c r="L383" t="s">
        <v>39</v>
      </c>
      <c r="M383">
        <v>38.847794</v>
      </c>
      <c r="N383">
        <v>-104.75710100000001</v>
      </c>
      <c r="O383" t="s">
        <v>1154</v>
      </c>
      <c r="P383" t="s">
        <v>317</v>
      </c>
      <c r="Q383" t="s">
        <v>136</v>
      </c>
      <c r="R383" t="s">
        <v>1155</v>
      </c>
      <c r="S383" t="s">
        <v>42</v>
      </c>
      <c r="T383">
        <v>127184</v>
      </c>
      <c r="U383" t="s">
        <v>210</v>
      </c>
      <c r="V383">
        <f t="shared" si="5"/>
        <v>3.9341249999999999</v>
      </c>
      <c r="W383">
        <v>7868.25</v>
      </c>
      <c r="X383" t="s">
        <v>44</v>
      </c>
      <c r="Y383" t="s">
        <v>37</v>
      </c>
      <c r="Z383" t="s">
        <v>37</v>
      </c>
      <c r="AA383" t="s">
        <v>37</v>
      </c>
      <c r="AB383" t="s">
        <v>37</v>
      </c>
      <c r="AC383" t="s">
        <v>37</v>
      </c>
      <c r="AD383" t="s">
        <v>37</v>
      </c>
      <c r="AE383" t="s">
        <v>37</v>
      </c>
      <c r="AF383" t="s">
        <v>37</v>
      </c>
      <c r="AH383">
        <v>0</v>
      </c>
      <c r="AI383">
        <v>0</v>
      </c>
    </row>
    <row r="384" spans="1:35" x14ac:dyDescent="0.25">
      <c r="A384">
        <v>14236711</v>
      </c>
      <c r="B384" t="s">
        <v>34</v>
      </c>
      <c r="C384">
        <v>41130319009</v>
      </c>
      <c r="D384">
        <v>9</v>
      </c>
      <c r="E384" t="s">
        <v>35</v>
      </c>
      <c r="F384" t="s">
        <v>206</v>
      </c>
      <c r="G384">
        <v>6081</v>
      </c>
      <c r="H384" t="s">
        <v>37</v>
      </c>
      <c r="I384" t="s">
        <v>1156</v>
      </c>
      <c r="J384">
        <v>812320</v>
      </c>
      <c r="K384" t="s">
        <v>37</v>
      </c>
      <c r="L384" t="s">
        <v>39</v>
      </c>
      <c r="M384">
        <v>37.611041</v>
      </c>
      <c r="N384">
        <v>-122.401450999999</v>
      </c>
      <c r="O384" t="s">
        <v>1157</v>
      </c>
      <c r="P384" t="s">
        <v>953</v>
      </c>
      <c r="Q384" t="s">
        <v>35</v>
      </c>
      <c r="R384">
        <v>94030</v>
      </c>
      <c r="S384" t="s">
        <v>42</v>
      </c>
      <c r="T384">
        <v>127184</v>
      </c>
      <c r="U384" t="s">
        <v>210</v>
      </c>
      <c r="V384">
        <f t="shared" si="5"/>
        <v>6.74539999999995E-2</v>
      </c>
      <c r="W384">
        <v>134.90799999999899</v>
      </c>
      <c r="X384" t="s">
        <v>44</v>
      </c>
      <c r="Y384" t="s">
        <v>60</v>
      </c>
      <c r="Z384" t="s">
        <v>46</v>
      </c>
      <c r="AA384" t="s">
        <v>61</v>
      </c>
      <c r="AB384" t="s">
        <v>35</v>
      </c>
      <c r="AC384" t="s">
        <v>62</v>
      </c>
      <c r="AD384" t="s">
        <v>60</v>
      </c>
      <c r="AE384" t="s">
        <v>49</v>
      </c>
      <c r="AF384" t="s">
        <v>50</v>
      </c>
      <c r="AH384">
        <v>16.824648609099899</v>
      </c>
      <c r="AI384">
        <v>1.4989442047799999</v>
      </c>
    </row>
    <row r="385" spans="1:35" x14ac:dyDescent="0.25">
      <c r="A385">
        <v>3946311</v>
      </c>
      <c r="B385" t="s">
        <v>134</v>
      </c>
      <c r="C385" t="s">
        <v>183</v>
      </c>
      <c r="D385">
        <v>8</v>
      </c>
      <c r="E385" t="s">
        <v>136</v>
      </c>
      <c r="F385" t="s">
        <v>137</v>
      </c>
      <c r="G385">
        <v>8031</v>
      </c>
      <c r="H385" t="s">
        <v>37</v>
      </c>
      <c r="I385" t="s">
        <v>184</v>
      </c>
      <c r="J385">
        <v>812320</v>
      </c>
      <c r="K385" t="s">
        <v>94</v>
      </c>
      <c r="L385" t="s">
        <v>39</v>
      </c>
      <c r="M385">
        <v>39.741757</v>
      </c>
      <c r="N385">
        <v>-104.989034</v>
      </c>
      <c r="O385" t="s">
        <v>185</v>
      </c>
      <c r="P385" t="s">
        <v>140</v>
      </c>
      <c r="Q385" t="s">
        <v>136</v>
      </c>
      <c r="R385" t="s">
        <v>186</v>
      </c>
      <c r="S385" t="s">
        <v>42</v>
      </c>
      <c r="T385">
        <v>127184</v>
      </c>
      <c r="U385" t="s">
        <v>210</v>
      </c>
      <c r="V385">
        <f t="shared" si="5"/>
        <v>0.26900000000000002</v>
      </c>
      <c r="W385">
        <v>538</v>
      </c>
      <c r="X385" t="s">
        <v>44</v>
      </c>
      <c r="Y385" t="s">
        <v>142</v>
      </c>
      <c r="Z385" t="s">
        <v>46</v>
      </c>
      <c r="AA385" t="s">
        <v>143</v>
      </c>
      <c r="AB385" t="s">
        <v>136</v>
      </c>
      <c r="AC385" t="s">
        <v>144</v>
      </c>
      <c r="AD385" t="s">
        <v>142</v>
      </c>
      <c r="AE385" t="s">
        <v>49</v>
      </c>
      <c r="AF385" t="s">
        <v>50</v>
      </c>
      <c r="AH385">
        <v>8.7087487009700002</v>
      </c>
      <c r="AI385">
        <v>2.2912764059800002</v>
      </c>
    </row>
    <row r="386" spans="1:35" x14ac:dyDescent="0.25">
      <c r="A386">
        <v>3423211</v>
      </c>
      <c r="B386" t="s">
        <v>34</v>
      </c>
      <c r="C386">
        <v>3813031795</v>
      </c>
      <c r="D386">
        <v>9</v>
      </c>
      <c r="E386" t="s">
        <v>35</v>
      </c>
      <c r="F386" t="s">
        <v>56</v>
      </c>
      <c r="G386">
        <v>6075</v>
      </c>
      <c r="H386" t="s">
        <v>37</v>
      </c>
      <c r="I386" t="s">
        <v>1158</v>
      </c>
      <c r="J386">
        <v>812320</v>
      </c>
      <c r="K386" t="s">
        <v>94</v>
      </c>
      <c r="L386" t="s">
        <v>39</v>
      </c>
      <c r="M386">
        <v>37.772559999999899</v>
      </c>
      <c r="N386">
        <v>-122.435379999999</v>
      </c>
      <c r="O386" t="s">
        <v>1159</v>
      </c>
      <c r="P386" t="s">
        <v>59</v>
      </c>
      <c r="Q386" t="s">
        <v>35</v>
      </c>
      <c r="R386">
        <v>94117</v>
      </c>
      <c r="S386" t="s">
        <v>42</v>
      </c>
      <c r="T386">
        <v>127184</v>
      </c>
      <c r="U386" t="s">
        <v>210</v>
      </c>
      <c r="V386">
        <f t="shared" ref="V386:V449" si="6">IF(X386="LB", W386/2000, IF(X386="TON", W386, "HELP ME!!"))</f>
        <v>0.1888704999999995</v>
      </c>
      <c r="W386">
        <v>377.74099999999902</v>
      </c>
      <c r="X386" t="s">
        <v>44</v>
      </c>
      <c r="Y386" t="s">
        <v>60</v>
      </c>
      <c r="Z386" t="s">
        <v>46</v>
      </c>
      <c r="AA386" t="s">
        <v>61</v>
      </c>
      <c r="AB386" t="s">
        <v>35</v>
      </c>
      <c r="AC386" t="s">
        <v>62</v>
      </c>
      <c r="AD386" t="s">
        <v>60</v>
      </c>
      <c r="AE386" t="s">
        <v>49</v>
      </c>
      <c r="AF386" t="s">
        <v>50</v>
      </c>
      <c r="AH386">
        <v>16.824648609099899</v>
      </c>
      <c r="AI386">
        <v>1.4989442047799999</v>
      </c>
    </row>
    <row r="387" spans="1:35" x14ac:dyDescent="0.25">
      <c r="A387">
        <v>3239611</v>
      </c>
      <c r="B387" t="s">
        <v>34</v>
      </c>
      <c r="C387">
        <v>3416243070</v>
      </c>
      <c r="D387">
        <v>9</v>
      </c>
      <c r="E387" t="s">
        <v>35</v>
      </c>
      <c r="F387" t="s">
        <v>372</v>
      </c>
      <c r="G387">
        <v>6067</v>
      </c>
      <c r="H387" t="s">
        <v>37</v>
      </c>
      <c r="I387" t="s">
        <v>788</v>
      </c>
      <c r="J387">
        <v>812320</v>
      </c>
      <c r="K387" t="s">
        <v>94</v>
      </c>
      <c r="L387" t="s">
        <v>39</v>
      </c>
      <c r="M387">
        <v>38.671999999999898</v>
      </c>
      <c r="N387">
        <v>-121.161</v>
      </c>
      <c r="O387" t="s">
        <v>1160</v>
      </c>
      <c r="P387" t="s">
        <v>1161</v>
      </c>
      <c r="Q387" t="s">
        <v>35</v>
      </c>
      <c r="R387">
        <v>95630</v>
      </c>
      <c r="S387" t="s">
        <v>42</v>
      </c>
      <c r="T387">
        <v>127184</v>
      </c>
      <c r="U387" t="s">
        <v>210</v>
      </c>
      <c r="V387">
        <f t="shared" si="6"/>
        <v>0.67300000000000004</v>
      </c>
      <c r="W387">
        <v>1346</v>
      </c>
      <c r="X387" t="s">
        <v>44</v>
      </c>
      <c r="Y387" t="s">
        <v>376</v>
      </c>
      <c r="Z387" t="s">
        <v>46</v>
      </c>
      <c r="AA387" t="s">
        <v>377</v>
      </c>
      <c r="AB387" t="s">
        <v>35</v>
      </c>
      <c r="AC387" t="s">
        <v>378</v>
      </c>
      <c r="AD387" t="s">
        <v>376</v>
      </c>
      <c r="AE387" t="s">
        <v>49</v>
      </c>
      <c r="AF387" t="s">
        <v>379</v>
      </c>
      <c r="AH387">
        <v>8.33317742865</v>
      </c>
      <c r="AI387">
        <v>1.5075901943100001</v>
      </c>
    </row>
    <row r="388" spans="1:35" x14ac:dyDescent="0.25">
      <c r="A388">
        <v>4343011</v>
      </c>
      <c r="B388" t="s">
        <v>134</v>
      </c>
      <c r="C388" t="s">
        <v>1162</v>
      </c>
      <c r="D388">
        <v>8</v>
      </c>
      <c r="E388" t="s">
        <v>136</v>
      </c>
      <c r="F388" t="s">
        <v>212</v>
      </c>
      <c r="G388">
        <v>8059</v>
      </c>
      <c r="H388" t="s">
        <v>37</v>
      </c>
      <c r="I388" t="s">
        <v>1163</v>
      </c>
      <c r="J388">
        <v>812320</v>
      </c>
      <c r="K388" t="s">
        <v>94</v>
      </c>
      <c r="L388" t="s">
        <v>39</v>
      </c>
      <c r="M388">
        <v>39.624163000000003</v>
      </c>
      <c r="N388">
        <v>-105.13741400000001</v>
      </c>
      <c r="O388" t="s">
        <v>1164</v>
      </c>
      <c r="P388" t="s">
        <v>428</v>
      </c>
      <c r="Q388" t="s">
        <v>136</v>
      </c>
      <c r="R388" t="s">
        <v>1165</v>
      </c>
      <c r="S388" t="s">
        <v>42</v>
      </c>
      <c r="T388">
        <v>127184</v>
      </c>
      <c r="U388" t="s">
        <v>210</v>
      </c>
      <c r="V388">
        <f t="shared" si="6"/>
        <v>0.24209999999999951</v>
      </c>
      <c r="W388">
        <v>484.19999999999902</v>
      </c>
      <c r="X388" t="s">
        <v>44</v>
      </c>
      <c r="Y388" t="s">
        <v>142</v>
      </c>
      <c r="Z388" t="s">
        <v>46</v>
      </c>
      <c r="AA388" t="s">
        <v>143</v>
      </c>
      <c r="AB388" t="s">
        <v>136</v>
      </c>
      <c r="AC388" t="s">
        <v>144</v>
      </c>
      <c r="AD388" t="s">
        <v>142</v>
      </c>
      <c r="AE388" t="s">
        <v>49</v>
      </c>
      <c r="AF388" t="s">
        <v>50</v>
      </c>
      <c r="AH388">
        <v>8.7087487009700002</v>
      </c>
      <c r="AI388">
        <v>2.2912764059800002</v>
      </c>
    </row>
    <row r="389" spans="1:35" x14ac:dyDescent="0.25">
      <c r="A389">
        <v>4043111</v>
      </c>
      <c r="B389" t="s">
        <v>134</v>
      </c>
      <c r="C389" t="s">
        <v>1166</v>
      </c>
      <c r="D389">
        <v>8</v>
      </c>
      <c r="E389" t="s">
        <v>136</v>
      </c>
      <c r="F389" t="s">
        <v>314</v>
      </c>
      <c r="G389">
        <v>8041</v>
      </c>
      <c r="H389" t="s">
        <v>37</v>
      </c>
      <c r="I389" t="s">
        <v>1167</v>
      </c>
      <c r="J389">
        <v>812320</v>
      </c>
      <c r="K389" t="s">
        <v>94</v>
      </c>
      <c r="L389" t="s">
        <v>39</v>
      </c>
      <c r="M389">
        <v>38.831887000000002</v>
      </c>
      <c r="N389">
        <v>-104.755877</v>
      </c>
      <c r="O389" t="s">
        <v>1168</v>
      </c>
      <c r="P389" t="s">
        <v>317</v>
      </c>
      <c r="Q389" t="s">
        <v>136</v>
      </c>
      <c r="R389" t="s">
        <v>1169</v>
      </c>
      <c r="S389" t="s">
        <v>42</v>
      </c>
      <c r="T389">
        <v>127184</v>
      </c>
      <c r="U389" t="s">
        <v>210</v>
      </c>
      <c r="V389">
        <f t="shared" si="6"/>
        <v>0.80700000000000005</v>
      </c>
      <c r="W389">
        <v>1614</v>
      </c>
      <c r="X389" t="s">
        <v>44</v>
      </c>
      <c r="Y389" t="s">
        <v>37</v>
      </c>
      <c r="Z389" t="s">
        <v>37</v>
      </c>
      <c r="AA389" t="s">
        <v>37</v>
      </c>
      <c r="AB389" t="s">
        <v>37</v>
      </c>
      <c r="AC389" t="s">
        <v>37</v>
      </c>
      <c r="AD389" t="s">
        <v>37</v>
      </c>
      <c r="AE389" t="s">
        <v>37</v>
      </c>
      <c r="AF389" t="s">
        <v>37</v>
      </c>
      <c r="AH389">
        <v>0</v>
      </c>
      <c r="AI389">
        <v>0</v>
      </c>
    </row>
    <row r="390" spans="1:35" x14ac:dyDescent="0.25">
      <c r="A390">
        <v>1271611</v>
      </c>
      <c r="B390" t="s">
        <v>34</v>
      </c>
      <c r="C390">
        <v>371227734</v>
      </c>
      <c r="D390">
        <v>9</v>
      </c>
      <c r="E390" t="s">
        <v>35</v>
      </c>
      <c r="F390" t="s">
        <v>36</v>
      </c>
      <c r="G390">
        <v>6073</v>
      </c>
      <c r="H390" t="s">
        <v>37</v>
      </c>
      <c r="I390" t="s">
        <v>1170</v>
      </c>
      <c r="J390">
        <v>812320</v>
      </c>
      <c r="K390" t="s">
        <v>94</v>
      </c>
      <c r="L390" t="s">
        <v>39</v>
      </c>
      <c r="M390">
        <v>32.749000000000002</v>
      </c>
      <c r="N390">
        <v>-117.129</v>
      </c>
      <c r="O390" t="s">
        <v>1171</v>
      </c>
      <c r="P390" t="s">
        <v>330</v>
      </c>
      <c r="Q390" t="s">
        <v>35</v>
      </c>
      <c r="R390">
        <v>92104</v>
      </c>
      <c r="S390" t="s">
        <v>42</v>
      </c>
      <c r="T390">
        <v>127184</v>
      </c>
      <c r="U390" t="s">
        <v>210</v>
      </c>
      <c r="V390">
        <f t="shared" si="6"/>
        <v>0.935549999999995</v>
      </c>
      <c r="W390">
        <v>1871.0999999999899</v>
      </c>
      <c r="X390" t="s">
        <v>44</v>
      </c>
      <c r="Y390" t="s">
        <v>45</v>
      </c>
      <c r="Z390" t="s">
        <v>46</v>
      </c>
      <c r="AA390" t="s">
        <v>47</v>
      </c>
      <c r="AB390" t="s">
        <v>35</v>
      </c>
      <c r="AC390" t="s">
        <v>48</v>
      </c>
      <c r="AD390" t="s">
        <v>45</v>
      </c>
      <c r="AE390" t="s">
        <v>49</v>
      </c>
      <c r="AF390" t="s">
        <v>50</v>
      </c>
      <c r="AH390">
        <v>6.1422826182000003</v>
      </c>
      <c r="AI390">
        <v>1.05966590043</v>
      </c>
    </row>
    <row r="391" spans="1:35" x14ac:dyDescent="0.25">
      <c r="A391">
        <v>4028611</v>
      </c>
      <c r="B391" t="s">
        <v>134</v>
      </c>
      <c r="C391" t="s">
        <v>1172</v>
      </c>
      <c r="D391">
        <v>8</v>
      </c>
      <c r="E391" t="s">
        <v>136</v>
      </c>
      <c r="F391" t="s">
        <v>314</v>
      </c>
      <c r="G391">
        <v>8041</v>
      </c>
      <c r="H391" t="s">
        <v>37</v>
      </c>
      <c r="I391" t="s">
        <v>1173</v>
      </c>
      <c r="J391">
        <v>812320</v>
      </c>
      <c r="K391" t="s">
        <v>94</v>
      </c>
      <c r="L391" t="s">
        <v>39</v>
      </c>
      <c r="M391">
        <v>38.929333</v>
      </c>
      <c r="N391">
        <v>-104.793693</v>
      </c>
      <c r="O391" t="s">
        <v>1174</v>
      </c>
      <c r="P391" t="s">
        <v>317</v>
      </c>
      <c r="Q391" t="s">
        <v>136</v>
      </c>
      <c r="R391" t="s">
        <v>1175</v>
      </c>
      <c r="S391" t="s">
        <v>42</v>
      </c>
      <c r="T391">
        <v>127184</v>
      </c>
      <c r="U391" t="s">
        <v>210</v>
      </c>
      <c r="V391">
        <f t="shared" si="6"/>
        <v>0.81708999999999998</v>
      </c>
      <c r="W391">
        <v>1634.18</v>
      </c>
      <c r="X391" t="s">
        <v>44</v>
      </c>
      <c r="Y391" t="s">
        <v>37</v>
      </c>
      <c r="Z391" t="s">
        <v>37</v>
      </c>
      <c r="AA391" t="s">
        <v>37</v>
      </c>
      <c r="AB391" t="s">
        <v>37</v>
      </c>
      <c r="AC391" t="s">
        <v>37</v>
      </c>
      <c r="AD391" t="s">
        <v>37</v>
      </c>
      <c r="AE391" t="s">
        <v>37</v>
      </c>
      <c r="AF391" t="s">
        <v>37</v>
      </c>
      <c r="AH391">
        <v>0</v>
      </c>
      <c r="AI391">
        <v>0</v>
      </c>
    </row>
    <row r="392" spans="1:35" x14ac:dyDescent="0.25">
      <c r="A392">
        <v>649311</v>
      </c>
      <c r="B392" t="s">
        <v>34</v>
      </c>
      <c r="C392">
        <v>3813036451</v>
      </c>
      <c r="D392">
        <v>9</v>
      </c>
      <c r="E392" t="s">
        <v>35</v>
      </c>
      <c r="F392" t="s">
        <v>56</v>
      </c>
      <c r="G392">
        <v>6075</v>
      </c>
      <c r="H392" t="s">
        <v>37</v>
      </c>
      <c r="I392" t="s">
        <v>1176</v>
      </c>
      <c r="J392">
        <v>812320</v>
      </c>
      <c r="K392" t="s">
        <v>94</v>
      </c>
      <c r="L392" t="s">
        <v>39</v>
      </c>
      <c r="M392">
        <v>37.752249999999897</v>
      </c>
      <c r="N392">
        <v>-122.47783</v>
      </c>
      <c r="O392" t="s">
        <v>1177</v>
      </c>
      <c r="P392" t="s">
        <v>59</v>
      </c>
      <c r="Q392" t="s">
        <v>35</v>
      </c>
      <c r="R392">
        <v>94122</v>
      </c>
      <c r="S392" t="s">
        <v>42</v>
      </c>
      <c r="T392">
        <v>127184</v>
      </c>
      <c r="U392" t="s">
        <v>210</v>
      </c>
      <c r="V392">
        <f t="shared" si="6"/>
        <v>0.21247949999999999</v>
      </c>
      <c r="W392">
        <v>424.959</v>
      </c>
      <c r="X392" t="s">
        <v>44</v>
      </c>
      <c r="Y392" t="s">
        <v>60</v>
      </c>
      <c r="Z392" t="s">
        <v>46</v>
      </c>
      <c r="AA392" t="s">
        <v>61</v>
      </c>
      <c r="AB392" t="s">
        <v>35</v>
      </c>
      <c r="AC392" t="s">
        <v>62</v>
      </c>
      <c r="AD392" t="s">
        <v>60</v>
      </c>
      <c r="AE392" t="s">
        <v>49</v>
      </c>
      <c r="AF392" t="s">
        <v>50</v>
      </c>
      <c r="AH392">
        <v>16.824648609099899</v>
      </c>
      <c r="AI392">
        <v>1.4989442047799999</v>
      </c>
    </row>
    <row r="393" spans="1:35" x14ac:dyDescent="0.25">
      <c r="A393">
        <v>1853711</v>
      </c>
      <c r="B393" t="s">
        <v>134</v>
      </c>
      <c r="C393" t="s">
        <v>1178</v>
      </c>
      <c r="D393">
        <v>8</v>
      </c>
      <c r="E393" t="s">
        <v>136</v>
      </c>
      <c r="F393" t="s">
        <v>1179</v>
      </c>
      <c r="G393">
        <v>8081</v>
      </c>
      <c r="H393" t="s">
        <v>37</v>
      </c>
      <c r="I393" t="s">
        <v>1180</v>
      </c>
      <c r="J393">
        <v>812320</v>
      </c>
      <c r="K393" t="s">
        <v>94</v>
      </c>
      <c r="L393" t="s">
        <v>39</v>
      </c>
      <c r="M393">
        <v>40.514812999999897</v>
      </c>
      <c r="N393">
        <v>-107.536636</v>
      </c>
      <c r="O393" t="s">
        <v>1181</v>
      </c>
      <c r="P393" t="s">
        <v>1182</v>
      </c>
      <c r="Q393" t="s">
        <v>136</v>
      </c>
      <c r="R393">
        <v>81625</v>
      </c>
      <c r="S393" t="s">
        <v>42</v>
      </c>
      <c r="T393">
        <v>127184</v>
      </c>
      <c r="U393" t="s">
        <v>210</v>
      </c>
      <c r="V393">
        <f t="shared" si="6"/>
        <v>0.24209999999999951</v>
      </c>
      <c r="W393">
        <v>484.19999999999902</v>
      </c>
      <c r="X393" t="s">
        <v>44</v>
      </c>
      <c r="Y393" t="s">
        <v>37</v>
      </c>
      <c r="Z393" t="s">
        <v>37</v>
      </c>
      <c r="AA393" t="s">
        <v>37</v>
      </c>
      <c r="AB393" t="s">
        <v>37</v>
      </c>
      <c r="AC393" t="s">
        <v>37</v>
      </c>
      <c r="AD393" t="s">
        <v>37</v>
      </c>
      <c r="AE393" t="s">
        <v>37</v>
      </c>
      <c r="AF393" t="s">
        <v>37</v>
      </c>
      <c r="AH393">
        <v>0</v>
      </c>
      <c r="AI393">
        <v>0</v>
      </c>
    </row>
    <row r="394" spans="1:35" x14ac:dyDescent="0.25">
      <c r="A394">
        <v>10529811</v>
      </c>
      <c r="B394" t="s">
        <v>34</v>
      </c>
      <c r="C394">
        <v>1130312249</v>
      </c>
      <c r="D394">
        <v>9</v>
      </c>
      <c r="E394" t="s">
        <v>35</v>
      </c>
      <c r="F394" t="s">
        <v>149</v>
      </c>
      <c r="G394">
        <v>6001</v>
      </c>
      <c r="H394" t="s">
        <v>37</v>
      </c>
      <c r="I394" t="s">
        <v>1183</v>
      </c>
      <c r="J394">
        <v>812320</v>
      </c>
      <c r="K394" t="s">
        <v>37</v>
      </c>
      <c r="L394" t="s">
        <v>39</v>
      </c>
      <c r="M394">
        <v>37.627940000000002</v>
      </c>
      <c r="N394">
        <v>-122.11517000000001</v>
      </c>
      <c r="O394" t="s">
        <v>1184</v>
      </c>
      <c r="P394" t="s">
        <v>152</v>
      </c>
      <c r="Q394" t="s">
        <v>35</v>
      </c>
      <c r="R394">
        <v>94545</v>
      </c>
      <c r="S394" t="s">
        <v>42</v>
      </c>
      <c r="T394">
        <v>127184</v>
      </c>
      <c r="U394" t="s">
        <v>210</v>
      </c>
      <c r="V394">
        <f t="shared" si="6"/>
        <v>0.2293425</v>
      </c>
      <c r="W394">
        <v>458.685</v>
      </c>
      <c r="X394" t="s">
        <v>44</v>
      </c>
      <c r="Y394" t="s">
        <v>60</v>
      </c>
      <c r="Z394" t="s">
        <v>46</v>
      </c>
      <c r="AA394" t="s">
        <v>61</v>
      </c>
      <c r="AB394" t="s">
        <v>35</v>
      </c>
      <c r="AC394" t="s">
        <v>62</v>
      </c>
      <c r="AD394" t="s">
        <v>60</v>
      </c>
      <c r="AE394" t="s">
        <v>49</v>
      </c>
      <c r="AF394" t="s">
        <v>50</v>
      </c>
      <c r="AH394">
        <v>16.824648609099899</v>
      </c>
      <c r="AI394">
        <v>1.4989442047799999</v>
      </c>
    </row>
    <row r="395" spans="1:35" x14ac:dyDescent="0.25">
      <c r="A395">
        <v>1531811</v>
      </c>
      <c r="B395" t="s">
        <v>34</v>
      </c>
      <c r="C395">
        <v>411303461</v>
      </c>
      <c r="D395">
        <v>9</v>
      </c>
      <c r="E395" t="s">
        <v>35</v>
      </c>
      <c r="F395" t="s">
        <v>206</v>
      </c>
      <c r="G395">
        <v>6081</v>
      </c>
      <c r="H395" t="s">
        <v>37</v>
      </c>
      <c r="I395" t="s">
        <v>1186</v>
      </c>
      <c r="J395">
        <v>812320</v>
      </c>
      <c r="K395" t="s">
        <v>94</v>
      </c>
      <c r="L395" t="s">
        <v>39</v>
      </c>
      <c r="M395">
        <v>37.511569999999899</v>
      </c>
      <c r="N395">
        <v>-122.29232</v>
      </c>
      <c r="O395" t="s">
        <v>1187</v>
      </c>
      <c r="P395" t="s">
        <v>633</v>
      </c>
      <c r="Q395" t="s">
        <v>35</v>
      </c>
      <c r="R395">
        <v>94002</v>
      </c>
      <c r="S395" t="s">
        <v>42</v>
      </c>
      <c r="T395">
        <v>127184</v>
      </c>
      <c r="U395" t="s">
        <v>210</v>
      </c>
      <c r="V395">
        <f t="shared" si="6"/>
        <v>0.4080955</v>
      </c>
      <c r="W395">
        <v>816.19100000000003</v>
      </c>
      <c r="X395" t="s">
        <v>44</v>
      </c>
      <c r="Y395" t="s">
        <v>60</v>
      </c>
      <c r="Z395" t="s">
        <v>46</v>
      </c>
      <c r="AA395" t="s">
        <v>61</v>
      </c>
      <c r="AB395" t="s">
        <v>35</v>
      </c>
      <c r="AC395" t="s">
        <v>62</v>
      </c>
      <c r="AD395" t="s">
        <v>60</v>
      </c>
      <c r="AE395" t="s">
        <v>49</v>
      </c>
      <c r="AF395" t="s">
        <v>50</v>
      </c>
      <c r="AH395">
        <v>16.824648609099899</v>
      </c>
      <c r="AI395">
        <v>1.4989442047799999</v>
      </c>
    </row>
    <row r="396" spans="1:35" x14ac:dyDescent="0.25">
      <c r="A396">
        <v>4450811</v>
      </c>
      <c r="B396" t="s">
        <v>134</v>
      </c>
      <c r="C396" t="s">
        <v>1188</v>
      </c>
      <c r="D396">
        <v>8</v>
      </c>
      <c r="E396" t="s">
        <v>136</v>
      </c>
      <c r="F396" t="s">
        <v>1189</v>
      </c>
      <c r="G396">
        <v>8045</v>
      </c>
      <c r="H396" t="s">
        <v>37</v>
      </c>
      <c r="I396" t="s">
        <v>1190</v>
      </c>
      <c r="J396">
        <v>812320</v>
      </c>
      <c r="K396" t="s">
        <v>94</v>
      </c>
      <c r="L396" t="s">
        <v>39</v>
      </c>
      <c r="M396">
        <v>39.539611999999899</v>
      </c>
      <c r="N396">
        <v>-107.324372</v>
      </c>
      <c r="O396" t="s">
        <v>1191</v>
      </c>
      <c r="P396" t="s">
        <v>1192</v>
      </c>
      <c r="Q396" t="s">
        <v>136</v>
      </c>
      <c r="R396" t="s">
        <v>1193</v>
      </c>
      <c r="S396" t="s">
        <v>42</v>
      </c>
      <c r="T396">
        <v>127184</v>
      </c>
      <c r="U396" t="s">
        <v>210</v>
      </c>
      <c r="V396">
        <f t="shared" si="6"/>
        <v>0.80700000000000005</v>
      </c>
      <c r="W396">
        <v>1614</v>
      </c>
      <c r="X396" t="s">
        <v>44</v>
      </c>
      <c r="Y396" t="s">
        <v>37</v>
      </c>
      <c r="Z396" t="s">
        <v>37</v>
      </c>
      <c r="AA396" t="s">
        <v>37</v>
      </c>
      <c r="AB396" t="s">
        <v>37</v>
      </c>
      <c r="AC396" t="s">
        <v>37</v>
      </c>
      <c r="AD396" t="s">
        <v>37</v>
      </c>
      <c r="AE396" t="s">
        <v>37</v>
      </c>
      <c r="AF396" t="s">
        <v>37</v>
      </c>
      <c r="AH396">
        <v>0</v>
      </c>
      <c r="AI396">
        <v>0</v>
      </c>
    </row>
    <row r="397" spans="1:35" x14ac:dyDescent="0.25">
      <c r="A397">
        <v>1383311</v>
      </c>
      <c r="B397" t="s">
        <v>134</v>
      </c>
      <c r="C397" t="s">
        <v>1194</v>
      </c>
      <c r="D397">
        <v>8</v>
      </c>
      <c r="E397" t="s">
        <v>136</v>
      </c>
      <c r="F397" t="s">
        <v>396</v>
      </c>
      <c r="G397">
        <v>8001</v>
      </c>
      <c r="H397" t="s">
        <v>37</v>
      </c>
      <c r="I397" t="s">
        <v>1195</v>
      </c>
      <c r="J397">
        <v>812320</v>
      </c>
      <c r="K397" t="s">
        <v>94</v>
      </c>
      <c r="L397" t="s">
        <v>39</v>
      </c>
      <c r="M397">
        <v>39.884962000000002</v>
      </c>
      <c r="N397">
        <v>-104.998577</v>
      </c>
      <c r="O397" t="s">
        <v>1196</v>
      </c>
      <c r="P397" t="s">
        <v>1197</v>
      </c>
      <c r="Q397" t="s">
        <v>136</v>
      </c>
      <c r="R397" t="s">
        <v>1198</v>
      </c>
      <c r="S397" t="s">
        <v>42</v>
      </c>
      <c r="T397">
        <v>127184</v>
      </c>
      <c r="U397" t="s">
        <v>210</v>
      </c>
      <c r="V397">
        <f t="shared" si="6"/>
        <v>0.60524999999999995</v>
      </c>
      <c r="W397">
        <v>1210.5</v>
      </c>
      <c r="X397" t="s">
        <v>44</v>
      </c>
      <c r="Y397" t="s">
        <v>142</v>
      </c>
      <c r="Z397" t="s">
        <v>46</v>
      </c>
      <c r="AA397" t="s">
        <v>143</v>
      </c>
      <c r="AB397" t="s">
        <v>136</v>
      </c>
      <c r="AC397" t="s">
        <v>144</v>
      </c>
      <c r="AD397" t="s">
        <v>142</v>
      </c>
      <c r="AE397" t="s">
        <v>49</v>
      </c>
      <c r="AF397" t="s">
        <v>50</v>
      </c>
      <c r="AH397">
        <v>8.7087487009700002</v>
      </c>
      <c r="AI397">
        <v>2.2912764059800002</v>
      </c>
    </row>
    <row r="398" spans="1:35" x14ac:dyDescent="0.25">
      <c r="A398">
        <v>3331511</v>
      </c>
      <c r="B398" t="s">
        <v>77</v>
      </c>
      <c r="C398" t="s">
        <v>1199</v>
      </c>
      <c r="D398">
        <v>5</v>
      </c>
      <c r="E398" t="s">
        <v>79</v>
      </c>
      <c r="F398" t="s">
        <v>85</v>
      </c>
      <c r="G398">
        <v>17031</v>
      </c>
      <c r="H398" t="s">
        <v>37</v>
      </c>
      <c r="I398" t="s">
        <v>1200</v>
      </c>
      <c r="J398">
        <v>812320</v>
      </c>
      <c r="K398" t="s">
        <v>94</v>
      </c>
      <c r="L398" t="s">
        <v>39</v>
      </c>
      <c r="M398">
        <v>41.778275999999899</v>
      </c>
      <c r="N398">
        <v>-87.768434999999897</v>
      </c>
      <c r="O398" t="s">
        <v>1201</v>
      </c>
      <c r="P398" t="s">
        <v>96</v>
      </c>
      <c r="Q398" t="s">
        <v>79</v>
      </c>
      <c r="R398">
        <v>60638</v>
      </c>
      <c r="S398" t="s">
        <v>42</v>
      </c>
      <c r="T398">
        <v>127184</v>
      </c>
      <c r="U398" t="s">
        <v>210</v>
      </c>
      <c r="V398">
        <f t="shared" si="6"/>
        <v>2.5</v>
      </c>
      <c r="W398">
        <v>5000</v>
      </c>
      <c r="X398" t="s">
        <v>44</v>
      </c>
      <c r="Y398" t="s">
        <v>89</v>
      </c>
      <c r="Z398" t="s">
        <v>46</v>
      </c>
      <c r="AA398" t="s">
        <v>90</v>
      </c>
      <c r="AB398" t="s">
        <v>79</v>
      </c>
      <c r="AC398" t="s">
        <v>91</v>
      </c>
      <c r="AD398" t="s">
        <v>89</v>
      </c>
      <c r="AE398" t="s">
        <v>49</v>
      </c>
      <c r="AF398" t="s">
        <v>50</v>
      </c>
      <c r="AH398">
        <v>7.2537136536600002</v>
      </c>
      <c r="AI398">
        <v>1.3656540615099999</v>
      </c>
    </row>
    <row r="399" spans="1:35" x14ac:dyDescent="0.25">
      <c r="A399">
        <v>3325611</v>
      </c>
      <c r="B399" t="s">
        <v>34</v>
      </c>
      <c r="C399">
        <v>3813034423</v>
      </c>
      <c r="D399">
        <v>9</v>
      </c>
      <c r="E399" t="s">
        <v>35</v>
      </c>
      <c r="F399" t="s">
        <v>56</v>
      </c>
      <c r="G399">
        <v>6075</v>
      </c>
      <c r="H399" t="s">
        <v>37</v>
      </c>
      <c r="I399" t="s">
        <v>1202</v>
      </c>
      <c r="J399">
        <v>812320</v>
      </c>
      <c r="K399" t="s">
        <v>94</v>
      </c>
      <c r="L399" t="s">
        <v>39</v>
      </c>
      <c r="M399">
        <v>37.722760000000001</v>
      </c>
      <c r="N399">
        <v>-122.458569999999</v>
      </c>
      <c r="O399" t="s">
        <v>1203</v>
      </c>
      <c r="P399" t="s">
        <v>59</v>
      </c>
      <c r="Q399" t="s">
        <v>35</v>
      </c>
      <c r="R399">
        <v>94112</v>
      </c>
      <c r="S399" t="s">
        <v>42</v>
      </c>
      <c r="T399">
        <v>127184</v>
      </c>
      <c r="U399" t="s">
        <v>210</v>
      </c>
      <c r="V399">
        <f t="shared" si="6"/>
        <v>0.16188900000000001</v>
      </c>
      <c r="W399">
        <v>323.77800000000002</v>
      </c>
      <c r="X399" t="s">
        <v>44</v>
      </c>
      <c r="Y399" t="s">
        <v>60</v>
      </c>
      <c r="Z399" t="s">
        <v>46</v>
      </c>
      <c r="AA399" t="s">
        <v>61</v>
      </c>
      <c r="AB399" t="s">
        <v>35</v>
      </c>
      <c r="AC399" t="s">
        <v>62</v>
      </c>
      <c r="AD399" t="s">
        <v>60</v>
      </c>
      <c r="AE399" t="s">
        <v>49</v>
      </c>
      <c r="AF399" t="s">
        <v>50</v>
      </c>
      <c r="AH399">
        <v>16.824648609099899</v>
      </c>
      <c r="AI399">
        <v>1.4989442047799999</v>
      </c>
    </row>
    <row r="400" spans="1:35" x14ac:dyDescent="0.25">
      <c r="A400">
        <v>3326111</v>
      </c>
      <c r="B400" t="s">
        <v>34</v>
      </c>
      <c r="C400">
        <v>3813034525</v>
      </c>
      <c r="D400">
        <v>9</v>
      </c>
      <c r="E400" t="s">
        <v>35</v>
      </c>
      <c r="F400" t="s">
        <v>56</v>
      </c>
      <c r="G400">
        <v>6075</v>
      </c>
      <c r="H400" t="s">
        <v>37</v>
      </c>
      <c r="I400" t="s">
        <v>1204</v>
      </c>
      <c r="J400">
        <v>812320</v>
      </c>
      <c r="K400" t="s">
        <v>94</v>
      </c>
      <c r="L400" t="s">
        <v>39</v>
      </c>
      <c r="M400">
        <v>37.790550000000003</v>
      </c>
      <c r="N400">
        <v>-122.4096</v>
      </c>
      <c r="O400" t="s">
        <v>1205</v>
      </c>
      <c r="P400" t="s">
        <v>59</v>
      </c>
      <c r="Q400" t="s">
        <v>35</v>
      </c>
      <c r="R400">
        <v>94108</v>
      </c>
      <c r="S400" t="s">
        <v>42</v>
      </c>
      <c r="T400">
        <v>127184</v>
      </c>
      <c r="U400" t="s">
        <v>210</v>
      </c>
      <c r="V400">
        <f t="shared" si="6"/>
        <v>0.21585200000000002</v>
      </c>
      <c r="W400">
        <v>431.70400000000001</v>
      </c>
      <c r="X400" t="s">
        <v>44</v>
      </c>
      <c r="Y400" t="s">
        <v>60</v>
      </c>
      <c r="Z400" t="s">
        <v>46</v>
      </c>
      <c r="AA400" t="s">
        <v>61</v>
      </c>
      <c r="AB400" t="s">
        <v>35</v>
      </c>
      <c r="AC400" t="s">
        <v>62</v>
      </c>
      <c r="AD400" t="s">
        <v>60</v>
      </c>
      <c r="AE400" t="s">
        <v>49</v>
      </c>
      <c r="AF400" t="s">
        <v>50</v>
      </c>
      <c r="AH400">
        <v>16.824648609099899</v>
      </c>
      <c r="AI400">
        <v>1.4989442047799999</v>
      </c>
    </row>
    <row r="401" spans="1:35" x14ac:dyDescent="0.25">
      <c r="A401">
        <v>4774011</v>
      </c>
      <c r="B401" t="s">
        <v>77</v>
      </c>
      <c r="C401" t="s">
        <v>1206</v>
      </c>
      <c r="D401">
        <v>5</v>
      </c>
      <c r="E401" t="s">
        <v>79</v>
      </c>
      <c r="F401" t="s">
        <v>200</v>
      </c>
      <c r="G401">
        <v>17097</v>
      </c>
      <c r="H401" t="s">
        <v>37</v>
      </c>
      <c r="I401" t="s">
        <v>1207</v>
      </c>
      <c r="J401">
        <v>812320</v>
      </c>
      <c r="K401" t="s">
        <v>94</v>
      </c>
      <c r="L401" t="s">
        <v>39</v>
      </c>
      <c r="M401">
        <v>42.205578000000003</v>
      </c>
      <c r="N401">
        <v>-87.811199000000002</v>
      </c>
      <c r="O401" t="s">
        <v>1208</v>
      </c>
      <c r="P401" t="s">
        <v>1209</v>
      </c>
      <c r="Q401" t="s">
        <v>79</v>
      </c>
      <c r="R401">
        <v>60040</v>
      </c>
      <c r="S401" t="s">
        <v>42</v>
      </c>
      <c r="T401">
        <v>127184</v>
      </c>
      <c r="U401" t="s">
        <v>210</v>
      </c>
      <c r="V401">
        <f t="shared" si="6"/>
        <v>3.4944000000000002</v>
      </c>
      <c r="W401">
        <v>6988.8</v>
      </c>
      <c r="X401" t="s">
        <v>44</v>
      </c>
      <c r="Y401" t="s">
        <v>89</v>
      </c>
      <c r="Z401" t="s">
        <v>46</v>
      </c>
      <c r="AA401" t="s">
        <v>90</v>
      </c>
      <c r="AB401" t="s">
        <v>79</v>
      </c>
      <c r="AC401" t="s">
        <v>91</v>
      </c>
      <c r="AD401" t="s">
        <v>89</v>
      </c>
      <c r="AE401" t="s">
        <v>49</v>
      </c>
      <c r="AF401" t="s">
        <v>50</v>
      </c>
      <c r="AH401">
        <v>7.2537136536600002</v>
      </c>
      <c r="AI401">
        <v>1.3656540615099999</v>
      </c>
    </row>
    <row r="402" spans="1:35" x14ac:dyDescent="0.25">
      <c r="A402">
        <v>3242111</v>
      </c>
      <c r="B402" t="s">
        <v>34</v>
      </c>
      <c r="C402">
        <v>3416243099</v>
      </c>
      <c r="D402">
        <v>9</v>
      </c>
      <c r="E402" t="s">
        <v>35</v>
      </c>
      <c r="F402" t="s">
        <v>372</v>
      </c>
      <c r="G402">
        <v>6067</v>
      </c>
      <c r="H402" t="s">
        <v>37</v>
      </c>
      <c r="I402" t="s">
        <v>1210</v>
      </c>
      <c r="J402">
        <v>812320</v>
      </c>
      <c r="K402" t="s">
        <v>94</v>
      </c>
      <c r="L402" t="s">
        <v>39</v>
      </c>
      <c r="M402">
        <v>38.682000000000002</v>
      </c>
      <c r="N402">
        <v>-121.163</v>
      </c>
      <c r="O402" t="s">
        <v>1211</v>
      </c>
      <c r="P402" t="s">
        <v>1161</v>
      </c>
      <c r="Q402" t="s">
        <v>35</v>
      </c>
      <c r="R402">
        <v>95630</v>
      </c>
      <c r="S402" t="s">
        <v>42</v>
      </c>
      <c r="T402">
        <v>127184</v>
      </c>
      <c r="U402" t="s">
        <v>210</v>
      </c>
      <c r="V402">
        <f t="shared" si="6"/>
        <v>0.80759999999999998</v>
      </c>
      <c r="W402">
        <v>1615.2</v>
      </c>
      <c r="X402" t="s">
        <v>44</v>
      </c>
      <c r="Y402" t="s">
        <v>376</v>
      </c>
      <c r="Z402" t="s">
        <v>46</v>
      </c>
      <c r="AA402" t="s">
        <v>377</v>
      </c>
      <c r="AB402" t="s">
        <v>35</v>
      </c>
      <c r="AC402" t="s">
        <v>378</v>
      </c>
      <c r="AD402" t="s">
        <v>376</v>
      </c>
      <c r="AE402" t="s">
        <v>49</v>
      </c>
      <c r="AF402" t="s">
        <v>379</v>
      </c>
      <c r="AH402">
        <v>8.33317742865</v>
      </c>
      <c r="AI402">
        <v>1.5075901943100001</v>
      </c>
    </row>
    <row r="403" spans="1:35" x14ac:dyDescent="0.25">
      <c r="A403">
        <v>814911</v>
      </c>
      <c r="B403" t="s">
        <v>34</v>
      </c>
      <c r="C403">
        <v>3416243006</v>
      </c>
      <c r="D403">
        <v>9</v>
      </c>
      <c r="E403" t="s">
        <v>35</v>
      </c>
      <c r="F403" t="s">
        <v>372</v>
      </c>
      <c r="G403">
        <v>6067</v>
      </c>
      <c r="H403" t="s">
        <v>37</v>
      </c>
      <c r="I403" t="s">
        <v>1212</v>
      </c>
      <c r="J403">
        <v>812320</v>
      </c>
      <c r="K403" t="s">
        <v>94</v>
      </c>
      <c r="L403" t="s">
        <v>39</v>
      </c>
      <c r="M403">
        <v>38.5489999999999</v>
      </c>
      <c r="N403">
        <v>-121.393</v>
      </c>
      <c r="O403" t="s">
        <v>1213</v>
      </c>
      <c r="P403" t="s">
        <v>441</v>
      </c>
      <c r="Q403" t="s">
        <v>35</v>
      </c>
      <c r="R403">
        <v>95826</v>
      </c>
      <c r="S403" t="s">
        <v>42</v>
      </c>
      <c r="T403">
        <v>127184</v>
      </c>
      <c r="U403" t="s">
        <v>210</v>
      </c>
      <c r="V403">
        <f t="shared" si="6"/>
        <v>2.5304799999999998</v>
      </c>
      <c r="W403">
        <v>5060.96</v>
      </c>
      <c r="X403" t="s">
        <v>44</v>
      </c>
      <c r="Y403" t="s">
        <v>376</v>
      </c>
      <c r="Z403" t="s">
        <v>46</v>
      </c>
      <c r="AA403" t="s">
        <v>377</v>
      </c>
      <c r="AB403" t="s">
        <v>35</v>
      </c>
      <c r="AC403" t="s">
        <v>378</v>
      </c>
      <c r="AD403" t="s">
        <v>376</v>
      </c>
      <c r="AE403" t="s">
        <v>49</v>
      </c>
      <c r="AF403" t="s">
        <v>379</v>
      </c>
      <c r="AH403">
        <v>8.33317742865</v>
      </c>
      <c r="AI403">
        <v>1.5075901943100001</v>
      </c>
    </row>
    <row r="404" spans="1:35" x14ac:dyDescent="0.25">
      <c r="A404">
        <v>9721411</v>
      </c>
      <c r="B404" t="s">
        <v>77</v>
      </c>
      <c r="C404" t="s">
        <v>1214</v>
      </c>
      <c r="D404">
        <v>5</v>
      </c>
      <c r="E404" t="s">
        <v>79</v>
      </c>
      <c r="F404" t="s">
        <v>85</v>
      </c>
      <c r="G404">
        <v>17031</v>
      </c>
      <c r="H404" t="s">
        <v>37</v>
      </c>
      <c r="I404" t="s">
        <v>1215</v>
      </c>
      <c r="J404">
        <v>812320</v>
      </c>
      <c r="K404" t="s">
        <v>37</v>
      </c>
      <c r="L404" t="s">
        <v>39</v>
      </c>
      <c r="M404">
        <v>41.994753000000003</v>
      </c>
      <c r="N404">
        <v>-87.658989000000005</v>
      </c>
      <c r="O404" t="s">
        <v>1216</v>
      </c>
      <c r="P404" t="s">
        <v>96</v>
      </c>
      <c r="Q404" t="s">
        <v>79</v>
      </c>
      <c r="R404">
        <v>60660</v>
      </c>
      <c r="S404" t="s">
        <v>42</v>
      </c>
      <c r="T404">
        <v>127184</v>
      </c>
      <c r="U404" t="s">
        <v>210</v>
      </c>
      <c r="V404">
        <f t="shared" si="6"/>
        <v>2.496</v>
      </c>
      <c r="W404">
        <v>4992</v>
      </c>
      <c r="X404" t="s">
        <v>44</v>
      </c>
      <c r="Y404" t="s">
        <v>89</v>
      </c>
      <c r="Z404" t="s">
        <v>46</v>
      </c>
      <c r="AA404" t="s">
        <v>90</v>
      </c>
      <c r="AB404" t="s">
        <v>79</v>
      </c>
      <c r="AC404" t="s">
        <v>91</v>
      </c>
      <c r="AD404" t="s">
        <v>89</v>
      </c>
      <c r="AE404" t="s">
        <v>49</v>
      </c>
      <c r="AF404" t="s">
        <v>50</v>
      </c>
      <c r="AH404">
        <v>7.2537136536600002</v>
      </c>
      <c r="AI404">
        <v>1.3656540615099999</v>
      </c>
    </row>
    <row r="405" spans="1:35" x14ac:dyDescent="0.25">
      <c r="A405">
        <v>695511</v>
      </c>
      <c r="B405" t="s">
        <v>34</v>
      </c>
      <c r="C405">
        <v>1130311722</v>
      </c>
      <c r="D405">
        <v>9</v>
      </c>
      <c r="E405" t="s">
        <v>35</v>
      </c>
      <c r="F405" t="s">
        <v>149</v>
      </c>
      <c r="G405">
        <v>6001</v>
      </c>
      <c r="H405" t="s">
        <v>37</v>
      </c>
      <c r="I405" t="s">
        <v>1217</v>
      </c>
      <c r="J405">
        <v>812320</v>
      </c>
      <c r="K405" t="s">
        <v>94</v>
      </c>
      <c r="L405" t="s">
        <v>39</v>
      </c>
      <c r="M405">
        <v>37.546706</v>
      </c>
      <c r="N405">
        <v>-122.048886999999</v>
      </c>
      <c r="O405" t="s">
        <v>1218</v>
      </c>
      <c r="P405" t="s">
        <v>626</v>
      </c>
      <c r="Q405" t="s">
        <v>35</v>
      </c>
      <c r="R405">
        <v>94560</v>
      </c>
      <c r="S405" t="s">
        <v>42</v>
      </c>
      <c r="T405">
        <v>127184</v>
      </c>
      <c r="U405" t="s">
        <v>210</v>
      </c>
      <c r="V405">
        <f t="shared" si="6"/>
        <v>0.29005149999999952</v>
      </c>
      <c r="W405">
        <v>580.10299999999904</v>
      </c>
      <c r="X405" t="s">
        <v>44</v>
      </c>
      <c r="Y405" t="s">
        <v>60</v>
      </c>
      <c r="Z405" t="s">
        <v>46</v>
      </c>
      <c r="AA405" t="s">
        <v>61</v>
      </c>
      <c r="AB405" t="s">
        <v>35</v>
      </c>
      <c r="AC405" t="s">
        <v>62</v>
      </c>
      <c r="AD405" t="s">
        <v>60</v>
      </c>
      <c r="AE405" t="s">
        <v>49</v>
      </c>
      <c r="AF405" t="s">
        <v>50</v>
      </c>
      <c r="AH405">
        <v>16.824648609099899</v>
      </c>
      <c r="AI405">
        <v>1.4989442047799999</v>
      </c>
    </row>
    <row r="406" spans="1:35" x14ac:dyDescent="0.25">
      <c r="A406">
        <v>795311</v>
      </c>
      <c r="B406" t="s">
        <v>134</v>
      </c>
      <c r="C406" t="s">
        <v>1219</v>
      </c>
      <c r="D406">
        <v>8</v>
      </c>
      <c r="E406" t="s">
        <v>136</v>
      </c>
      <c r="F406" t="s">
        <v>520</v>
      </c>
      <c r="G406">
        <v>8013</v>
      </c>
      <c r="H406" t="s">
        <v>37</v>
      </c>
      <c r="I406" t="s">
        <v>1210</v>
      </c>
      <c r="J406">
        <v>812320</v>
      </c>
      <c r="K406" t="s">
        <v>94</v>
      </c>
      <c r="L406" t="s">
        <v>39</v>
      </c>
      <c r="M406">
        <v>39.987136</v>
      </c>
      <c r="N406">
        <v>-105.13445900000001</v>
      </c>
      <c r="O406" t="s">
        <v>1220</v>
      </c>
      <c r="P406" t="s">
        <v>530</v>
      </c>
      <c r="Q406" t="s">
        <v>136</v>
      </c>
      <c r="R406" t="s">
        <v>1221</v>
      </c>
      <c r="S406" t="s">
        <v>42</v>
      </c>
      <c r="T406">
        <v>127184</v>
      </c>
      <c r="U406" t="s">
        <v>210</v>
      </c>
      <c r="V406">
        <f t="shared" si="6"/>
        <v>0.36314999999999953</v>
      </c>
      <c r="W406">
        <v>726.29999999999905</v>
      </c>
      <c r="X406" t="s">
        <v>44</v>
      </c>
      <c r="Y406" t="s">
        <v>142</v>
      </c>
      <c r="Z406" t="s">
        <v>46</v>
      </c>
      <c r="AA406" t="s">
        <v>143</v>
      </c>
      <c r="AB406" t="s">
        <v>136</v>
      </c>
      <c r="AC406" t="s">
        <v>144</v>
      </c>
      <c r="AD406" t="s">
        <v>142</v>
      </c>
      <c r="AE406" t="s">
        <v>49</v>
      </c>
      <c r="AF406" t="s">
        <v>50</v>
      </c>
      <c r="AH406">
        <v>8.7087487009700002</v>
      </c>
      <c r="AI406">
        <v>2.2912764059800002</v>
      </c>
    </row>
    <row r="407" spans="1:35" x14ac:dyDescent="0.25">
      <c r="A407">
        <v>2096711</v>
      </c>
      <c r="B407" t="s">
        <v>34</v>
      </c>
      <c r="C407">
        <v>270715132</v>
      </c>
      <c r="D407">
        <v>9</v>
      </c>
      <c r="E407" t="s">
        <v>35</v>
      </c>
      <c r="F407" t="s">
        <v>253</v>
      </c>
      <c r="G407">
        <v>6053</v>
      </c>
      <c r="H407" t="s">
        <v>37</v>
      </c>
      <c r="I407" t="s">
        <v>1222</v>
      </c>
      <c r="J407">
        <v>812320</v>
      </c>
      <c r="K407" t="s">
        <v>94</v>
      </c>
      <c r="L407" t="s">
        <v>39</v>
      </c>
      <c r="M407">
        <v>36.604050000000001</v>
      </c>
      <c r="N407">
        <v>-121.91983</v>
      </c>
      <c r="O407" t="s">
        <v>1223</v>
      </c>
      <c r="P407" t="s">
        <v>305</v>
      </c>
      <c r="Q407" t="s">
        <v>35</v>
      </c>
      <c r="R407">
        <v>93950</v>
      </c>
      <c r="S407" t="s">
        <v>42</v>
      </c>
      <c r="T407">
        <v>127184</v>
      </c>
      <c r="U407" t="s">
        <v>210</v>
      </c>
      <c r="V407">
        <f t="shared" si="6"/>
        <v>0.13550000000000001</v>
      </c>
      <c r="W407">
        <v>271</v>
      </c>
      <c r="X407" t="s">
        <v>44</v>
      </c>
      <c r="Y407" t="s">
        <v>37</v>
      </c>
      <c r="Z407" t="s">
        <v>37</v>
      </c>
      <c r="AA407" t="s">
        <v>37</v>
      </c>
      <c r="AB407" t="s">
        <v>37</v>
      </c>
      <c r="AC407" t="s">
        <v>37</v>
      </c>
      <c r="AD407" t="s">
        <v>37</v>
      </c>
      <c r="AE407" t="s">
        <v>37</v>
      </c>
      <c r="AF407" t="s">
        <v>37</v>
      </c>
      <c r="AH407">
        <v>0</v>
      </c>
      <c r="AI407">
        <v>0</v>
      </c>
    </row>
    <row r="408" spans="1:35" x14ac:dyDescent="0.25">
      <c r="A408">
        <v>275211</v>
      </c>
      <c r="B408" t="s">
        <v>34</v>
      </c>
      <c r="C408">
        <v>713034457</v>
      </c>
      <c r="D408">
        <v>9</v>
      </c>
      <c r="E408" t="s">
        <v>35</v>
      </c>
      <c r="F408" t="s">
        <v>223</v>
      </c>
      <c r="G408">
        <v>6013</v>
      </c>
      <c r="H408" t="s">
        <v>37</v>
      </c>
      <c r="I408" t="s">
        <v>1224</v>
      </c>
      <c r="J408">
        <v>812320</v>
      </c>
      <c r="K408" t="s">
        <v>94</v>
      </c>
      <c r="L408" t="s">
        <v>39</v>
      </c>
      <c r="M408">
        <v>37.959989999999898</v>
      </c>
      <c r="N408">
        <v>-122.078509999999</v>
      </c>
      <c r="O408" t="s">
        <v>1225</v>
      </c>
      <c r="P408" t="s">
        <v>1226</v>
      </c>
      <c r="Q408" t="s">
        <v>35</v>
      </c>
      <c r="R408">
        <v>94523</v>
      </c>
      <c r="S408" t="s">
        <v>42</v>
      </c>
      <c r="T408">
        <v>127184</v>
      </c>
      <c r="U408" t="s">
        <v>210</v>
      </c>
      <c r="V408">
        <f t="shared" si="6"/>
        <v>6.74539999999995E-2</v>
      </c>
      <c r="W408">
        <v>134.90799999999899</v>
      </c>
      <c r="X408" t="s">
        <v>44</v>
      </c>
      <c r="Y408" t="s">
        <v>60</v>
      </c>
      <c r="Z408" t="s">
        <v>46</v>
      </c>
      <c r="AA408" t="s">
        <v>61</v>
      </c>
      <c r="AB408" t="s">
        <v>35</v>
      </c>
      <c r="AC408" t="s">
        <v>62</v>
      </c>
      <c r="AD408" t="s">
        <v>60</v>
      </c>
      <c r="AE408" t="s">
        <v>49</v>
      </c>
      <c r="AF408" t="s">
        <v>50</v>
      </c>
      <c r="AH408">
        <v>16.824648609099899</v>
      </c>
      <c r="AI408">
        <v>1.4989442047799999</v>
      </c>
    </row>
    <row r="409" spans="1:35" x14ac:dyDescent="0.25">
      <c r="A409">
        <v>3239411</v>
      </c>
      <c r="B409" t="s">
        <v>34</v>
      </c>
      <c r="C409">
        <v>3416243067</v>
      </c>
      <c r="D409">
        <v>9</v>
      </c>
      <c r="E409" t="s">
        <v>35</v>
      </c>
      <c r="F409" t="s">
        <v>372</v>
      </c>
      <c r="G409">
        <v>6067</v>
      </c>
      <c r="H409" t="s">
        <v>37</v>
      </c>
      <c r="I409" t="s">
        <v>1227</v>
      </c>
      <c r="J409">
        <v>812320</v>
      </c>
      <c r="K409" t="s">
        <v>94</v>
      </c>
      <c r="L409" t="s">
        <v>39</v>
      </c>
      <c r="M409">
        <v>38.573</v>
      </c>
      <c r="N409">
        <v>-121.486999999999</v>
      </c>
      <c r="O409" t="s">
        <v>1228</v>
      </c>
      <c r="P409" t="s">
        <v>441</v>
      </c>
      <c r="Q409" t="s">
        <v>35</v>
      </c>
      <c r="R409">
        <v>95814</v>
      </c>
      <c r="S409" t="s">
        <v>42</v>
      </c>
      <c r="T409">
        <v>127184</v>
      </c>
      <c r="U409" t="s">
        <v>210</v>
      </c>
      <c r="V409">
        <f t="shared" si="6"/>
        <v>1.5142500000000001</v>
      </c>
      <c r="W409">
        <v>3028.5</v>
      </c>
      <c r="X409" t="s">
        <v>44</v>
      </c>
      <c r="Y409" t="s">
        <v>376</v>
      </c>
      <c r="Z409" t="s">
        <v>46</v>
      </c>
      <c r="AA409" t="s">
        <v>377</v>
      </c>
      <c r="AB409" t="s">
        <v>35</v>
      </c>
      <c r="AC409" t="s">
        <v>378</v>
      </c>
      <c r="AD409" t="s">
        <v>376</v>
      </c>
      <c r="AE409" t="s">
        <v>49</v>
      </c>
      <c r="AF409" t="s">
        <v>379</v>
      </c>
      <c r="AH409">
        <v>8.33317742865</v>
      </c>
      <c r="AI409">
        <v>1.5075901943100001</v>
      </c>
    </row>
    <row r="410" spans="1:35" x14ac:dyDescent="0.25">
      <c r="A410">
        <v>1564111</v>
      </c>
      <c r="B410" t="s">
        <v>34</v>
      </c>
      <c r="C410">
        <v>4313034532</v>
      </c>
      <c r="D410">
        <v>9</v>
      </c>
      <c r="E410" t="s">
        <v>35</v>
      </c>
      <c r="F410" t="s">
        <v>173</v>
      </c>
      <c r="G410">
        <v>6085</v>
      </c>
      <c r="H410" t="s">
        <v>37</v>
      </c>
      <c r="I410" t="s">
        <v>1229</v>
      </c>
      <c r="J410">
        <v>812320</v>
      </c>
      <c r="K410" t="s">
        <v>94</v>
      </c>
      <c r="L410" t="s">
        <v>39</v>
      </c>
      <c r="M410">
        <v>37.310200000000002</v>
      </c>
      <c r="N410">
        <v>-121.90251000000001</v>
      </c>
      <c r="O410" t="s">
        <v>1230</v>
      </c>
      <c r="P410" t="s">
        <v>244</v>
      </c>
      <c r="Q410" t="s">
        <v>35</v>
      </c>
      <c r="R410">
        <v>95125</v>
      </c>
      <c r="S410" t="s">
        <v>42</v>
      </c>
      <c r="T410">
        <v>127184</v>
      </c>
      <c r="U410" t="s">
        <v>210</v>
      </c>
      <c r="V410">
        <f t="shared" si="6"/>
        <v>0.37133300000000002</v>
      </c>
      <c r="W410">
        <v>742.66600000000005</v>
      </c>
      <c r="X410" t="s">
        <v>44</v>
      </c>
      <c r="Y410" t="s">
        <v>60</v>
      </c>
      <c r="Z410" t="s">
        <v>46</v>
      </c>
      <c r="AA410" t="s">
        <v>61</v>
      </c>
      <c r="AB410" t="s">
        <v>35</v>
      </c>
      <c r="AC410" t="s">
        <v>62</v>
      </c>
      <c r="AD410" t="s">
        <v>60</v>
      </c>
      <c r="AE410" t="s">
        <v>49</v>
      </c>
      <c r="AF410" t="s">
        <v>50</v>
      </c>
      <c r="AH410">
        <v>16.824648609099899</v>
      </c>
      <c r="AI410">
        <v>1.4989442047799999</v>
      </c>
    </row>
    <row r="411" spans="1:35" x14ac:dyDescent="0.25">
      <c r="A411">
        <v>10891111</v>
      </c>
      <c r="B411" t="s">
        <v>77</v>
      </c>
      <c r="C411" t="s">
        <v>1231</v>
      </c>
      <c r="D411">
        <v>5</v>
      </c>
      <c r="E411" t="s">
        <v>79</v>
      </c>
      <c r="F411" t="s">
        <v>1232</v>
      </c>
      <c r="G411">
        <v>17043</v>
      </c>
      <c r="H411" t="s">
        <v>37</v>
      </c>
      <c r="I411" t="s">
        <v>1233</v>
      </c>
      <c r="J411">
        <v>812320</v>
      </c>
      <c r="K411" t="s">
        <v>37</v>
      </c>
      <c r="L411" t="s">
        <v>39</v>
      </c>
      <c r="M411">
        <v>41.765537000000002</v>
      </c>
      <c r="N411">
        <v>-88.185671999999897</v>
      </c>
      <c r="O411" t="s">
        <v>1234</v>
      </c>
      <c r="P411" t="s">
        <v>1235</v>
      </c>
      <c r="Q411" t="s">
        <v>79</v>
      </c>
      <c r="R411">
        <v>60540</v>
      </c>
      <c r="S411" t="s">
        <v>42</v>
      </c>
      <c r="T411">
        <v>127184</v>
      </c>
      <c r="U411" t="s">
        <v>210</v>
      </c>
      <c r="V411">
        <f t="shared" si="6"/>
        <v>1.4295599999999948</v>
      </c>
      <c r="W411">
        <v>2859.1199999999899</v>
      </c>
      <c r="X411" t="s">
        <v>44</v>
      </c>
      <c r="Y411" t="s">
        <v>89</v>
      </c>
      <c r="Z411" t="s">
        <v>46</v>
      </c>
      <c r="AA411" t="s">
        <v>90</v>
      </c>
      <c r="AB411" t="s">
        <v>79</v>
      </c>
      <c r="AC411" t="s">
        <v>91</v>
      </c>
      <c r="AD411" t="s">
        <v>89</v>
      </c>
      <c r="AE411" t="s">
        <v>49</v>
      </c>
      <c r="AF411" t="s">
        <v>50</v>
      </c>
      <c r="AH411">
        <v>7.2537136536600002</v>
      </c>
      <c r="AI411">
        <v>1.3656540615099999</v>
      </c>
    </row>
    <row r="412" spans="1:35" x14ac:dyDescent="0.25">
      <c r="A412">
        <v>14060411</v>
      </c>
      <c r="B412" t="s">
        <v>34</v>
      </c>
      <c r="C412">
        <v>7130317786</v>
      </c>
      <c r="D412">
        <v>9</v>
      </c>
      <c r="E412" t="s">
        <v>35</v>
      </c>
      <c r="F412" t="s">
        <v>223</v>
      </c>
      <c r="G412">
        <v>6013</v>
      </c>
      <c r="H412" t="s">
        <v>37</v>
      </c>
      <c r="I412" t="s">
        <v>1236</v>
      </c>
      <c r="J412">
        <v>812320</v>
      </c>
      <c r="K412" t="s">
        <v>37</v>
      </c>
      <c r="L412" t="s">
        <v>39</v>
      </c>
      <c r="M412">
        <v>38.0150399999999</v>
      </c>
      <c r="N412">
        <v>-121.88266</v>
      </c>
      <c r="O412" t="s">
        <v>1237</v>
      </c>
      <c r="P412" t="s">
        <v>603</v>
      </c>
      <c r="Q412" t="s">
        <v>35</v>
      </c>
      <c r="R412">
        <v>94565</v>
      </c>
      <c r="S412" t="s">
        <v>42</v>
      </c>
      <c r="T412">
        <v>127184</v>
      </c>
      <c r="U412" t="s">
        <v>210</v>
      </c>
      <c r="V412">
        <f t="shared" si="6"/>
        <v>6.74539999999995E-2</v>
      </c>
      <c r="W412">
        <v>134.90799999999899</v>
      </c>
      <c r="X412" t="s">
        <v>44</v>
      </c>
      <c r="Y412" t="s">
        <v>60</v>
      </c>
      <c r="Z412" t="s">
        <v>46</v>
      </c>
      <c r="AA412" t="s">
        <v>61</v>
      </c>
      <c r="AB412" t="s">
        <v>35</v>
      </c>
      <c r="AC412" t="s">
        <v>62</v>
      </c>
      <c r="AD412" t="s">
        <v>60</v>
      </c>
      <c r="AE412" t="s">
        <v>49</v>
      </c>
      <c r="AF412" t="s">
        <v>50</v>
      </c>
      <c r="AH412">
        <v>16.824648609099899</v>
      </c>
      <c r="AI412">
        <v>1.4989442047799999</v>
      </c>
    </row>
    <row r="413" spans="1:35" x14ac:dyDescent="0.25">
      <c r="A413">
        <v>9501711</v>
      </c>
      <c r="B413" t="s">
        <v>180</v>
      </c>
      <c r="C413" t="s">
        <v>1238</v>
      </c>
      <c r="D413">
        <v>5</v>
      </c>
      <c r="E413" t="s">
        <v>181</v>
      </c>
      <c r="F413" t="s">
        <v>1239</v>
      </c>
      <c r="G413">
        <v>27099</v>
      </c>
      <c r="H413" t="s">
        <v>37</v>
      </c>
      <c r="I413" t="s">
        <v>1240</v>
      </c>
      <c r="J413">
        <v>812320</v>
      </c>
      <c r="K413" t="s">
        <v>37</v>
      </c>
      <c r="L413" t="s">
        <v>336</v>
      </c>
      <c r="M413">
        <v>43.666400000000003</v>
      </c>
      <c r="N413">
        <v>-92.9849999999999</v>
      </c>
      <c r="O413" t="s">
        <v>1241</v>
      </c>
      <c r="P413" t="s">
        <v>1242</v>
      </c>
      <c r="Q413" t="s">
        <v>181</v>
      </c>
      <c r="R413">
        <v>55912</v>
      </c>
      <c r="S413" t="s">
        <v>42</v>
      </c>
      <c r="T413">
        <v>127184</v>
      </c>
      <c r="U413" t="s">
        <v>210</v>
      </c>
      <c r="V413">
        <f t="shared" si="6"/>
        <v>0.20785699999999999</v>
      </c>
      <c r="W413">
        <v>415.714</v>
      </c>
      <c r="X413" t="s">
        <v>44</v>
      </c>
      <c r="Y413" t="s">
        <v>37</v>
      </c>
      <c r="Z413" t="s">
        <v>37</v>
      </c>
      <c r="AA413" t="s">
        <v>37</v>
      </c>
      <c r="AB413" t="s">
        <v>37</v>
      </c>
      <c r="AC413" t="s">
        <v>37</v>
      </c>
      <c r="AD413" t="s">
        <v>37</v>
      </c>
      <c r="AE413" t="s">
        <v>37</v>
      </c>
      <c r="AF413" t="s">
        <v>37</v>
      </c>
      <c r="AH413">
        <v>0</v>
      </c>
      <c r="AI413">
        <v>0</v>
      </c>
    </row>
    <row r="414" spans="1:35" x14ac:dyDescent="0.25">
      <c r="A414">
        <v>6662911</v>
      </c>
      <c r="B414" t="s">
        <v>187</v>
      </c>
      <c r="C414" t="s">
        <v>1243</v>
      </c>
      <c r="D414">
        <v>1</v>
      </c>
      <c r="E414" t="s">
        <v>189</v>
      </c>
      <c r="F414" t="s">
        <v>190</v>
      </c>
      <c r="G414">
        <v>44003</v>
      </c>
      <c r="H414" t="s">
        <v>37</v>
      </c>
      <c r="I414" t="s">
        <v>1244</v>
      </c>
      <c r="J414">
        <v>812320</v>
      </c>
      <c r="K414" t="s">
        <v>94</v>
      </c>
      <c r="L414" t="s">
        <v>39</v>
      </c>
      <c r="M414">
        <v>41.64226</v>
      </c>
      <c r="N414">
        <v>-71.467250000000007</v>
      </c>
      <c r="O414" t="s">
        <v>1245</v>
      </c>
      <c r="P414" t="s">
        <v>543</v>
      </c>
      <c r="Q414" t="s">
        <v>189</v>
      </c>
      <c r="R414">
        <v>2818</v>
      </c>
      <c r="S414" t="s">
        <v>42</v>
      </c>
      <c r="T414">
        <v>127184</v>
      </c>
      <c r="U414" t="s">
        <v>210</v>
      </c>
      <c r="V414">
        <f t="shared" si="6"/>
        <v>1.0177499999999999</v>
      </c>
      <c r="W414">
        <v>2035.5</v>
      </c>
      <c r="X414" t="s">
        <v>44</v>
      </c>
      <c r="Y414" t="s">
        <v>37</v>
      </c>
      <c r="Z414" t="s">
        <v>37</v>
      </c>
      <c r="AA414" t="s">
        <v>37</v>
      </c>
      <c r="AB414" t="s">
        <v>37</v>
      </c>
      <c r="AC414" t="s">
        <v>37</v>
      </c>
      <c r="AD414" t="s">
        <v>37</v>
      </c>
      <c r="AE414" t="s">
        <v>37</v>
      </c>
      <c r="AF414" t="s">
        <v>37</v>
      </c>
      <c r="AH414">
        <v>0</v>
      </c>
      <c r="AI414">
        <v>0</v>
      </c>
    </row>
    <row r="415" spans="1:35" x14ac:dyDescent="0.25">
      <c r="A415">
        <v>1406411</v>
      </c>
      <c r="B415" t="s">
        <v>34</v>
      </c>
      <c r="C415">
        <v>3914302849</v>
      </c>
      <c r="D415">
        <v>9</v>
      </c>
      <c r="E415" t="s">
        <v>35</v>
      </c>
      <c r="F415" t="s">
        <v>145</v>
      </c>
      <c r="G415">
        <v>6077</v>
      </c>
      <c r="H415" t="s">
        <v>37</v>
      </c>
      <c r="I415" t="s">
        <v>666</v>
      </c>
      <c r="J415">
        <v>812320</v>
      </c>
      <c r="K415" t="s">
        <v>53</v>
      </c>
      <c r="L415" t="s">
        <v>39</v>
      </c>
      <c r="M415">
        <v>37.738610000000001</v>
      </c>
      <c r="N415">
        <v>-121.42601000000001</v>
      </c>
      <c r="O415" t="s">
        <v>1246</v>
      </c>
      <c r="P415" t="s">
        <v>1247</v>
      </c>
      <c r="Q415" t="s">
        <v>35</v>
      </c>
      <c r="R415">
        <v>95376</v>
      </c>
      <c r="S415" t="s">
        <v>42</v>
      </c>
      <c r="T415">
        <v>127184</v>
      </c>
      <c r="U415" t="s">
        <v>210</v>
      </c>
      <c r="V415">
        <f t="shared" si="6"/>
        <v>6.7500000000000004E-2</v>
      </c>
      <c r="W415">
        <v>135</v>
      </c>
      <c r="X415" t="s">
        <v>44</v>
      </c>
      <c r="Y415" t="s">
        <v>114</v>
      </c>
      <c r="Z415" t="s">
        <v>46</v>
      </c>
      <c r="AA415" t="s">
        <v>115</v>
      </c>
      <c r="AB415" t="s">
        <v>35</v>
      </c>
      <c r="AC415" t="s">
        <v>116</v>
      </c>
      <c r="AD415" t="s">
        <v>114</v>
      </c>
      <c r="AE415" t="s">
        <v>49</v>
      </c>
      <c r="AF415" t="s">
        <v>75</v>
      </c>
      <c r="AH415">
        <v>15.6619130141</v>
      </c>
      <c r="AI415">
        <v>6.1743887071700003</v>
      </c>
    </row>
    <row r="416" spans="1:35" x14ac:dyDescent="0.25">
      <c r="A416">
        <v>3850311</v>
      </c>
      <c r="B416" t="s">
        <v>134</v>
      </c>
      <c r="C416" t="s">
        <v>1248</v>
      </c>
      <c r="D416">
        <v>8</v>
      </c>
      <c r="E416" t="s">
        <v>136</v>
      </c>
      <c r="F416" t="s">
        <v>212</v>
      </c>
      <c r="G416">
        <v>8059</v>
      </c>
      <c r="H416" t="s">
        <v>37</v>
      </c>
      <c r="I416" t="s">
        <v>1249</v>
      </c>
      <c r="J416">
        <v>812320</v>
      </c>
      <c r="K416" t="s">
        <v>94</v>
      </c>
      <c r="L416" t="s">
        <v>39</v>
      </c>
      <c r="M416">
        <v>39.769637000000003</v>
      </c>
      <c r="N416">
        <v>-105.082869</v>
      </c>
      <c r="O416" t="s">
        <v>1250</v>
      </c>
      <c r="P416" t="s">
        <v>1251</v>
      </c>
      <c r="Q416" t="s">
        <v>136</v>
      </c>
      <c r="R416" t="s">
        <v>1252</v>
      </c>
      <c r="S416" t="s">
        <v>42</v>
      </c>
      <c r="T416">
        <v>127184</v>
      </c>
      <c r="U416" t="s">
        <v>210</v>
      </c>
      <c r="V416">
        <f t="shared" si="6"/>
        <v>3.3625000000000002E-2</v>
      </c>
      <c r="W416">
        <v>67.25</v>
      </c>
      <c r="X416" t="s">
        <v>44</v>
      </c>
      <c r="Y416" t="s">
        <v>142</v>
      </c>
      <c r="Z416" t="s">
        <v>46</v>
      </c>
      <c r="AA416" t="s">
        <v>143</v>
      </c>
      <c r="AB416" t="s">
        <v>136</v>
      </c>
      <c r="AC416" t="s">
        <v>144</v>
      </c>
      <c r="AD416" t="s">
        <v>142</v>
      </c>
      <c r="AE416" t="s">
        <v>49</v>
      </c>
      <c r="AF416" t="s">
        <v>50</v>
      </c>
      <c r="AH416">
        <v>8.7087487009700002</v>
      </c>
      <c r="AI416">
        <v>2.2912764059800002</v>
      </c>
    </row>
    <row r="417" spans="1:35" x14ac:dyDescent="0.25">
      <c r="A417">
        <v>1276011</v>
      </c>
      <c r="B417" t="s">
        <v>134</v>
      </c>
      <c r="C417" t="s">
        <v>1253</v>
      </c>
      <c r="D417">
        <v>8</v>
      </c>
      <c r="E417" t="s">
        <v>136</v>
      </c>
      <c r="F417" t="s">
        <v>443</v>
      </c>
      <c r="G417">
        <v>8005</v>
      </c>
      <c r="H417" t="s">
        <v>37</v>
      </c>
      <c r="I417" t="s">
        <v>1254</v>
      </c>
      <c r="J417">
        <v>812320</v>
      </c>
      <c r="K417" t="s">
        <v>94</v>
      </c>
      <c r="L417" t="s">
        <v>39</v>
      </c>
      <c r="M417">
        <v>39.579006</v>
      </c>
      <c r="N417">
        <v>-104.960222</v>
      </c>
      <c r="O417" t="s">
        <v>1255</v>
      </c>
      <c r="P417" t="s">
        <v>750</v>
      </c>
      <c r="Q417" t="s">
        <v>136</v>
      </c>
      <c r="R417" t="s">
        <v>1256</v>
      </c>
      <c r="S417" t="s">
        <v>42</v>
      </c>
      <c r="T417">
        <v>127184</v>
      </c>
      <c r="U417" t="s">
        <v>210</v>
      </c>
      <c r="V417">
        <f t="shared" si="6"/>
        <v>0.18157499999999951</v>
      </c>
      <c r="W417">
        <v>363.14999999999901</v>
      </c>
      <c r="X417" t="s">
        <v>44</v>
      </c>
      <c r="Y417" t="s">
        <v>142</v>
      </c>
      <c r="Z417" t="s">
        <v>46</v>
      </c>
      <c r="AA417" t="s">
        <v>143</v>
      </c>
      <c r="AB417" t="s">
        <v>136</v>
      </c>
      <c r="AC417" t="s">
        <v>144</v>
      </c>
      <c r="AD417" t="s">
        <v>142</v>
      </c>
      <c r="AE417" t="s">
        <v>49</v>
      </c>
      <c r="AF417" t="s">
        <v>50</v>
      </c>
      <c r="AH417">
        <v>8.7087487009700002</v>
      </c>
      <c r="AI417">
        <v>2.2912764059800002</v>
      </c>
    </row>
    <row r="418" spans="1:35" x14ac:dyDescent="0.25">
      <c r="A418">
        <v>3240011</v>
      </c>
      <c r="B418" t="s">
        <v>34</v>
      </c>
      <c r="C418">
        <v>3416243075</v>
      </c>
      <c r="D418">
        <v>9</v>
      </c>
      <c r="E418" t="s">
        <v>35</v>
      </c>
      <c r="F418" t="s">
        <v>372</v>
      </c>
      <c r="G418">
        <v>6067</v>
      </c>
      <c r="H418" t="s">
        <v>37</v>
      </c>
      <c r="I418" t="s">
        <v>1257</v>
      </c>
      <c r="J418">
        <v>812320</v>
      </c>
      <c r="K418" t="s">
        <v>94</v>
      </c>
      <c r="L418" t="s">
        <v>39</v>
      </c>
      <c r="M418">
        <v>38.473999999999897</v>
      </c>
      <c r="N418">
        <v>-121.447</v>
      </c>
      <c r="O418" t="s">
        <v>1258</v>
      </c>
      <c r="P418" t="s">
        <v>441</v>
      </c>
      <c r="Q418" t="s">
        <v>35</v>
      </c>
      <c r="R418">
        <v>95823</v>
      </c>
      <c r="S418" t="s">
        <v>42</v>
      </c>
      <c r="T418">
        <v>127184</v>
      </c>
      <c r="U418" t="s">
        <v>210</v>
      </c>
      <c r="V418">
        <f t="shared" si="6"/>
        <v>0.2691999999999995</v>
      </c>
      <c r="W418">
        <v>538.39999999999895</v>
      </c>
      <c r="X418" t="s">
        <v>44</v>
      </c>
      <c r="Y418" t="s">
        <v>376</v>
      </c>
      <c r="Z418" t="s">
        <v>46</v>
      </c>
      <c r="AA418" t="s">
        <v>377</v>
      </c>
      <c r="AB418" t="s">
        <v>35</v>
      </c>
      <c r="AC418" t="s">
        <v>378</v>
      </c>
      <c r="AD418" t="s">
        <v>376</v>
      </c>
      <c r="AE418" t="s">
        <v>49</v>
      </c>
      <c r="AF418" t="s">
        <v>379</v>
      </c>
      <c r="AH418">
        <v>8.33317742865</v>
      </c>
      <c r="AI418">
        <v>1.5075901943100001</v>
      </c>
    </row>
    <row r="419" spans="1:35" x14ac:dyDescent="0.25">
      <c r="A419">
        <v>2505711</v>
      </c>
      <c r="B419" t="s">
        <v>34</v>
      </c>
      <c r="C419">
        <v>41130311484</v>
      </c>
      <c r="D419">
        <v>9</v>
      </c>
      <c r="E419" t="s">
        <v>35</v>
      </c>
      <c r="F419" t="s">
        <v>206</v>
      </c>
      <c r="G419">
        <v>6081</v>
      </c>
      <c r="H419" t="s">
        <v>37</v>
      </c>
      <c r="I419" t="s">
        <v>1259</v>
      </c>
      <c r="J419">
        <v>812320</v>
      </c>
      <c r="K419" t="s">
        <v>94</v>
      </c>
      <c r="L419" t="s">
        <v>39</v>
      </c>
      <c r="M419">
        <v>37.532499999999899</v>
      </c>
      <c r="N419">
        <v>-122.29438</v>
      </c>
      <c r="O419" t="s">
        <v>1260</v>
      </c>
      <c r="P419" t="s">
        <v>448</v>
      </c>
      <c r="Q419" t="s">
        <v>35</v>
      </c>
      <c r="R419">
        <v>94403</v>
      </c>
      <c r="S419" t="s">
        <v>42</v>
      </c>
      <c r="T419">
        <v>127184</v>
      </c>
      <c r="U419" t="s">
        <v>210</v>
      </c>
      <c r="V419">
        <f t="shared" si="6"/>
        <v>0.16188900000000001</v>
      </c>
      <c r="W419">
        <v>323.77800000000002</v>
      </c>
      <c r="X419" t="s">
        <v>44</v>
      </c>
      <c r="Y419" t="s">
        <v>60</v>
      </c>
      <c r="Z419" t="s">
        <v>46</v>
      </c>
      <c r="AA419" t="s">
        <v>61</v>
      </c>
      <c r="AB419" t="s">
        <v>35</v>
      </c>
      <c r="AC419" t="s">
        <v>62</v>
      </c>
      <c r="AD419" t="s">
        <v>60</v>
      </c>
      <c r="AE419" t="s">
        <v>49</v>
      </c>
      <c r="AF419" t="s">
        <v>50</v>
      </c>
      <c r="AH419">
        <v>16.824648609099899</v>
      </c>
      <c r="AI419">
        <v>1.4989442047799999</v>
      </c>
    </row>
    <row r="420" spans="1:35" x14ac:dyDescent="0.25">
      <c r="A420">
        <v>1304411</v>
      </c>
      <c r="B420" t="s">
        <v>34</v>
      </c>
      <c r="C420">
        <v>49062110008701</v>
      </c>
      <c r="D420">
        <v>9</v>
      </c>
      <c r="E420" t="s">
        <v>35</v>
      </c>
      <c r="F420" t="s">
        <v>391</v>
      </c>
      <c r="G420">
        <v>6097</v>
      </c>
      <c r="H420" t="s">
        <v>37</v>
      </c>
      <c r="I420" t="s">
        <v>1261</v>
      </c>
      <c r="J420">
        <v>812320</v>
      </c>
      <c r="K420" t="s">
        <v>94</v>
      </c>
      <c r="L420" t="s">
        <v>39</v>
      </c>
      <c r="M420">
        <v>38.627899999999897</v>
      </c>
      <c r="N420">
        <v>-122.8724</v>
      </c>
      <c r="O420" t="s">
        <v>1262</v>
      </c>
      <c r="P420" t="s">
        <v>1263</v>
      </c>
      <c r="Q420" t="s">
        <v>35</v>
      </c>
      <c r="R420" t="s">
        <v>1264</v>
      </c>
      <c r="S420" t="s">
        <v>42</v>
      </c>
      <c r="T420">
        <v>127184</v>
      </c>
      <c r="U420" t="s">
        <v>210</v>
      </c>
      <c r="V420">
        <f t="shared" si="6"/>
        <v>0.7722</v>
      </c>
      <c r="W420">
        <v>1544.4</v>
      </c>
      <c r="X420" t="s">
        <v>44</v>
      </c>
      <c r="Y420" t="s">
        <v>37</v>
      </c>
      <c r="Z420" t="s">
        <v>37</v>
      </c>
      <c r="AA420" t="s">
        <v>37</v>
      </c>
      <c r="AB420" t="s">
        <v>37</v>
      </c>
      <c r="AC420" t="s">
        <v>37</v>
      </c>
      <c r="AD420" t="s">
        <v>37</v>
      </c>
      <c r="AE420" t="s">
        <v>37</v>
      </c>
      <c r="AF420" t="s">
        <v>37</v>
      </c>
      <c r="AH420">
        <v>0</v>
      </c>
      <c r="AI420">
        <v>0</v>
      </c>
    </row>
    <row r="421" spans="1:35" x14ac:dyDescent="0.25">
      <c r="A421">
        <v>593811</v>
      </c>
      <c r="B421" t="s">
        <v>34</v>
      </c>
      <c r="C421">
        <v>371227842</v>
      </c>
      <c r="D421">
        <v>9</v>
      </c>
      <c r="E421" t="s">
        <v>35</v>
      </c>
      <c r="F421" t="s">
        <v>36</v>
      </c>
      <c r="G421">
        <v>6073</v>
      </c>
      <c r="H421" t="s">
        <v>37</v>
      </c>
      <c r="I421" t="s">
        <v>1034</v>
      </c>
      <c r="J421">
        <v>812320</v>
      </c>
      <c r="K421" t="s">
        <v>94</v>
      </c>
      <c r="L421" t="s">
        <v>39</v>
      </c>
      <c r="M421">
        <v>32.957000000000001</v>
      </c>
      <c r="N421">
        <v>-117.038</v>
      </c>
      <c r="O421" t="s">
        <v>1265</v>
      </c>
      <c r="P421" t="s">
        <v>1266</v>
      </c>
      <c r="Q421" t="s">
        <v>35</v>
      </c>
      <c r="R421">
        <v>92064</v>
      </c>
      <c r="S421" t="s">
        <v>42</v>
      </c>
      <c r="T421">
        <v>127184</v>
      </c>
      <c r="U421" t="s">
        <v>210</v>
      </c>
      <c r="V421">
        <f t="shared" si="6"/>
        <v>0.17684999999999951</v>
      </c>
      <c r="W421">
        <v>353.69999999999902</v>
      </c>
      <c r="X421" t="s">
        <v>44</v>
      </c>
      <c r="Y421" t="s">
        <v>45</v>
      </c>
      <c r="Z421" t="s">
        <v>46</v>
      </c>
      <c r="AA421" t="s">
        <v>47</v>
      </c>
      <c r="AB421" t="s">
        <v>35</v>
      </c>
      <c r="AC421" t="s">
        <v>48</v>
      </c>
      <c r="AD421" t="s">
        <v>45</v>
      </c>
      <c r="AE421" t="s">
        <v>49</v>
      </c>
      <c r="AF421" t="s">
        <v>50</v>
      </c>
      <c r="AH421">
        <v>6.1422826182000003</v>
      </c>
      <c r="AI421">
        <v>1.05966590043</v>
      </c>
    </row>
    <row r="422" spans="1:35" x14ac:dyDescent="0.25">
      <c r="A422">
        <v>1451611</v>
      </c>
      <c r="B422" t="s">
        <v>134</v>
      </c>
      <c r="C422" t="s">
        <v>1267</v>
      </c>
      <c r="D422">
        <v>8</v>
      </c>
      <c r="E422" t="s">
        <v>136</v>
      </c>
      <c r="F422" t="s">
        <v>396</v>
      </c>
      <c r="G422">
        <v>8001</v>
      </c>
      <c r="H422" t="s">
        <v>37</v>
      </c>
      <c r="I422" t="s">
        <v>1268</v>
      </c>
      <c r="J422">
        <v>812320</v>
      </c>
      <c r="K422" t="s">
        <v>94</v>
      </c>
      <c r="L422" t="s">
        <v>39</v>
      </c>
      <c r="M422">
        <v>39.7403359999999</v>
      </c>
      <c r="N422">
        <v>-104.860416</v>
      </c>
      <c r="O422" t="s">
        <v>1269</v>
      </c>
      <c r="P422" t="s">
        <v>399</v>
      </c>
      <c r="Q422" t="s">
        <v>136</v>
      </c>
      <c r="R422" t="s">
        <v>1270</v>
      </c>
      <c r="S422" t="s">
        <v>42</v>
      </c>
      <c r="T422">
        <v>127184</v>
      </c>
      <c r="U422" t="s">
        <v>210</v>
      </c>
      <c r="V422">
        <f t="shared" si="6"/>
        <v>0.12104999999999951</v>
      </c>
      <c r="W422">
        <v>242.099999999999</v>
      </c>
      <c r="X422" t="s">
        <v>44</v>
      </c>
      <c r="Y422" t="s">
        <v>142</v>
      </c>
      <c r="Z422" t="s">
        <v>46</v>
      </c>
      <c r="AA422" t="s">
        <v>143</v>
      </c>
      <c r="AB422" t="s">
        <v>136</v>
      </c>
      <c r="AC422" t="s">
        <v>144</v>
      </c>
      <c r="AD422" t="s">
        <v>142</v>
      </c>
      <c r="AE422" t="s">
        <v>49</v>
      </c>
      <c r="AF422" t="s">
        <v>50</v>
      </c>
      <c r="AH422">
        <v>8.7087487009700002</v>
      </c>
      <c r="AI422">
        <v>2.2912764059800002</v>
      </c>
    </row>
    <row r="423" spans="1:35" x14ac:dyDescent="0.25">
      <c r="A423">
        <v>772911</v>
      </c>
      <c r="B423" t="s">
        <v>34</v>
      </c>
      <c r="C423">
        <v>1130311942</v>
      </c>
      <c r="D423">
        <v>9</v>
      </c>
      <c r="E423" t="s">
        <v>35</v>
      </c>
      <c r="F423" t="s">
        <v>149</v>
      </c>
      <c r="G423">
        <v>6001</v>
      </c>
      <c r="H423" t="s">
        <v>37</v>
      </c>
      <c r="I423" t="s">
        <v>1271</v>
      </c>
      <c r="J423">
        <v>812320</v>
      </c>
      <c r="K423" t="s">
        <v>94</v>
      </c>
      <c r="L423" t="s">
        <v>39</v>
      </c>
      <c r="M423">
        <v>37.67944</v>
      </c>
      <c r="N423">
        <v>-121.90344</v>
      </c>
      <c r="O423" t="s">
        <v>1272</v>
      </c>
      <c r="P423" t="s">
        <v>905</v>
      </c>
      <c r="Q423" t="s">
        <v>35</v>
      </c>
      <c r="R423">
        <v>94566</v>
      </c>
      <c r="S423" t="s">
        <v>42</v>
      </c>
      <c r="T423">
        <v>127184</v>
      </c>
      <c r="U423" t="s">
        <v>210</v>
      </c>
      <c r="V423">
        <f t="shared" si="6"/>
        <v>6.7653499999999492E-2</v>
      </c>
      <c r="W423">
        <v>135.30699999999899</v>
      </c>
      <c r="X423" t="s">
        <v>44</v>
      </c>
      <c r="Y423" t="s">
        <v>60</v>
      </c>
      <c r="Z423" t="s">
        <v>46</v>
      </c>
      <c r="AA423" t="s">
        <v>61</v>
      </c>
      <c r="AB423" t="s">
        <v>35</v>
      </c>
      <c r="AC423" t="s">
        <v>62</v>
      </c>
      <c r="AD423" t="s">
        <v>60</v>
      </c>
      <c r="AE423" t="s">
        <v>49</v>
      </c>
      <c r="AF423" t="s">
        <v>50</v>
      </c>
      <c r="AH423">
        <v>16.824648609099899</v>
      </c>
      <c r="AI423">
        <v>1.4989442047799999</v>
      </c>
    </row>
    <row r="424" spans="1:35" x14ac:dyDescent="0.25">
      <c r="A424">
        <v>341411</v>
      </c>
      <c r="B424" t="s">
        <v>34</v>
      </c>
      <c r="C424">
        <v>113034911</v>
      </c>
      <c r="D424">
        <v>9</v>
      </c>
      <c r="E424" t="s">
        <v>35</v>
      </c>
      <c r="F424" t="s">
        <v>149</v>
      </c>
      <c r="G424">
        <v>6001</v>
      </c>
      <c r="H424" t="s">
        <v>37</v>
      </c>
      <c r="I424" t="s">
        <v>1273</v>
      </c>
      <c r="J424">
        <v>812320</v>
      </c>
      <c r="K424" t="s">
        <v>94</v>
      </c>
      <c r="L424" t="s">
        <v>39</v>
      </c>
      <c r="M424">
        <v>37.739930000000001</v>
      </c>
      <c r="N424">
        <v>-122.15029</v>
      </c>
      <c r="O424" t="s">
        <v>1274</v>
      </c>
      <c r="P424" t="s">
        <v>308</v>
      </c>
      <c r="Q424" t="s">
        <v>35</v>
      </c>
      <c r="R424">
        <v>94605</v>
      </c>
      <c r="S424" t="s">
        <v>42</v>
      </c>
      <c r="T424">
        <v>127184</v>
      </c>
      <c r="U424" t="s">
        <v>210</v>
      </c>
      <c r="V424">
        <f t="shared" si="6"/>
        <v>0.25632450000000001</v>
      </c>
      <c r="W424">
        <v>512.649</v>
      </c>
      <c r="X424" t="s">
        <v>44</v>
      </c>
      <c r="Y424" t="s">
        <v>60</v>
      </c>
      <c r="Z424" t="s">
        <v>46</v>
      </c>
      <c r="AA424" t="s">
        <v>61</v>
      </c>
      <c r="AB424" t="s">
        <v>35</v>
      </c>
      <c r="AC424" t="s">
        <v>62</v>
      </c>
      <c r="AD424" t="s">
        <v>60</v>
      </c>
      <c r="AE424" t="s">
        <v>49</v>
      </c>
      <c r="AF424" t="s">
        <v>50</v>
      </c>
      <c r="AH424">
        <v>16.824648609099899</v>
      </c>
      <c r="AI424">
        <v>1.4989442047799999</v>
      </c>
    </row>
    <row r="425" spans="1:35" x14ac:dyDescent="0.25">
      <c r="A425">
        <v>9492211</v>
      </c>
      <c r="B425" t="s">
        <v>180</v>
      </c>
      <c r="C425" t="s">
        <v>1275</v>
      </c>
      <c r="D425">
        <v>5</v>
      </c>
      <c r="E425" t="s">
        <v>181</v>
      </c>
      <c r="F425" t="s">
        <v>274</v>
      </c>
      <c r="G425">
        <v>27053</v>
      </c>
      <c r="H425" t="s">
        <v>37</v>
      </c>
      <c r="I425" t="s">
        <v>1276</v>
      </c>
      <c r="J425">
        <v>812320</v>
      </c>
      <c r="K425" t="s">
        <v>37</v>
      </c>
      <c r="L425" t="s">
        <v>336</v>
      </c>
      <c r="M425">
        <v>45.036299999999898</v>
      </c>
      <c r="N425">
        <v>-93.332700000000003</v>
      </c>
      <c r="O425" t="s">
        <v>1277</v>
      </c>
      <c r="P425" t="s">
        <v>1278</v>
      </c>
      <c r="Q425" t="s">
        <v>181</v>
      </c>
      <c r="R425">
        <v>55422</v>
      </c>
      <c r="S425" t="s">
        <v>42</v>
      </c>
      <c r="T425">
        <v>127184</v>
      </c>
      <c r="U425" t="s">
        <v>210</v>
      </c>
      <c r="V425">
        <f t="shared" si="6"/>
        <v>0.13387399999999952</v>
      </c>
      <c r="W425">
        <v>267.74799999999902</v>
      </c>
      <c r="X425" t="s">
        <v>44</v>
      </c>
      <c r="Y425" t="s">
        <v>37</v>
      </c>
      <c r="Z425" t="s">
        <v>37</v>
      </c>
      <c r="AA425" t="s">
        <v>37</v>
      </c>
      <c r="AB425" t="s">
        <v>37</v>
      </c>
      <c r="AC425" t="s">
        <v>37</v>
      </c>
      <c r="AD425" t="s">
        <v>37</v>
      </c>
      <c r="AE425" t="s">
        <v>37</v>
      </c>
      <c r="AF425" t="s">
        <v>37</v>
      </c>
      <c r="AH425">
        <v>0</v>
      </c>
      <c r="AI425">
        <v>0</v>
      </c>
    </row>
    <row r="426" spans="1:35" x14ac:dyDescent="0.25">
      <c r="A426">
        <v>3073711</v>
      </c>
      <c r="B426" t="s">
        <v>187</v>
      </c>
      <c r="C426" t="s">
        <v>1279</v>
      </c>
      <c r="D426">
        <v>1</v>
      </c>
      <c r="E426" t="s">
        <v>189</v>
      </c>
      <c r="F426" t="s">
        <v>196</v>
      </c>
      <c r="G426">
        <v>44007</v>
      </c>
      <c r="H426" t="s">
        <v>37</v>
      </c>
      <c r="I426" t="s">
        <v>1280</v>
      </c>
      <c r="J426">
        <v>812320</v>
      </c>
      <c r="K426" t="s">
        <v>94</v>
      </c>
      <c r="L426" t="s">
        <v>39</v>
      </c>
      <c r="M426">
        <v>41.86065</v>
      </c>
      <c r="N426">
        <v>-71.3520299999999</v>
      </c>
      <c r="O426" t="s">
        <v>1281</v>
      </c>
      <c r="P426" t="s">
        <v>197</v>
      </c>
      <c r="Q426" t="s">
        <v>189</v>
      </c>
      <c r="R426">
        <v>2861</v>
      </c>
      <c r="S426" t="s">
        <v>42</v>
      </c>
      <c r="T426">
        <v>127184</v>
      </c>
      <c r="U426" t="s">
        <v>210</v>
      </c>
      <c r="V426">
        <f t="shared" si="6"/>
        <v>0.84799999999999998</v>
      </c>
      <c r="W426">
        <v>1696</v>
      </c>
      <c r="X426" t="s">
        <v>44</v>
      </c>
      <c r="Y426" t="s">
        <v>37</v>
      </c>
      <c r="Z426" t="s">
        <v>37</v>
      </c>
      <c r="AA426" t="s">
        <v>37</v>
      </c>
      <c r="AB426" t="s">
        <v>37</v>
      </c>
      <c r="AC426" t="s">
        <v>37</v>
      </c>
      <c r="AD426" t="s">
        <v>37</v>
      </c>
      <c r="AE426" t="s">
        <v>37</v>
      </c>
      <c r="AF426" t="s">
        <v>37</v>
      </c>
      <c r="AH426">
        <v>0</v>
      </c>
      <c r="AI426">
        <v>0</v>
      </c>
    </row>
    <row r="427" spans="1:35" x14ac:dyDescent="0.25">
      <c r="A427">
        <v>3849511</v>
      </c>
      <c r="B427" t="s">
        <v>134</v>
      </c>
      <c r="C427" t="s">
        <v>1282</v>
      </c>
      <c r="D427">
        <v>8</v>
      </c>
      <c r="E427" t="s">
        <v>136</v>
      </c>
      <c r="F427" t="s">
        <v>212</v>
      </c>
      <c r="G427">
        <v>8059</v>
      </c>
      <c r="H427" t="s">
        <v>37</v>
      </c>
      <c r="I427" t="s">
        <v>1283</v>
      </c>
      <c r="J427">
        <v>812320</v>
      </c>
      <c r="K427" t="s">
        <v>94</v>
      </c>
      <c r="L427" t="s">
        <v>39</v>
      </c>
      <c r="M427">
        <v>39.856462000000001</v>
      </c>
      <c r="N427">
        <v>-105.09679300000001</v>
      </c>
      <c r="O427" t="s">
        <v>1284</v>
      </c>
      <c r="P427" t="s">
        <v>1285</v>
      </c>
      <c r="Q427" t="s">
        <v>136</v>
      </c>
      <c r="R427" t="s">
        <v>1286</v>
      </c>
      <c r="S427" t="s">
        <v>42</v>
      </c>
      <c r="T427">
        <v>127184</v>
      </c>
      <c r="U427" t="s">
        <v>210</v>
      </c>
      <c r="V427">
        <f t="shared" si="6"/>
        <v>0.12104999999999951</v>
      </c>
      <c r="W427">
        <v>242.099999999999</v>
      </c>
      <c r="X427" t="s">
        <v>44</v>
      </c>
      <c r="Y427" t="s">
        <v>142</v>
      </c>
      <c r="Z427" t="s">
        <v>46</v>
      </c>
      <c r="AA427" t="s">
        <v>143</v>
      </c>
      <c r="AB427" t="s">
        <v>136</v>
      </c>
      <c r="AC427" t="s">
        <v>144</v>
      </c>
      <c r="AD427" t="s">
        <v>142</v>
      </c>
      <c r="AE427" t="s">
        <v>49</v>
      </c>
      <c r="AF427" t="s">
        <v>50</v>
      </c>
      <c r="AH427">
        <v>8.7087487009700002</v>
      </c>
      <c r="AI427">
        <v>2.2912764059800002</v>
      </c>
    </row>
    <row r="428" spans="1:35" x14ac:dyDescent="0.25">
      <c r="A428">
        <v>2435711</v>
      </c>
      <c r="B428" t="s">
        <v>34</v>
      </c>
      <c r="C428">
        <v>37122790124</v>
      </c>
      <c r="D428">
        <v>9</v>
      </c>
      <c r="E428" t="s">
        <v>35</v>
      </c>
      <c r="F428" t="s">
        <v>36</v>
      </c>
      <c r="G428">
        <v>6073</v>
      </c>
      <c r="H428" t="s">
        <v>37</v>
      </c>
      <c r="I428" t="s">
        <v>1287</v>
      </c>
      <c r="J428">
        <v>812320</v>
      </c>
      <c r="K428" t="s">
        <v>94</v>
      </c>
      <c r="L428" t="s">
        <v>39</v>
      </c>
      <c r="M428">
        <v>32.710999999999899</v>
      </c>
      <c r="N428">
        <v>-117.15600000000001</v>
      </c>
      <c r="O428" t="s">
        <v>1288</v>
      </c>
      <c r="P428" t="s">
        <v>330</v>
      </c>
      <c r="Q428" t="s">
        <v>35</v>
      </c>
      <c r="R428">
        <v>92101</v>
      </c>
      <c r="S428" t="s">
        <v>42</v>
      </c>
      <c r="T428">
        <v>127184</v>
      </c>
      <c r="U428" t="s">
        <v>210</v>
      </c>
      <c r="V428">
        <f t="shared" si="6"/>
        <v>0.89302499999999996</v>
      </c>
      <c r="W428">
        <v>1786.05</v>
      </c>
      <c r="X428" t="s">
        <v>44</v>
      </c>
      <c r="Y428" t="s">
        <v>45</v>
      </c>
      <c r="Z428" t="s">
        <v>46</v>
      </c>
      <c r="AA428" t="s">
        <v>47</v>
      </c>
      <c r="AB428" t="s">
        <v>35</v>
      </c>
      <c r="AC428" t="s">
        <v>48</v>
      </c>
      <c r="AD428" t="s">
        <v>45</v>
      </c>
      <c r="AE428" t="s">
        <v>49</v>
      </c>
      <c r="AF428" t="s">
        <v>50</v>
      </c>
      <c r="AH428">
        <v>6.1422826182000003</v>
      </c>
      <c r="AI428">
        <v>1.05966590043</v>
      </c>
    </row>
    <row r="429" spans="1:35" x14ac:dyDescent="0.25">
      <c r="A429">
        <v>9540311</v>
      </c>
      <c r="B429" t="s">
        <v>180</v>
      </c>
      <c r="C429" t="s">
        <v>1289</v>
      </c>
      <c r="D429">
        <v>5</v>
      </c>
      <c r="E429" t="s">
        <v>181</v>
      </c>
      <c r="F429" t="s">
        <v>1290</v>
      </c>
      <c r="G429">
        <v>27023</v>
      </c>
      <c r="H429" t="s">
        <v>37</v>
      </c>
      <c r="I429" t="s">
        <v>1291</v>
      </c>
      <c r="J429">
        <v>812320</v>
      </c>
      <c r="K429" t="s">
        <v>37</v>
      </c>
      <c r="L429" t="s">
        <v>336</v>
      </c>
      <c r="M429">
        <v>44.9423999999999</v>
      </c>
      <c r="N429">
        <v>-95.7239</v>
      </c>
      <c r="O429" t="s">
        <v>1292</v>
      </c>
      <c r="P429" t="s">
        <v>1293</v>
      </c>
      <c r="Q429" t="s">
        <v>181</v>
      </c>
      <c r="R429">
        <v>56265</v>
      </c>
      <c r="S429" t="s">
        <v>42</v>
      </c>
      <c r="T429">
        <v>127184</v>
      </c>
      <c r="U429" t="s">
        <v>210</v>
      </c>
      <c r="V429">
        <f t="shared" si="6"/>
        <v>7.0459999999999495E-2</v>
      </c>
      <c r="W429">
        <v>140.91999999999899</v>
      </c>
      <c r="X429" t="s">
        <v>44</v>
      </c>
      <c r="Y429" t="s">
        <v>37</v>
      </c>
      <c r="Z429" t="s">
        <v>37</v>
      </c>
      <c r="AA429" t="s">
        <v>37</v>
      </c>
      <c r="AB429" t="s">
        <v>37</v>
      </c>
      <c r="AC429" t="s">
        <v>37</v>
      </c>
      <c r="AD429" t="s">
        <v>37</v>
      </c>
      <c r="AE429" t="s">
        <v>37</v>
      </c>
      <c r="AF429" t="s">
        <v>37</v>
      </c>
      <c r="AH429">
        <v>0</v>
      </c>
      <c r="AI429">
        <v>0</v>
      </c>
    </row>
    <row r="430" spans="1:35" x14ac:dyDescent="0.25">
      <c r="A430">
        <v>1179311</v>
      </c>
      <c r="B430" t="s">
        <v>134</v>
      </c>
      <c r="C430" t="s">
        <v>1294</v>
      </c>
      <c r="D430">
        <v>8</v>
      </c>
      <c r="E430" t="s">
        <v>136</v>
      </c>
      <c r="F430" t="s">
        <v>396</v>
      </c>
      <c r="G430">
        <v>8001</v>
      </c>
      <c r="H430" t="s">
        <v>37</v>
      </c>
      <c r="I430" t="s">
        <v>1295</v>
      </c>
      <c r="J430">
        <v>812320</v>
      </c>
      <c r="K430" t="s">
        <v>94</v>
      </c>
      <c r="L430" t="s">
        <v>39</v>
      </c>
      <c r="M430">
        <v>39.899535999999898</v>
      </c>
      <c r="N430">
        <v>-104.941239</v>
      </c>
      <c r="O430" t="s">
        <v>1296</v>
      </c>
      <c r="P430" t="s">
        <v>1297</v>
      </c>
      <c r="Q430" t="s">
        <v>136</v>
      </c>
      <c r="R430" t="s">
        <v>1298</v>
      </c>
      <c r="S430" t="s">
        <v>42</v>
      </c>
      <c r="T430">
        <v>127184</v>
      </c>
      <c r="U430" t="s">
        <v>210</v>
      </c>
      <c r="V430">
        <f t="shared" si="6"/>
        <v>0.42367500000000002</v>
      </c>
      <c r="W430">
        <v>847.35</v>
      </c>
      <c r="X430" t="s">
        <v>44</v>
      </c>
      <c r="Y430" t="s">
        <v>142</v>
      </c>
      <c r="Z430" t="s">
        <v>46</v>
      </c>
      <c r="AA430" t="s">
        <v>143</v>
      </c>
      <c r="AB430" t="s">
        <v>136</v>
      </c>
      <c r="AC430" t="s">
        <v>144</v>
      </c>
      <c r="AD430" t="s">
        <v>142</v>
      </c>
      <c r="AE430" t="s">
        <v>49</v>
      </c>
      <c r="AF430" t="s">
        <v>50</v>
      </c>
      <c r="AH430">
        <v>8.7087487009700002</v>
      </c>
      <c r="AI430">
        <v>2.2912764059800002</v>
      </c>
    </row>
    <row r="431" spans="1:35" x14ac:dyDescent="0.25">
      <c r="A431">
        <v>14260011</v>
      </c>
      <c r="B431" t="s">
        <v>34</v>
      </c>
      <c r="C431">
        <v>21130315066</v>
      </c>
      <c r="D431">
        <v>9</v>
      </c>
      <c r="E431" t="s">
        <v>35</v>
      </c>
      <c r="F431" t="s">
        <v>245</v>
      </c>
      <c r="G431">
        <v>6041</v>
      </c>
      <c r="H431" t="s">
        <v>37</v>
      </c>
      <c r="I431" t="s">
        <v>1299</v>
      </c>
      <c r="J431">
        <v>812320</v>
      </c>
      <c r="K431" t="s">
        <v>37</v>
      </c>
      <c r="L431" t="s">
        <v>39</v>
      </c>
      <c r="M431">
        <v>38.106189999999899</v>
      </c>
      <c r="N431">
        <v>-122.57022000000001</v>
      </c>
      <c r="O431" t="s">
        <v>1300</v>
      </c>
      <c r="P431" t="s">
        <v>1012</v>
      </c>
      <c r="Q431" t="s">
        <v>35</v>
      </c>
      <c r="R431">
        <v>94945</v>
      </c>
      <c r="S431" t="s">
        <v>42</v>
      </c>
      <c r="T431">
        <v>127184</v>
      </c>
      <c r="U431" t="s">
        <v>210</v>
      </c>
      <c r="V431">
        <f t="shared" si="6"/>
        <v>0.60708499999999999</v>
      </c>
      <c r="W431">
        <v>1214.17</v>
      </c>
      <c r="X431" t="s">
        <v>44</v>
      </c>
      <c r="Y431" t="s">
        <v>60</v>
      </c>
      <c r="Z431" t="s">
        <v>46</v>
      </c>
      <c r="AA431" t="s">
        <v>61</v>
      </c>
      <c r="AB431" t="s">
        <v>35</v>
      </c>
      <c r="AC431" t="s">
        <v>62</v>
      </c>
      <c r="AD431" t="s">
        <v>60</v>
      </c>
      <c r="AE431" t="s">
        <v>49</v>
      </c>
      <c r="AF431" t="s">
        <v>50</v>
      </c>
      <c r="AH431">
        <v>16.824648609099899</v>
      </c>
      <c r="AI431">
        <v>1.4989442047799999</v>
      </c>
    </row>
    <row r="432" spans="1:35" x14ac:dyDescent="0.25">
      <c r="A432">
        <v>146011</v>
      </c>
      <c r="B432" t="s">
        <v>34</v>
      </c>
      <c r="C432">
        <v>7130311287</v>
      </c>
      <c r="D432">
        <v>9</v>
      </c>
      <c r="E432" t="s">
        <v>35</v>
      </c>
      <c r="F432" t="s">
        <v>223</v>
      </c>
      <c r="G432">
        <v>6013</v>
      </c>
      <c r="H432" t="s">
        <v>37</v>
      </c>
      <c r="I432" t="s">
        <v>489</v>
      </c>
      <c r="J432">
        <v>812320</v>
      </c>
      <c r="K432" t="s">
        <v>94</v>
      </c>
      <c r="L432" t="s">
        <v>39</v>
      </c>
      <c r="M432">
        <v>37.9600399999999</v>
      </c>
      <c r="N432">
        <v>-122.05537</v>
      </c>
      <c r="O432" t="s">
        <v>1301</v>
      </c>
      <c r="P432" t="s">
        <v>1226</v>
      </c>
      <c r="Q432" t="s">
        <v>35</v>
      </c>
      <c r="R432">
        <v>94523</v>
      </c>
      <c r="S432" t="s">
        <v>42</v>
      </c>
      <c r="T432">
        <v>127184</v>
      </c>
      <c r="U432" t="s">
        <v>210</v>
      </c>
      <c r="V432">
        <f t="shared" si="6"/>
        <v>0.70152000000000003</v>
      </c>
      <c r="W432">
        <v>1403.04</v>
      </c>
      <c r="X432" t="s">
        <v>44</v>
      </c>
      <c r="Y432" t="s">
        <v>60</v>
      </c>
      <c r="Z432" t="s">
        <v>46</v>
      </c>
      <c r="AA432" t="s">
        <v>61</v>
      </c>
      <c r="AB432" t="s">
        <v>35</v>
      </c>
      <c r="AC432" t="s">
        <v>62</v>
      </c>
      <c r="AD432" t="s">
        <v>60</v>
      </c>
      <c r="AE432" t="s">
        <v>49</v>
      </c>
      <c r="AF432" t="s">
        <v>50</v>
      </c>
      <c r="AH432">
        <v>16.824648609099899</v>
      </c>
      <c r="AI432">
        <v>1.4989442047799999</v>
      </c>
    </row>
    <row r="433" spans="1:35" x14ac:dyDescent="0.25">
      <c r="A433">
        <v>816111</v>
      </c>
      <c r="B433" t="s">
        <v>34</v>
      </c>
      <c r="C433">
        <v>3416243020</v>
      </c>
      <c r="D433">
        <v>9</v>
      </c>
      <c r="E433" t="s">
        <v>35</v>
      </c>
      <c r="F433" t="s">
        <v>372</v>
      </c>
      <c r="G433">
        <v>6067</v>
      </c>
      <c r="H433" t="s">
        <v>37</v>
      </c>
      <c r="I433" t="s">
        <v>1302</v>
      </c>
      <c r="J433">
        <v>812320</v>
      </c>
      <c r="K433" t="s">
        <v>94</v>
      </c>
      <c r="L433" t="s">
        <v>39</v>
      </c>
      <c r="M433">
        <v>38.625999999999898</v>
      </c>
      <c r="N433">
        <v>-121.43300000000001</v>
      </c>
      <c r="O433" t="s">
        <v>1303</v>
      </c>
      <c r="P433" t="s">
        <v>441</v>
      </c>
      <c r="Q433" t="s">
        <v>35</v>
      </c>
      <c r="R433">
        <v>95815</v>
      </c>
      <c r="S433" t="s">
        <v>42</v>
      </c>
      <c r="T433">
        <v>127184</v>
      </c>
      <c r="U433" t="s">
        <v>210</v>
      </c>
      <c r="V433">
        <f t="shared" si="6"/>
        <v>1.3460000000000001</v>
      </c>
      <c r="W433">
        <v>2692</v>
      </c>
      <c r="X433" t="s">
        <v>44</v>
      </c>
      <c r="Y433" t="s">
        <v>376</v>
      </c>
      <c r="Z433" t="s">
        <v>46</v>
      </c>
      <c r="AA433" t="s">
        <v>377</v>
      </c>
      <c r="AB433" t="s">
        <v>35</v>
      </c>
      <c r="AC433" t="s">
        <v>378</v>
      </c>
      <c r="AD433" t="s">
        <v>376</v>
      </c>
      <c r="AE433" t="s">
        <v>49</v>
      </c>
      <c r="AF433" t="s">
        <v>379</v>
      </c>
      <c r="AH433">
        <v>8.33317742865</v>
      </c>
      <c r="AI433">
        <v>1.5075901943100001</v>
      </c>
    </row>
    <row r="434" spans="1:35" x14ac:dyDescent="0.25">
      <c r="A434">
        <v>1789911</v>
      </c>
      <c r="B434" t="s">
        <v>134</v>
      </c>
      <c r="C434" t="s">
        <v>1304</v>
      </c>
      <c r="D434">
        <v>8</v>
      </c>
      <c r="E434" t="s">
        <v>136</v>
      </c>
      <c r="F434" t="s">
        <v>349</v>
      </c>
      <c r="G434">
        <v>8035</v>
      </c>
      <c r="H434" t="s">
        <v>37</v>
      </c>
      <c r="I434" t="s">
        <v>1305</v>
      </c>
      <c r="J434">
        <v>812320</v>
      </c>
      <c r="K434" t="s">
        <v>94</v>
      </c>
      <c r="L434" t="s">
        <v>39</v>
      </c>
      <c r="M434">
        <v>39.414247000000003</v>
      </c>
      <c r="N434">
        <v>-104.866214</v>
      </c>
      <c r="O434" t="s">
        <v>1306</v>
      </c>
      <c r="P434" t="s">
        <v>352</v>
      </c>
      <c r="Q434" t="s">
        <v>136</v>
      </c>
      <c r="R434" t="s">
        <v>1307</v>
      </c>
      <c r="S434" t="s">
        <v>42</v>
      </c>
      <c r="T434">
        <v>127184</v>
      </c>
      <c r="U434" t="s">
        <v>210</v>
      </c>
      <c r="V434">
        <f t="shared" si="6"/>
        <v>0.26900000000000002</v>
      </c>
      <c r="W434">
        <v>538</v>
      </c>
      <c r="X434" t="s">
        <v>44</v>
      </c>
      <c r="Y434" t="s">
        <v>142</v>
      </c>
      <c r="Z434" t="s">
        <v>46</v>
      </c>
      <c r="AA434" t="s">
        <v>143</v>
      </c>
      <c r="AB434" t="s">
        <v>136</v>
      </c>
      <c r="AC434" t="s">
        <v>144</v>
      </c>
      <c r="AD434" t="s">
        <v>142</v>
      </c>
      <c r="AE434" t="s">
        <v>49</v>
      </c>
      <c r="AF434" t="s">
        <v>50</v>
      </c>
      <c r="AH434">
        <v>8.7087487009700002</v>
      </c>
      <c r="AI434">
        <v>2.2912764059800002</v>
      </c>
    </row>
    <row r="435" spans="1:35" x14ac:dyDescent="0.25">
      <c r="A435">
        <v>651611</v>
      </c>
      <c r="B435" t="s">
        <v>34</v>
      </c>
      <c r="C435">
        <v>3813037369</v>
      </c>
      <c r="D435">
        <v>9</v>
      </c>
      <c r="E435" t="s">
        <v>35</v>
      </c>
      <c r="F435" t="s">
        <v>56</v>
      </c>
      <c r="G435">
        <v>6075</v>
      </c>
      <c r="H435" t="s">
        <v>37</v>
      </c>
      <c r="I435" t="s">
        <v>1308</v>
      </c>
      <c r="J435">
        <v>812320</v>
      </c>
      <c r="K435" t="s">
        <v>94</v>
      </c>
      <c r="L435" t="s">
        <v>39</v>
      </c>
      <c r="M435">
        <v>37.780250000000002</v>
      </c>
      <c r="N435">
        <v>-122.48645</v>
      </c>
      <c r="O435" t="s">
        <v>1309</v>
      </c>
      <c r="P435" t="s">
        <v>59</v>
      </c>
      <c r="Q435" t="s">
        <v>35</v>
      </c>
      <c r="R435">
        <v>94122</v>
      </c>
      <c r="S435" t="s">
        <v>42</v>
      </c>
      <c r="T435">
        <v>127184</v>
      </c>
      <c r="U435" t="s">
        <v>210</v>
      </c>
      <c r="V435">
        <f t="shared" si="6"/>
        <v>0.16526199999999999</v>
      </c>
      <c r="W435">
        <v>330.524</v>
      </c>
      <c r="X435" t="s">
        <v>44</v>
      </c>
      <c r="Y435" t="s">
        <v>60</v>
      </c>
      <c r="Z435" t="s">
        <v>46</v>
      </c>
      <c r="AA435" t="s">
        <v>61</v>
      </c>
      <c r="AB435" t="s">
        <v>35</v>
      </c>
      <c r="AC435" t="s">
        <v>62</v>
      </c>
      <c r="AD435" t="s">
        <v>60</v>
      </c>
      <c r="AE435" t="s">
        <v>49</v>
      </c>
      <c r="AF435" t="s">
        <v>50</v>
      </c>
      <c r="AH435">
        <v>16.824648609099899</v>
      </c>
      <c r="AI435">
        <v>1.4989442047799999</v>
      </c>
    </row>
    <row r="436" spans="1:35" x14ac:dyDescent="0.25">
      <c r="A436">
        <v>10102311</v>
      </c>
      <c r="B436" t="s">
        <v>34</v>
      </c>
      <c r="C436">
        <v>3712277010</v>
      </c>
      <c r="D436">
        <v>9</v>
      </c>
      <c r="E436" t="s">
        <v>35</v>
      </c>
      <c r="F436" t="s">
        <v>36</v>
      </c>
      <c r="G436">
        <v>6073</v>
      </c>
      <c r="H436" t="s">
        <v>37</v>
      </c>
      <c r="I436" t="s">
        <v>1310</v>
      </c>
      <c r="J436">
        <v>812320</v>
      </c>
      <c r="K436" t="s">
        <v>37</v>
      </c>
      <c r="L436" t="s">
        <v>39</v>
      </c>
      <c r="M436">
        <v>33.255000000000003</v>
      </c>
      <c r="N436">
        <v>-117.29900000000001</v>
      </c>
      <c r="O436" t="s">
        <v>1311</v>
      </c>
      <c r="P436" t="s">
        <v>1027</v>
      </c>
      <c r="Q436" t="s">
        <v>35</v>
      </c>
      <c r="R436">
        <v>92057</v>
      </c>
      <c r="S436" t="s">
        <v>42</v>
      </c>
      <c r="T436">
        <v>127184</v>
      </c>
      <c r="U436" t="s">
        <v>210</v>
      </c>
      <c r="V436">
        <f t="shared" si="6"/>
        <v>0.15187500000000001</v>
      </c>
      <c r="W436">
        <v>303.75</v>
      </c>
      <c r="X436" t="s">
        <v>44</v>
      </c>
      <c r="Y436" t="s">
        <v>45</v>
      </c>
      <c r="Z436" t="s">
        <v>46</v>
      </c>
      <c r="AA436" t="s">
        <v>47</v>
      </c>
      <c r="AB436" t="s">
        <v>35</v>
      </c>
      <c r="AC436" t="s">
        <v>48</v>
      </c>
      <c r="AD436" t="s">
        <v>45</v>
      </c>
      <c r="AE436" t="s">
        <v>49</v>
      </c>
      <c r="AF436" t="s">
        <v>50</v>
      </c>
      <c r="AH436">
        <v>6.1422826182000003</v>
      </c>
      <c r="AI436">
        <v>1.05966590043</v>
      </c>
    </row>
    <row r="437" spans="1:35" x14ac:dyDescent="0.25">
      <c r="A437">
        <v>342411</v>
      </c>
      <c r="B437" t="s">
        <v>34</v>
      </c>
      <c r="C437">
        <v>113035051</v>
      </c>
      <c r="D437">
        <v>9</v>
      </c>
      <c r="E437" t="s">
        <v>35</v>
      </c>
      <c r="F437" t="s">
        <v>149</v>
      </c>
      <c r="G437">
        <v>6001</v>
      </c>
      <c r="H437" t="s">
        <v>37</v>
      </c>
      <c r="I437" t="s">
        <v>1312</v>
      </c>
      <c r="J437">
        <v>812320</v>
      </c>
      <c r="K437" t="s">
        <v>94</v>
      </c>
      <c r="L437" t="s">
        <v>39</v>
      </c>
      <c r="M437">
        <v>37.693210000000001</v>
      </c>
      <c r="N437">
        <v>-122.0728</v>
      </c>
      <c r="O437" t="s">
        <v>1313</v>
      </c>
      <c r="P437" t="s">
        <v>327</v>
      </c>
      <c r="Q437" t="s">
        <v>35</v>
      </c>
      <c r="R437">
        <v>94546</v>
      </c>
      <c r="S437" t="s">
        <v>42</v>
      </c>
      <c r="T437">
        <v>127184</v>
      </c>
      <c r="U437" t="s">
        <v>210</v>
      </c>
      <c r="V437">
        <f t="shared" si="6"/>
        <v>0.2023615</v>
      </c>
      <c r="W437">
        <v>404.72300000000001</v>
      </c>
      <c r="X437" t="s">
        <v>44</v>
      </c>
      <c r="Y437" t="s">
        <v>60</v>
      </c>
      <c r="Z437" t="s">
        <v>46</v>
      </c>
      <c r="AA437" t="s">
        <v>61</v>
      </c>
      <c r="AB437" t="s">
        <v>35</v>
      </c>
      <c r="AC437" t="s">
        <v>62</v>
      </c>
      <c r="AD437" t="s">
        <v>60</v>
      </c>
      <c r="AE437" t="s">
        <v>49</v>
      </c>
      <c r="AF437" t="s">
        <v>50</v>
      </c>
      <c r="AH437">
        <v>16.824648609099899</v>
      </c>
      <c r="AI437">
        <v>1.4989442047799999</v>
      </c>
    </row>
    <row r="438" spans="1:35" x14ac:dyDescent="0.25">
      <c r="A438">
        <v>2265011</v>
      </c>
      <c r="B438" t="s">
        <v>34</v>
      </c>
      <c r="C438">
        <v>541430341</v>
      </c>
      <c r="D438">
        <v>9</v>
      </c>
      <c r="E438" t="s">
        <v>35</v>
      </c>
      <c r="F438" t="s">
        <v>1314</v>
      </c>
      <c r="G438">
        <v>6107</v>
      </c>
      <c r="H438" t="s">
        <v>37</v>
      </c>
      <c r="I438" t="s">
        <v>1315</v>
      </c>
      <c r="J438">
        <v>812320</v>
      </c>
      <c r="K438" t="s">
        <v>53</v>
      </c>
      <c r="L438" t="s">
        <v>39</v>
      </c>
      <c r="M438">
        <v>36.334499999999899</v>
      </c>
      <c r="N438">
        <v>-119.2878</v>
      </c>
      <c r="O438" t="s">
        <v>1316</v>
      </c>
      <c r="P438" t="s">
        <v>1317</v>
      </c>
      <c r="Q438" t="s">
        <v>35</v>
      </c>
      <c r="R438">
        <v>93277</v>
      </c>
      <c r="S438" t="s">
        <v>42</v>
      </c>
      <c r="T438">
        <v>127184</v>
      </c>
      <c r="U438" t="s">
        <v>210</v>
      </c>
      <c r="V438">
        <f t="shared" si="6"/>
        <v>0.49612499999999998</v>
      </c>
      <c r="W438">
        <v>992.25</v>
      </c>
      <c r="X438" t="s">
        <v>44</v>
      </c>
      <c r="Y438" t="s">
        <v>114</v>
      </c>
      <c r="Z438" t="s">
        <v>46</v>
      </c>
      <c r="AA438" t="s">
        <v>115</v>
      </c>
      <c r="AB438" t="s">
        <v>35</v>
      </c>
      <c r="AC438" t="s">
        <v>116</v>
      </c>
      <c r="AD438" t="s">
        <v>114</v>
      </c>
      <c r="AE438" t="s">
        <v>49</v>
      </c>
      <c r="AF438" t="s">
        <v>75</v>
      </c>
      <c r="AH438">
        <v>15.6619130141</v>
      </c>
      <c r="AI438">
        <v>6.1743887071700003</v>
      </c>
    </row>
    <row r="439" spans="1:35" x14ac:dyDescent="0.25">
      <c r="A439">
        <v>13026311</v>
      </c>
      <c r="B439" t="s">
        <v>134</v>
      </c>
      <c r="C439" t="s">
        <v>1318</v>
      </c>
      <c r="D439">
        <v>8</v>
      </c>
      <c r="E439" t="s">
        <v>136</v>
      </c>
      <c r="F439" t="s">
        <v>349</v>
      </c>
      <c r="G439">
        <v>8035</v>
      </c>
      <c r="H439" t="s">
        <v>37</v>
      </c>
      <c r="I439" t="s">
        <v>1319</v>
      </c>
      <c r="J439">
        <v>812320</v>
      </c>
      <c r="K439" t="s">
        <v>37</v>
      </c>
      <c r="L439" t="s">
        <v>39</v>
      </c>
      <c r="M439">
        <v>39.405935999999897</v>
      </c>
      <c r="N439">
        <v>-104.855142</v>
      </c>
      <c r="O439" t="s">
        <v>1320</v>
      </c>
      <c r="P439" t="s">
        <v>352</v>
      </c>
      <c r="Q439" t="s">
        <v>136</v>
      </c>
      <c r="R439" t="s">
        <v>1321</v>
      </c>
      <c r="S439" t="s">
        <v>42</v>
      </c>
      <c r="T439">
        <v>127184</v>
      </c>
      <c r="U439" t="s">
        <v>210</v>
      </c>
      <c r="V439">
        <f t="shared" si="6"/>
        <v>0.36314999999999953</v>
      </c>
      <c r="W439">
        <v>726.29999999999905</v>
      </c>
      <c r="X439" t="s">
        <v>44</v>
      </c>
      <c r="Y439" t="s">
        <v>142</v>
      </c>
      <c r="Z439" t="s">
        <v>46</v>
      </c>
      <c r="AA439" t="s">
        <v>143</v>
      </c>
      <c r="AB439" t="s">
        <v>136</v>
      </c>
      <c r="AC439" t="s">
        <v>144</v>
      </c>
      <c r="AD439" t="s">
        <v>142</v>
      </c>
      <c r="AE439" t="s">
        <v>49</v>
      </c>
      <c r="AF439" t="s">
        <v>50</v>
      </c>
      <c r="AH439">
        <v>8.7087487009700002</v>
      </c>
      <c r="AI439">
        <v>2.2912764059800002</v>
      </c>
    </row>
    <row r="440" spans="1:35" x14ac:dyDescent="0.25">
      <c r="A440">
        <v>81211</v>
      </c>
      <c r="B440" t="s">
        <v>34</v>
      </c>
      <c r="C440">
        <v>7130310469</v>
      </c>
      <c r="D440">
        <v>9</v>
      </c>
      <c r="E440" t="s">
        <v>35</v>
      </c>
      <c r="F440" t="s">
        <v>223</v>
      </c>
      <c r="G440">
        <v>6013</v>
      </c>
      <c r="H440" t="s">
        <v>37</v>
      </c>
      <c r="I440" t="s">
        <v>1322</v>
      </c>
      <c r="J440">
        <v>812320</v>
      </c>
      <c r="K440" t="s">
        <v>94</v>
      </c>
      <c r="L440" t="s">
        <v>39</v>
      </c>
      <c r="M440">
        <v>37.951619999999899</v>
      </c>
      <c r="N440">
        <v>-121.9607</v>
      </c>
      <c r="O440" t="s">
        <v>1323</v>
      </c>
      <c r="P440" t="s">
        <v>469</v>
      </c>
      <c r="Q440" t="s">
        <v>35</v>
      </c>
      <c r="R440">
        <v>94521</v>
      </c>
      <c r="S440" t="s">
        <v>42</v>
      </c>
      <c r="T440">
        <v>127184</v>
      </c>
      <c r="U440" t="s">
        <v>210</v>
      </c>
      <c r="V440">
        <f t="shared" si="6"/>
        <v>6.74539999999995E-2</v>
      </c>
      <c r="W440">
        <v>134.90799999999899</v>
      </c>
      <c r="X440" t="s">
        <v>44</v>
      </c>
      <c r="Y440" t="s">
        <v>60</v>
      </c>
      <c r="Z440" t="s">
        <v>46</v>
      </c>
      <c r="AA440" t="s">
        <v>61</v>
      </c>
      <c r="AB440" t="s">
        <v>35</v>
      </c>
      <c r="AC440" t="s">
        <v>62</v>
      </c>
      <c r="AD440" t="s">
        <v>60</v>
      </c>
      <c r="AE440" t="s">
        <v>49</v>
      </c>
      <c r="AF440" t="s">
        <v>50</v>
      </c>
      <c r="AH440">
        <v>16.824648609099899</v>
      </c>
      <c r="AI440">
        <v>1.4989442047799999</v>
      </c>
    </row>
    <row r="441" spans="1:35" x14ac:dyDescent="0.25">
      <c r="A441">
        <v>3128611</v>
      </c>
      <c r="B441" t="s">
        <v>34</v>
      </c>
      <c r="C441">
        <v>3813034199</v>
      </c>
      <c r="D441">
        <v>9</v>
      </c>
      <c r="E441" t="s">
        <v>35</v>
      </c>
      <c r="F441" t="s">
        <v>56</v>
      </c>
      <c r="G441">
        <v>6075</v>
      </c>
      <c r="H441" t="s">
        <v>37</v>
      </c>
      <c r="I441" t="s">
        <v>1324</v>
      </c>
      <c r="J441">
        <v>812320</v>
      </c>
      <c r="K441" t="s">
        <v>94</v>
      </c>
      <c r="L441" t="s">
        <v>39</v>
      </c>
      <c r="M441">
        <v>37.787080000000003</v>
      </c>
      <c r="N441">
        <v>-122.43325</v>
      </c>
      <c r="O441" t="s">
        <v>1325</v>
      </c>
      <c r="P441" t="s">
        <v>59</v>
      </c>
      <c r="Q441" t="s">
        <v>35</v>
      </c>
      <c r="R441">
        <v>94115</v>
      </c>
      <c r="S441" t="s">
        <v>42</v>
      </c>
      <c r="T441">
        <v>127184</v>
      </c>
      <c r="U441" t="s">
        <v>210</v>
      </c>
      <c r="V441">
        <f t="shared" si="6"/>
        <v>0.24483250000000001</v>
      </c>
      <c r="W441">
        <v>489.66500000000002</v>
      </c>
      <c r="X441" t="s">
        <v>44</v>
      </c>
      <c r="Y441" t="s">
        <v>60</v>
      </c>
      <c r="Z441" t="s">
        <v>46</v>
      </c>
      <c r="AA441" t="s">
        <v>61</v>
      </c>
      <c r="AB441" t="s">
        <v>35</v>
      </c>
      <c r="AC441" t="s">
        <v>62</v>
      </c>
      <c r="AD441" t="s">
        <v>60</v>
      </c>
      <c r="AE441" t="s">
        <v>49</v>
      </c>
      <c r="AF441" t="s">
        <v>50</v>
      </c>
      <c r="AH441">
        <v>16.824648609099899</v>
      </c>
      <c r="AI441">
        <v>1.4989442047799999</v>
      </c>
    </row>
    <row r="442" spans="1:35" x14ac:dyDescent="0.25">
      <c r="A442">
        <v>204611</v>
      </c>
      <c r="B442" t="s">
        <v>34</v>
      </c>
      <c r="C442">
        <v>113032519</v>
      </c>
      <c r="D442">
        <v>9</v>
      </c>
      <c r="E442" t="s">
        <v>35</v>
      </c>
      <c r="F442" t="s">
        <v>149</v>
      </c>
      <c r="G442">
        <v>6001</v>
      </c>
      <c r="H442" t="s">
        <v>37</v>
      </c>
      <c r="I442" t="s">
        <v>1326</v>
      </c>
      <c r="J442">
        <v>812320</v>
      </c>
      <c r="K442" t="s">
        <v>94</v>
      </c>
      <c r="L442" t="s">
        <v>39</v>
      </c>
      <c r="M442">
        <v>37.629480000000001</v>
      </c>
      <c r="N442">
        <v>-122.095699999999</v>
      </c>
      <c r="O442" t="s">
        <v>1327</v>
      </c>
      <c r="P442" t="s">
        <v>152</v>
      </c>
      <c r="Q442" t="s">
        <v>35</v>
      </c>
      <c r="R442">
        <v>94545</v>
      </c>
      <c r="S442" t="s">
        <v>42</v>
      </c>
      <c r="T442">
        <v>127184</v>
      </c>
      <c r="U442" t="s">
        <v>210</v>
      </c>
      <c r="V442">
        <f t="shared" si="6"/>
        <v>6.69539999999995E-2</v>
      </c>
      <c r="W442">
        <v>133.90799999999899</v>
      </c>
      <c r="X442" t="s">
        <v>44</v>
      </c>
      <c r="Y442" t="s">
        <v>60</v>
      </c>
      <c r="Z442" t="s">
        <v>46</v>
      </c>
      <c r="AA442" t="s">
        <v>61</v>
      </c>
      <c r="AB442" t="s">
        <v>35</v>
      </c>
      <c r="AC442" t="s">
        <v>62</v>
      </c>
      <c r="AD442" t="s">
        <v>60</v>
      </c>
      <c r="AE442" t="s">
        <v>49</v>
      </c>
      <c r="AF442" t="s">
        <v>50</v>
      </c>
      <c r="AH442">
        <v>16.824648609099899</v>
      </c>
      <c r="AI442">
        <v>1.4989442047799999</v>
      </c>
    </row>
    <row r="443" spans="1:35" x14ac:dyDescent="0.25">
      <c r="A443">
        <v>4387211</v>
      </c>
      <c r="B443" t="s">
        <v>134</v>
      </c>
      <c r="C443" t="s">
        <v>1328</v>
      </c>
      <c r="D443">
        <v>8</v>
      </c>
      <c r="E443" t="s">
        <v>136</v>
      </c>
      <c r="F443" t="s">
        <v>314</v>
      </c>
      <c r="G443">
        <v>8041</v>
      </c>
      <c r="H443" t="s">
        <v>37</v>
      </c>
      <c r="I443" t="s">
        <v>219</v>
      </c>
      <c r="J443">
        <v>812320</v>
      </c>
      <c r="K443" t="s">
        <v>94</v>
      </c>
      <c r="L443" t="s">
        <v>39</v>
      </c>
      <c r="M443">
        <v>38.929386999999899</v>
      </c>
      <c r="N443">
        <v>-104.793599</v>
      </c>
      <c r="O443" t="s">
        <v>1329</v>
      </c>
      <c r="P443" t="s">
        <v>317</v>
      </c>
      <c r="Q443" t="s">
        <v>136</v>
      </c>
      <c r="R443" t="s">
        <v>1330</v>
      </c>
      <c r="S443" t="s">
        <v>42</v>
      </c>
      <c r="T443">
        <v>127184</v>
      </c>
      <c r="U443" t="s">
        <v>210</v>
      </c>
      <c r="V443">
        <f t="shared" si="6"/>
        <v>3.0262500000000001</v>
      </c>
      <c r="W443">
        <v>6052.5</v>
      </c>
      <c r="X443" t="s">
        <v>44</v>
      </c>
      <c r="Y443" t="s">
        <v>37</v>
      </c>
      <c r="Z443" t="s">
        <v>37</v>
      </c>
      <c r="AA443" t="s">
        <v>37</v>
      </c>
      <c r="AB443" t="s">
        <v>37</v>
      </c>
      <c r="AC443" t="s">
        <v>37</v>
      </c>
      <c r="AD443" t="s">
        <v>37</v>
      </c>
      <c r="AE443" t="s">
        <v>37</v>
      </c>
      <c r="AF443" t="s">
        <v>37</v>
      </c>
      <c r="AH443">
        <v>0</v>
      </c>
      <c r="AI443">
        <v>0</v>
      </c>
    </row>
    <row r="444" spans="1:35" x14ac:dyDescent="0.25">
      <c r="A444">
        <v>12829711</v>
      </c>
      <c r="B444" t="s">
        <v>134</v>
      </c>
      <c r="C444" t="s">
        <v>1331</v>
      </c>
      <c r="D444">
        <v>8</v>
      </c>
      <c r="E444" t="s">
        <v>136</v>
      </c>
      <c r="F444" t="s">
        <v>137</v>
      </c>
      <c r="G444">
        <v>8031</v>
      </c>
      <c r="H444" t="s">
        <v>37</v>
      </c>
      <c r="I444" t="s">
        <v>1332</v>
      </c>
      <c r="J444">
        <v>812320</v>
      </c>
      <c r="K444" t="s">
        <v>37</v>
      </c>
      <c r="L444" t="s">
        <v>39</v>
      </c>
      <c r="M444">
        <v>39.776837</v>
      </c>
      <c r="N444">
        <v>-105.035113999999</v>
      </c>
      <c r="O444" t="s">
        <v>1333</v>
      </c>
      <c r="P444" t="s">
        <v>140</v>
      </c>
      <c r="Q444" t="s">
        <v>136</v>
      </c>
      <c r="R444" t="s">
        <v>1334</v>
      </c>
      <c r="S444" t="s">
        <v>42</v>
      </c>
      <c r="T444">
        <v>127184</v>
      </c>
      <c r="U444" t="s">
        <v>210</v>
      </c>
      <c r="V444">
        <f t="shared" si="6"/>
        <v>0.30262499999999998</v>
      </c>
      <c r="W444">
        <v>605.25</v>
      </c>
      <c r="X444" t="s">
        <v>44</v>
      </c>
      <c r="Y444" t="s">
        <v>142</v>
      </c>
      <c r="Z444" t="s">
        <v>46</v>
      </c>
      <c r="AA444" t="s">
        <v>143</v>
      </c>
      <c r="AB444" t="s">
        <v>136</v>
      </c>
      <c r="AC444" t="s">
        <v>144</v>
      </c>
      <c r="AD444" t="s">
        <v>142</v>
      </c>
      <c r="AE444" t="s">
        <v>49</v>
      </c>
      <c r="AF444" t="s">
        <v>50</v>
      </c>
      <c r="AH444">
        <v>8.7087487009700002</v>
      </c>
      <c r="AI444">
        <v>2.2912764059800002</v>
      </c>
    </row>
    <row r="445" spans="1:35" x14ac:dyDescent="0.25">
      <c r="A445">
        <v>3145611</v>
      </c>
      <c r="B445" t="s">
        <v>34</v>
      </c>
      <c r="C445">
        <v>440715869</v>
      </c>
      <c r="D445">
        <v>9</v>
      </c>
      <c r="E445" t="s">
        <v>35</v>
      </c>
      <c r="F445" t="s">
        <v>1005</v>
      </c>
      <c r="G445">
        <v>6087</v>
      </c>
      <c r="H445" t="s">
        <v>37</v>
      </c>
      <c r="I445" t="s">
        <v>1335</v>
      </c>
      <c r="J445">
        <v>812320</v>
      </c>
      <c r="K445" t="s">
        <v>94</v>
      </c>
      <c r="L445" t="s">
        <v>39</v>
      </c>
      <c r="M445">
        <v>36.9252299999999</v>
      </c>
      <c r="N445">
        <v>-121.76263</v>
      </c>
      <c r="O445" t="s">
        <v>1336</v>
      </c>
      <c r="P445" t="s">
        <v>1337</v>
      </c>
      <c r="Q445" t="s">
        <v>35</v>
      </c>
      <c r="R445">
        <v>95076</v>
      </c>
      <c r="S445" t="s">
        <v>42</v>
      </c>
      <c r="T445">
        <v>127184</v>
      </c>
      <c r="U445" t="s">
        <v>210</v>
      </c>
      <c r="V445">
        <f t="shared" si="6"/>
        <v>0.67749999999999999</v>
      </c>
      <c r="W445">
        <v>1355</v>
      </c>
      <c r="X445" t="s">
        <v>44</v>
      </c>
      <c r="Y445" t="s">
        <v>37</v>
      </c>
      <c r="Z445" t="s">
        <v>37</v>
      </c>
      <c r="AA445" t="s">
        <v>37</v>
      </c>
      <c r="AB445" t="s">
        <v>37</v>
      </c>
      <c r="AC445" t="s">
        <v>37</v>
      </c>
      <c r="AD445" t="s">
        <v>37</v>
      </c>
      <c r="AE445" t="s">
        <v>37</v>
      </c>
      <c r="AF445" t="s">
        <v>37</v>
      </c>
      <c r="AH445">
        <v>0</v>
      </c>
      <c r="AI445">
        <v>0</v>
      </c>
    </row>
    <row r="446" spans="1:35" x14ac:dyDescent="0.25">
      <c r="A446">
        <v>770911</v>
      </c>
      <c r="B446" t="s">
        <v>34</v>
      </c>
      <c r="C446">
        <v>1130311780</v>
      </c>
      <c r="D446">
        <v>9</v>
      </c>
      <c r="E446" t="s">
        <v>35</v>
      </c>
      <c r="F446" t="s">
        <v>149</v>
      </c>
      <c r="G446">
        <v>6001</v>
      </c>
      <c r="H446" t="s">
        <v>37</v>
      </c>
      <c r="I446" t="s">
        <v>1338</v>
      </c>
      <c r="J446">
        <v>812320</v>
      </c>
      <c r="K446" t="s">
        <v>94</v>
      </c>
      <c r="L446" t="s">
        <v>39</v>
      </c>
      <c r="M446">
        <v>37.724850000000004</v>
      </c>
      <c r="N446">
        <v>-122.15649000000001</v>
      </c>
      <c r="O446" t="s">
        <v>1339</v>
      </c>
      <c r="P446" t="s">
        <v>624</v>
      </c>
      <c r="Q446" t="s">
        <v>35</v>
      </c>
      <c r="R446">
        <v>94577</v>
      </c>
      <c r="S446" t="s">
        <v>42</v>
      </c>
      <c r="T446">
        <v>127184</v>
      </c>
      <c r="U446" t="s">
        <v>210</v>
      </c>
      <c r="V446">
        <f t="shared" si="6"/>
        <v>0.647554999999995</v>
      </c>
      <c r="W446">
        <v>1295.1099999999899</v>
      </c>
      <c r="X446" t="s">
        <v>44</v>
      </c>
      <c r="Y446" t="s">
        <v>60</v>
      </c>
      <c r="Z446" t="s">
        <v>46</v>
      </c>
      <c r="AA446" t="s">
        <v>61</v>
      </c>
      <c r="AB446" t="s">
        <v>35</v>
      </c>
      <c r="AC446" t="s">
        <v>62</v>
      </c>
      <c r="AD446" t="s">
        <v>60</v>
      </c>
      <c r="AE446" t="s">
        <v>49</v>
      </c>
      <c r="AF446" t="s">
        <v>50</v>
      </c>
      <c r="AH446">
        <v>16.824648609099899</v>
      </c>
      <c r="AI446">
        <v>1.4989442047799999</v>
      </c>
    </row>
    <row r="447" spans="1:35" x14ac:dyDescent="0.25">
      <c r="A447">
        <v>5471711</v>
      </c>
      <c r="B447" t="s">
        <v>187</v>
      </c>
      <c r="C447" t="s">
        <v>1340</v>
      </c>
      <c r="D447">
        <v>1</v>
      </c>
      <c r="E447" t="s">
        <v>189</v>
      </c>
      <c r="F447" t="s">
        <v>196</v>
      </c>
      <c r="G447">
        <v>44007</v>
      </c>
      <c r="H447" t="s">
        <v>37</v>
      </c>
      <c r="I447" t="s">
        <v>1341</v>
      </c>
      <c r="J447">
        <v>812320</v>
      </c>
      <c r="K447" t="s">
        <v>94</v>
      </c>
      <c r="L447" t="s">
        <v>39</v>
      </c>
      <c r="M447">
        <v>41.80171</v>
      </c>
      <c r="N447">
        <v>-71.362390000000005</v>
      </c>
      <c r="O447" t="s">
        <v>1342</v>
      </c>
      <c r="P447" t="s">
        <v>1343</v>
      </c>
      <c r="Q447" t="s">
        <v>189</v>
      </c>
      <c r="R447">
        <v>2915</v>
      </c>
      <c r="S447" t="s">
        <v>42</v>
      </c>
      <c r="T447">
        <v>127184</v>
      </c>
      <c r="U447" t="s">
        <v>210</v>
      </c>
      <c r="V447">
        <f t="shared" si="6"/>
        <v>0.61050000000000004</v>
      </c>
      <c r="W447">
        <v>1221</v>
      </c>
      <c r="X447" t="s">
        <v>44</v>
      </c>
      <c r="Y447" t="s">
        <v>37</v>
      </c>
      <c r="Z447" t="s">
        <v>37</v>
      </c>
      <c r="AA447" t="s">
        <v>37</v>
      </c>
      <c r="AB447" t="s">
        <v>37</v>
      </c>
      <c r="AC447" t="s">
        <v>37</v>
      </c>
      <c r="AD447" t="s">
        <v>37</v>
      </c>
      <c r="AE447" t="s">
        <v>37</v>
      </c>
      <c r="AF447" t="s">
        <v>37</v>
      </c>
      <c r="AH447">
        <v>0</v>
      </c>
      <c r="AI447">
        <v>0</v>
      </c>
    </row>
    <row r="448" spans="1:35" x14ac:dyDescent="0.25">
      <c r="A448">
        <v>3385011</v>
      </c>
      <c r="B448" t="s">
        <v>34</v>
      </c>
      <c r="C448">
        <v>4313039863</v>
      </c>
      <c r="D448">
        <v>9</v>
      </c>
      <c r="E448" t="s">
        <v>35</v>
      </c>
      <c r="F448" t="s">
        <v>173</v>
      </c>
      <c r="G448">
        <v>6085</v>
      </c>
      <c r="H448" t="s">
        <v>37</v>
      </c>
      <c r="I448" t="s">
        <v>1344</v>
      </c>
      <c r="J448">
        <v>812320</v>
      </c>
      <c r="K448" t="s">
        <v>94</v>
      </c>
      <c r="L448" t="s">
        <v>39</v>
      </c>
      <c r="M448">
        <v>37.265630000000002</v>
      </c>
      <c r="N448">
        <v>-121.9306</v>
      </c>
      <c r="O448" t="s">
        <v>1345</v>
      </c>
      <c r="P448" t="s">
        <v>244</v>
      </c>
      <c r="Q448" t="s">
        <v>35</v>
      </c>
      <c r="R448">
        <v>95124</v>
      </c>
      <c r="S448" t="s">
        <v>42</v>
      </c>
      <c r="T448">
        <v>127184</v>
      </c>
      <c r="U448" t="s">
        <v>210</v>
      </c>
      <c r="V448">
        <f t="shared" si="6"/>
        <v>0.16863449999999999</v>
      </c>
      <c r="W448">
        <v>337.26900000000001</v>
      </c>
      <c r="X448" t="s">
        <v>44</v>
      </c>
      <c r="Y448" t="s">
        <v>60</v>
      </c>
      <c r="Z448" t="s">
        <v>46</v>
      </c>
      <c r="AA448" t="s">
        <v>61</v>
      </c>
      <c r="AB448" t="s">
        <v>35</v>
      </c>
      <c r="AC448" t="s">
        <v>62</v>
      </c>
      <c r="AD448" t="s">
        <v>60</v>
      </c>
      <c r="AE448" t="s">
        <v>49</v>
      </c>
      <c r="AF448" t="s">
        <v>50</v>
      </c>
      <c r="AH448">
        <v>16.824648609099899</v>
      </c>
      <c r="AI448">
        <v>1.4989442047799999</v>
      </c>
    </row>
    <row r="449" spans="1:35" x14ac:dyDescent="0.25">
      <c r="A449">
        <v>9626011</v>
      </c>
      <c r="B449" t="s">
        <v>527</v>
      </c>
      <c r="C449">
        <v>1224</v>
      </c>
      <c r="D449">
        <v>4</v>
      </c>
      <c r="E449" t="s">
        <v>217</v>
      </c>
      <c r="F449" t="s">
        <v>212</v>
      </c>
      <c r="G449">
        <v>21111</v>
      </c>
      <c r="H449" t="s">
        <v>37</v>
      </c>
      <c r="I449" t="s">
        <v>454</v>
      </c>
      <c r="J449">
        <v>812320</v>
      </c>
      <c r="K449" t="s">
        <v>37</v>
      </c>
      <c r="L449" t="s">
        <v>336</v>
      </c>
      <c r="M449">
        <v>38.287120000000002</v>
      </c>
      <c r="N449">
        <v>-85.629310000000004</v>
      </c>
      <c r="O449" t="s">
        <v>1346</v>
      </c>
      <c r="P449" t="s">
        <v>530</v>
      </c>
      <c r="Q449" t="s">
        <v>217</v>
      </c>
      <c r="R449">
        <v>40222</v>
      </c>
      <c r="S449" t="s">
        <v>42</v>
      </c>
      <c r="T449">
        <v>127184</v>
      </c>
      <c r="U449" t="s">
        <v>210</v>
      </c>
      <c r="V449">
        <f t="shared" si="6"/>
        <v>1.8</v>
      </c>
      <c r="W449">
        <v>3600</v>
      </c>
      <c r="X449" t="s">
        <v>44</v>
      </c>
      <c r="Y449" t="s">
        <v>37</v>
      </c>
      <c r="Z449" t="s">
        <v>37</v>
      </c>
      <c r="AA449" t="s">
        <v>37</v>
      </c>
      <c r="AB449" t="s">
        <v>37</v>
      </c>
      <c r="AC449" t="s">
        <v>37</v>
      </c>
      <c r="AD449" t="s">
        <v>37</v>
      </c>
      <c r="AE449" t="s">
        <v>37</v>
      </c>
      <c r="AF449" t="s">
        <v>37</v>
      </c>
      <c r="AH449">
        <v>0</v>
      </c>
      <c r="AI449">
        <v>0</v>
      </c>
    </row>
    <row r="450" spans="1:35" x14ac:dyDescent="0.25">
      <c r="A450">
        <v>3573611</v>
      </c>
      <c r="B450" t="s">
        <v>134</v>
      </c>
      <c r="C450" t="s">
        <v>1347</v>
      </c>
      <c r="D450">
        <v>8</v>
      </c>
      <c r="E450" t="s">
        <v>136</v>
      </c>
      <c r="F450" t="s">
        <v>212</v>
      </c>
      <c r="G450">
        <v>8059</v>
      </c>
      <c r="H450" t="s">
        <v>37</v>
      </c>
      <c r="I450" t="s">
        <v>1348</v>
      </c>
      <c r="J450">
        <v>812320</v>
      </c>
      <c r="K450" t="s">
        <v>94</v>
      </c>
      <c r="L450" t="s">
        <v>39</v>
      </c>
      <c r="M450">
        <v>39.741281000000001</v>
      </c>
      <c r="N450">
        <v>-105.090976</v>
      </c>
      <c r="O450" t="s">
        <v>1349</v>
      </c>
      <c r="P450" t="s">
        <v>894</v>
      </c>
      <c r="Q450" t="s">
        <v>136</v>
      </c>
      <c r="R450" t="s">
        <v>1350</v>
      </c>
      <c r="S450" t="s">
        <v>42</v>
      </c>
      <c r="T450">
        <v>127184</v>
      </c>
      <c r="U450" t="s">
        <v>210</v>
      </c>
      <c r="V450">
        <f t="shared" ref="V450:V513" si="7">IF(X450="LB", W450/2000, IF(X450="TON", W450, "HELP ME!!"))</f>
        <v>0.24209999999999951</v>
      </c>
      <c r="W450">
        <v>484.19999999999902</v>
      </c>
      <c r="X450" t="s">
        <v>44</v>
      </c>
      <c r="Y450" t="s">
        <v>142</v>
      </c>
      <c r="Z450" t="s">
        <v>46</v>
      </c>
      <c r="AA450" t="s">
        <v>143</v>
      </c>
      <c r="AB450" t="s">
        <v>136</v>
      </c>
      <c r="AC450" t="s">
        <v>144</v>
      </c>
      <c r="AD450" t="s">
        <v>142</v>
      </c>
      <c r="AE450" t="s">
        <v>49</v>
      </c>
      <c r="AF450" t="s">
        <v>50</v>
      </c>
      <c r="AH450">
        <v>8.7087487009700002</v>
      </c>
      <c r="AI450">
        <v>2.2912764059800002</v>
      </c>
    </row>
    <row r="451" spans="1:35" x14ac:dyDescent="0.25">
      <c r="A451">
        <v>462111</v>
      </c>
      <c r="B451" t="s">
        <v>34</v>
      </c>
      <c r="C451">
        <v>2306165003306</v>
      </c>
      <c r="D451">
        <v>9</v>
      </c>
      <c r="E451" t="s">
        <v>35</v>
      </c>
      <c r="F451" t="s">
        <v>1351</v>
      </c>
      <c r="G451">
        <v>6045</v>
      </c>
      <c r="H451" t="s">
        <v>37</v>
      </c>
      <c r="I451" t="s">
        <v>1352</v>
      </c>
      <c r="J451">
        <v>812320</v>
      </c>
      <c r="K451" t="s">
        <v>94</v>
      </c>
      <c r="L451" t="s">
        <v>39</v>
      </c>
      <c r="M451">
        <v>39.445250000000001</v>
      </c>
      <c r="N451">
        <v>-123.80065</v>
      </c>
      <c r="O451" t="s">
        <v>1353</v>
      </c>
      <c r="P451" t="s">
        <v>1354</v>
      </c>
      <c r="Q451" t="s">
        <v>35</v>
      </c>
      <c r="R451">
        <v>95437</v>
      </c>
      <c r="S451" t="s">
        <v>42</v>
      </c>
      <c r="T451">
        <v>127184</v>
      </c>
      <c r="U451" t="s">
        <v>210</v>
      </c>
      <c r="V451">
        <f t="shared" si="7"/>
        <v>0.34</v>
      </c>
      <c r="W451">
        <v>680</v>
      </c>
      <c r="X451" t="s">
        <v>44</v>
      </c>
      <c r="Y451" t="s">
        <v>37</v>
      </c>
      <c r="Z451" t="s">
        <v>37</v>
      </c>
      <c r="AA451" t="s">
        <v>37</v>
      </c>
      <c r="AB451" t="s">
        <v>37</v>
      </c>
      <c r="AC451" t="s">
        <v>37</v>
      </c>
      <c r="AD451" t="s">
        <v>37</v>
      </c>
      <c r="AE451" t="s">
        <v>37</v>
      </c>
      <c r="AF451" t="s">
        <v>37</v>
      </c>
      <c r="AH451">
        <v>0</v>
      </c>
      <c r="AI451">
        <v>0</v>
      </c>
    </row>
    <row r="452" spans="1:35" x14ac:dyDescent="0.25">
      <c r="A452">
        <v>9494111</v>
      </c>
      <c r="B452" t="s">
        <v>180</v>
      </c>
      <c r="C452" t="s">
        <v>1355</v>
      </c>
      <c r="D452">
        <v>5</v>
      </c>
      <c r="E452" t="s">
        <v>181</v>
      </c>
      <c r="F452" t="s">
        <v>274</v>
      </c>
      <c r="G452">
        <v>27053</v>
      </c>
      <c r="H452" t="s">
        <v>37</v>
      </c>
      <c r="I452" t="s">
        <v>1356</v>
      </c>
      <c r="J452">
        <v>812320</v>
      </c>
      <c r="K452" t="s">
        <v>37</v>
      </c>
      <c r="L452" t="s">
        <v>336</v>
      </c>
      <c r="M452">
        <v>45.078899999999898</v>
      </c>
      <c r="N452">
        <v>-93.299899999999894</v>
      </c>
      <c r="O452" t="s">
        <v>1357</v>
      </c>
      <c r="P452" t="s">
        <v>1358</v>
      </c>
      <c r="Q452" t="s">
        <v>181</v>
      </c>
      <c r="R452">
        <v>55430</v>
      </c>
      <c r="S452" t="s">
        <v>42</v>
      </c>
      <c r="T452">
        <v>127184</v>
      </c>
      <c r="U452" t="s">
        <v>210</v>
      </c>
      <c r="V452">
        <f t="shared" si="7"/>
        <v>0.20785699999999999</v>
      </c>
      <c r="W452">
        <v>415.714</v>
      </c>
      <c r="X452" t="s">
        <v>44</v>
      </c>
      <c r="Y452" t="s">
        <v>37</v>
      </c>
      <c r="Z452" t="s">
        <v>37</v>
      </c>
      <c r="AA452" t="s">
        <v>37</v>
      </c>
      <c r="AB452" t="s">
        <v>37</v>
      </c>
      <c r="AC452" t="s">
        <v>37</v>
      </c>
      <c r="AD452" t="s">
        <v>37</v>
      </c>
      <c r="AE452" t="s">
        <v>37</v>
      </c>
      <c r="AF452" t="s">
        <v>37</v>
      </c>
      <c r="AH452">
        <v>0</v>
      </c>
      <c r="AI452">
        <v>0</v>
      </c>
    </row>
    <row r="453" spans="1:35" x14ac:dyDescent="0.25">
      <c r="A453">
        <v>169611</v>
      </c>
      <c r="B453" t="s">
        <v>34</v>
      </c>
      <c r="C453">
        <v>7130312952</v>
      </c>
      <c r="D453">
        <v>9</v>
      </c>
      <c r="E453" t="s">
        <v>35</v>
      </c>
      <c r="F453" t="s">
        <v>223</v>
      </c>
      <c r="G453">
        <v>6013</v>
      </c>
      <c r="H453" t="s">
        <v>37</v>
      </c>
      <c r="I453" t="s">
        <v>1359</v>
      </c>
      <c r="J453">
        <v>812320</v>
      </c>
      <c r="K453" t="s">
        <v>94</v>
      </c>
      <c r="L453" t="s">
        <v>39</v>
      </c>
      <c r="M453">
        <v>37.950110000000002</v>
      </c>
      <c r="N453">
        <v>-122.06032</v>
      </c>
      <c r="O453" t="s">
        <v>1360</v>
      </c>
      <c r="P453" t="s">
        <v>1226</v>
      </c>
      <c r="Q453" t="s">
        <v>35</v>
      </c>
      <c r="R453">
        <v>94523</v>
      </c>
      <c r="S453" t="s">
        <v>42</v>
      </c>
      <c r="T453">
        <v>127184</v>
      </c>
      <c r="U453" t="s">
        <v>210</v>
      </c>
      <c r="V453">
        <f t="shared" si="7"/>
        <v>0.13490749999999999</v>
      </c>
      <c r="W453">
        <v>269.815</v>
      </c>
      <c r="X453" t="s">
        <v>44</v>
      </c>
      <c r="Y453" t="s">
        <v>60</v>
      </c>
      <c r="Z453" t="s">
        <v>46</v>
      </c>
      <c r="AA453" t="s">
        <v>61</v>
      </c>
      <c r="AB453" t="s">
        <v>35</v>
      </c>
      <c r="AC453" t="s">
        <v>62</v>
      </c>
      <c r="AD453" t="s">
        <v>60</v>
      </c>
      <c r="AE453" t="s">
        <v>49</v>
      </c>
      <c r="AF453" t="s">
        <v>50</v>
      </c>
      <c r="AH453">
        <v>16.824648609099899</v>
      </c>
      <c r="AI453">
        <v>1.4989442047799999</v>
      </c>
    </row>
    <row r="454" spans="1:35" x14ac:dyDescent="0.25">
      <c r="A454">
        <v>595711</v>
      </c>
      <c r="B454" t="s">
        <v>34</v>
      </c>
      <c r="C454">
        <v>37122785129</v>
      </c>
      <c r="D454">
        <v>9</v>
      </c>
      <c r="E454" t="s">
        <v>35</v>
      </c>
      <c r="F454" t="s">
        <v>36</v>
      </c>
      <c r="G454">
        <v>6073</v>
      </c>
      <c r="H454" t="s">
        <v>37</v>
      </c>
      <c r="I454" t="s">
        <v>1361</v>
      </c>
      <c r="J454">
        <v>812320</v>
      </c>
      <c r="K454" t="s">
        <v>94</v>
      </c>
      <c r="L454" t="s">
        <v>39</v>
      </c>
      <c r="M454">
        <v>32.7899999999999</v>
      </c>
      <c r="N454">
        <v>-117.101</v>
      </c>
      <c r="O454" t="s">
        <v>1362</v>
      </c>
      <c r="P454" t="s">
        <v>330</v>
      </c>
      <c r="Q454" t="s">
        <v>35</v>
      </c>
      <c r="R454">
        <v>92120</v>
      </c>
      <c r="S454" t="s">
        <v>42</v>
      </c>
      <c r="T454">
        <v>127184</v>
      </c>
      <c r="U454" t="s">
        <v>210</v>
      </c>
      <c r="V454">
        <f t="shared" si="7"/>
        <v>0.40500000000000003</v>
      </c>
      <c r="W454">
        <v>810</v>
      </c>
      <c r="X454" t="s">
        <v>44</v>
      </c>
      <c r="Y454" t="s">
        <v>45</v>
      </c>
      <c r="Z454" t="s">
        <v>46</v>
      </c>
      <c r="AA454" t="s">
        <v>47</v>
      </c>
      <c r="AB454" t="s">
        <v>35</v>
      </c>
      <c r="AC454" t="s">
        <v>48</v>
      </c>
      <c r="AD454" t="s">
        <v>45</v>
      </c>
      <c r="AE454" t="s">
        <v>49</v>
      </c>
      <c r="AF454" t="s">
        <v>50</v>
      </c>
      <c r="AH454">
        <v>6.1422826182000003</v>
      </c>
      <c r="AI454">
        <v>1.05966590043</v>
      </c>
    </row>
    <row r="455" spans="1:35" x14ac:dyDescent="0.25">
      <c r="A455">
        <v>1527711</v>
      </c>
      <c r="B455" t="s">
        <v>34</v>
      </c>
      <c r="C455">
        <v>371227683</v>
      </c>
      <c r="D455">
        <v>9</v>
      </c>
      <c r="E455" t="s">
        <v>35</v>
      </c>
      <c r="F455" t="s">
        <v>36</v>
      </c>
      <c r="G455">
        <v>6073</v>
      </c>
      <c r="H455" t="s">
        <v>37</v>
      </c>
      <c r="I455" t="s">
        <v>1363</v>
      </c>
      <c r="J455">
        <v>812320</v>
      </c>
      <c r="K455" t="s">
        <v>94</v>
      </c>
      <c r="L455" t="s">
        <v>39</v>
      </c>
      <c r="M455">
        <v>32.770000000000003</v>
      </c>
      <c r="N455">
        <v>-117.009</v>
      </c>
      <c r="O455" t="s">
        <v>1364</v>
      </c>
      <c r="P455" t="s">
        <v>947</v>
      </c>
      <c r="Q455" t="s">
        <v>35</v>
      </c>
      <c r="R455">
        <v>91941</v>
      </c>
      <c r="S455" t="s">
        <v>42</v>
      </c>
      <c r="T455">
        <v>127184</v>
      </c>
      <c r="U455" t="s">
        <v>210</v>
      </c>
      <c r="V455">
        <f t="shared" si="7"/>
        <v>0.3105</v>
      </c>
      <c r="W455">
        <v>621</v>
      </c>
      <c r="X455" t="s">
        <v>44</v>
      </c>
      <c r="Y455" t="s">
        <v>45</v>
      </c>
      <c r="Z455" t="s">
        <v>46</v>
      </c>
      <c r="AA455" t="s">
        <v>47</v>
      </c>
      <c r="AB455" t="s">
        <v>35</v>
      </c>
      <c r="AC455" t="s">
        <v>48</v>
      </c>
      <c r="AD455" t="s">
        <v>45</v>
      </c>
      <c r="AE455" t="s">
        <v>49</v>
      </c>
      <c r="AF455" t="s">
        <v>50</v>
      </c>
      <c r="AH455">
        <v>6.1422826182000003</v>
      </c>
      <c r="AI455">
        <v>1.05966590043</v>
      </c>
    </row>
    <row r="456" spans="1:35" x14ac:dyDescent="0.25">
      <c r="A456">
        <v>2158611</v>
      </c>
      <c r="B456" t="s">
        <v>34</v>
      </c>
      <c r="C456">
        <v>431303673</v>
      </c>
      <c r="D456">
        <v>9</v>
      </c>
      <c r="E456" t="s">
        <v>35</v>
      </c>
      <c r="F456" t="s">
        <v>173</v>
      </c>
      <c r="G456">
        <v>6085</v>
      </c>
      <c r="H456" t="s">
        <v>37</v>
      </c>
      <c r="I456" t="s">
        <v>1365</v>
      </c>
      <c r="J456">
        <v>812320</v>
      </c>
      <c r="K456" t="s">
        <v>94</v>
      </c>
      <c r="L456" t="s">
        <v>39</v>
      </c>
      <c r="M456">
        <v>37.417000000000002</v>
      </c>
      <c r="N456">
        <v>-122.13</v>
      </c>
      <c r="O456" t="s">
        <v>1366</v>
      </c>
      <c r="P456" t="s">
        <v>702</v>
      </c>
      <c r="Q456" t="s">
        <v>35</v>
      </c>
      <c r="R456">
        <v>94306</v>
      </c>
      <c r="S456" t="s">
        <v>42</v>
      </c>
      <c r="T456">
        <v>127184</v>
      </c>
      <c r="U456" t="s">
        <v>210</v>
      </c>
      <c r="V456">
        <f t="shared" si="7"/>
        <v>6.74539999999995E-2</v>
      </c>
      <c r="W456">
        <v>134.90799999999899</v>
      </c>
      <c r="X456" t="s">
        <v>44</v>
      </c>
      <c r="Y456" t="s">
        <v>60</v>
      </c>
      <c r="Z456" t="s">
        <v>46</v>
      </c>
      <c r="AA456" t="s">
        <v>61</v>
      </c>
      <c r="AB456" t="s">
        <v>35</v>
      </c>
      <c r="AC456" t="s">
        <v>62</v>
      </c>
      <c r="AD456" t="s">
        <v>60</v>
      </c>
      <c r="AE456" t="s">
        <v>49</v>
      </c>
      <c r="AF456" t="s">
        <v>50</v>
      </c>
      <c r="AH456">
        <v>16.824648609099899</v>
      </c>
      <c r="AI456">
        <v>1.4989442047799999</v>
      </c>
    </row>
    <row r="457" spans="1:35" x14ac:dyDescent="0.25">
      <c r="A457">
        <v>3377411</v>
      </c>
      <c r="B457" t="s">
        <v>34</v>
      </c>
      <c r="C457">
        <v>3712274795</v>
      </c>
      <c r="D457">
        <v>9</v>
      </c>
      <c r="E457" t="s">
        <v>35</v>
      </c>
      <c r="F457" t="s">
        <v>36</v>
      </c>
      <c r="G457">
        <v>6073</v>
      </c>
      <c r="H457" t="s">
        <v>37</v>
      </c>
      <c r="I457" t="s">
        <v>1367</v>
      </c>
      <c r="J457">
        <v>812320</v>
      </c>
      <c r="K457" t="s">
        <v>94</v>
      </c>
      <c r="L457" t="s">
        <v>39</v>
      </c>
      <c r="M457">
        <v>32.770000000000003</v>
      </c>
      <c r="N457">
        <v>-117.009</v>
      </c>
      <c r="O457" t="s">
        <v>1368</v>
      </c>
      <c r="P457" t="s">
        <v>947</v>
      </c>
      <c r="Q457" t="s">
        <v>35</v>
      </c>
      <c r="R457">
        <v>91941</v>
      </c>
      <c r="S457" t="s">
        <v>42</v>
      </c>
      <c r="T457">
        <v>127184</v>
      </c>
      <c r="U457" t="s">
        <v>210</v>
      </c>
      <c r="V457">
        <f t="shared" si="7"/>
        <v>0.25312499999999999</v>
      </c>
      <c r="W457">
        <v>506.25</v>
      </c>
      <c r="X457" t="s">
        <v>44</v>
      </c>
      <c r="Y457" t="s">
        <v>45</v>
      </c>
      <c r="Z457" t="s">
        <v>46</v>
      </c>
      <c r="AA457" t="s">
        <v>47</v>
      </c>
      <c r="AB457" t="s">
        <v>35</v>
      </c>
      <c r="AC457" t="s">
        <v>48</v>
      </c>
      <c r="AD457" t="s">
        <v>45</v>
      </c>
      <c r="AE457" t="s">
        <v>49</v>
      </c>
      <c r="AF457" t="s">
        <v>50</v>
      </c>
      <c r="AH457">
        <v>6.1422826182000003</v>
      </c>
      <c r="AI457">
        <v>1.05966590043</v>
      </c>
    </row>
    <row r="458" spans="1:35" x14ac:dyDescent="0.25">
      <c r="A458">
        <v>9494011</v>
      </c>
      <c r="B458" t="s">
        <v>180</v>
      </c>
      <c r="C458" t="s">
        <v>1369</v>
      </c>
      <c r="D458">
        <v>5</v>
      </c>
      <c r="E458" t="s">
        <v>181</v>
      </c>
      <c r="F458" t="s">
        <v>274</v>
      </c>
      <c r="G458">
        <v>27053</v>
      </c>
      <c r="H458" t="s">
        <v>37</v>
      </c>
      <c r="I458" t="s">
        <v>1276</v>
      </c>
      <c r="J458">
        <v>812320</v>
      </c>
      <c r="K458" t="s">
        <v>37</v>
      </c>
      <c r="L458" t="s">
        <v>336</v>
      </c>
      <c r="M458">
        <v>45.080300000000001</v>
      </c>
      <c r="N458">
        <v>-93.334800000000001</v>
      </c>
      <c r="O458" t="s">
        <v>1370</v>
      </c>
      <c r="P458" t="s">
        <v>1371</v>
      </c>
      <c r="Q458" t="s">
        <v>181</v>
      </c>
      <c r="R458">
        <v>55429</v>
      </c>
      <c r="S458" t="s">
        <v>42</v>
      </c>
      <c r="T458">
        <v>127184</v>
      </c>
      <c r="U458" t="s">
        <v>210</v>
      </c>
      <c r="V458">
        <f t="shared" si="7"/>
        <v>1.2718050000000001</v>
      </c>
      <c r="W458">
        <v>2543.61</v>
      </c>
      <c r="X458" t="s">
        <v>44</v>
      </c>
      <c r="Y458" t="s">
        <v>37</v>
      </c>
      <c r="Z458" t="s">
        <v>37</v>
      </c>
      <c r="AA458" t="s">
        <v>37</v>
      </c>
      <c r="AB458" t="s">
        <v>37</v>
      </c>
      <c r="AC458" t="s">
        <v>37</v>
      </c>
      <c r="AD458" t="s">
        <v>37</v>
      </c>
      <c r="AE458" t="s">
        <v>37</v>
      </c>
      <c r="AF458" t="s">
        <v>37</v>
      </c>
      <c r="AH458">
        <v>0</v>
      </c>
      <c r="AI458">
        <v>0</v>
      </c>
    </row>
    <row r="459" spans="1:35" x14ac:dyDescent="0.25">
      <c r="A459">
        <v>10459511</v>
      </c>
      <c r="B459" t="s">
        <v>34</v>
      </c>
      <c r="C459">
        <v>7130312820</v>
      </c>
      <c r="D459">
        <v>9</v>
      </c>
      <c r="E459" t="s">
        <v>35</v>
      </c>
      <c r="F459" t="s">
        <v>223</v>
      </c>
      <c r="G459">
        <v>6013</v>
      </c>
      <c r="H459" t="s">
        <v>37</v>
      </c>
      <c r="I459" t="s">
        <v>401</v>
      </c>
      <c r="J459">
        <v>812320</v>
      </c>
      <c r="K459" t="s">
        <v>37</v>
      </c>
      <c r="L459" t="s">
        <v>39</v>
      </c>
      <c r="M459">
        <v>37.949420000000003</v>
      </c>
      <c r="N459">
        <v>-121.96068</v>
      </c>
      <c r="O459" t="s">
        <v>1372</v>
      </c>
      <c r="P459" t="s">
        <v>469</v>
      </c>
      <c r="Q459" t="s">
        <v>35</v>
      </c>
      <c r="R459">
        <v>94521</v>
      </c>
      <c r="S459" t="s">
        <v>42</v>
      </c>
      <c r="T459">
        <v>127184</v>
      </c>
      <c r="U459" t="s">
        <v>210</v>
      </c>
      <c r="V459">
        <f t="shared" si="7"/>
        <v>0.60708450000000003</v>
      </c>
      <c r="W459">
        <v>1214.1690000000001</v>
      </c>
      <c r="X459" t="s">
        <v>44</v>
      </c>
      <c r="Y459" t="s">
        <v>60</v>
      </c>
      <c r="Z459" t="s">
        <v>46</v>
      </c>
      <c r="AA459" t="s">
        <v>61</v>
      </c>
      <c r="AB459" t="s">
        <v>35</v>
      </c>
      <c r="AC459" t="s">
        <v>62</v>
      </c>
      <c r="AD459" t="s">
        <v>60</v>
      </c>
      <c r="AE459" t="s">
        <v>49</v>
      </c>
      <c r="AF459" t="s">
        <v>50</v>
      </c>
      <c r="AH459">
        <v>16.824648609099899</v>
      </c>
      <c r="AI459">
        <v>1.4989442047799999</v>
      </c>
    </row>
    <row r="460" spans="1:35" x14ac:dyDescent="0.25">
      <c r="A460">
        <v>1395311</v>
      </c>
      <c r="B460" t="s">
        <v>134</v>
      </c>
      <c r="C460" t="s">
        <v>1373</v>
      </c>
      <c r="D460">
        <v>8</v>
      </c>
      <c r="E460" t="s">
        <v>136</v>
      </c>
      <c r="F460" t="s">
        <v>520</v>
      </c>
      <c r="G460">
        <v>8013</v>
      </c>
      <c r="H460" t="s">
        <v>37</v>
      </c>
      <c r="I460" t="s">
        <v>1374</v>
      </c>
      <c r="J460">
        <v>812320</v>
      </c>
      <c r="K460" t="s">
        <v>94</v>
      </c>
      <c r="L460" t="s">
        <v>39</v>
      </c>
      <c r="M460">
        <v>39.977400000000003</v>
      </c>
      <c r="N460">
        <v>-105.165778</v>
      </c>
      <c r="O460" t="s">
        <v>1375</v>
      </c>
      <c r="P460" t="s">
        <v>530</v>
      </c>
      <c r="Q460" t="s">
        <v>136</v>
      </c>
      <c r="R460" t="s">
        <v>1376</v>
      </c>
      <c r="S460" t="s">
        <v>42</v>
      </c>
      <c r="T460">
        <v>127184</v>
      </c>
      <c r="U460" t="s">
        <v>210</v>
      </c>
      <c r="V460">
        <f t="shared" si="7"/>
        <v>2.69</v>
      </c>
      <c r="W460">
        <v>5380</v>
      </c>
      <c r="X460" t="s">
        <v>44</v>
      </c>
      <c r="Y460" t="s">
        <v>142</v>
      </c>
      <c r="Z460" t="s">
        <v>46</v>
      </c>
      <c r="AA460" t="s">
        <v>143</v>
      </c>
      <c r="AB460" t="s">
        <v>136</v>
      </c>
      <c r="AC460" t="s">
        <v>144</v>
      </c>
      <c r="AD460" t="s">
        <v>142</v>
      </c>
      <c r="AE460" t="s">
        <v>49</v>
      </c>
      <c r="AF460" t="s">
        <v>50</v>
      </c>
      <c r="AH460">
        <v>8.7087487009700002</v>
      </c>
      <c r="AI460">
        <v>2.2912764059800002</v>
      </c>
    </row>
    <row r="461" spans="1:35" x14ac:dyDescent="0.25">
      <c r="A461">
        <v>1580711</v>
      </c>
      <c r="B461" t="s">
        <v>34</v>
      </c>
      <c r="C461">
        <v>43130317316</v>
      </c>
      <c r="D461">
        <v>9</v>
      </c>
      <c r="E461" t="s">
        <v>35</v>
      </c>
      <c r="F461" t="s">
        <v>173</v>
      </c>
      <c r="G461">
        <v>6085</v>
      </c>
      <c r="H461" t="s">
        <v>37</v>
      </c>
      <c r="I461" t="s">
        <v>1377</v>
      </c>
      <c r="J461">
        <v>812320</v>
      </c>
      <c r="K461" t="s">
        <v>94</v>
      </c>
      <c r="L461" t="s">
        <v>39</v>
      </c>
      <c r="M461">
        <v>37.376570000000001</v>
      </c>
      <c r="N461">
        <v>-121.83403</v>
      </c>
      <c r="O461" t="s">
        <v>1378</v>
      </c>
      <c r="P461" t="s">
        <v>244</v>
      </c>
      <c r="Q461" t="s">
        <v>35</v>
      </c>
      <c r="R461">
        <v>95127</v>
      </c>
      <c r="S461" t="s">
        <v>42</v>
      </c>
      <c r="T461">
        <v>127184</v>
      </c>
      <c r="U461" t="s">
        <v>210</v>
      </c>
      <c r="V461">
        <f t="shared" si="7"/>
        <v>6.74539999999995E-2</v>
      </c>
      <c r="W461">
        <v>134.90799999999899</v>
      </c>
      <c r="X461" t="s">
        <v>44</v>
      </c>
      <c r="Y461" t="s">
        <v>60</v>
      </c>
      <c r="Z461" t="s">
        <v>46</v>
      </c>
      <c r="AA461" t="s">
        <v>61</v>
      </c>
      <c r="AB461" t="s">
        <v>35</v>
      </c>
      <c r="AC461" t="s">
        <v>62</v>
      </c>
      <c r="AD461" t="s">
        <v>60</v>
      </c>
      <c r="AE461" t="s">
        <v>49</v>
      </c>
      <c r="AF461" t="s">
        <v>50</v>
      </c>
      <c r="AH461">
        <v>16.824648609099899</v>
      </c>
      <c r="AI461">
        <v>1.4989442047799999</v>
      </c>
    </row>
    <row r="462" spans="1:35" x14ac:dyDescent="0.25">
      <c r="A462">
        <v>9622411</v>
      </c>
      <c r="B462" t="s">
        <v>527</v>
      </c>
      <c r="C462">
        <v>1591</v>
      </c>
      <c r="D462">
        <v>4</v>
      </c>
      <c r="E462" t="s">
        <v>217</v>
      </c>
      <c r="F462" t="s">
        <v>212</v>
      </c>
      <c r="G462">
        <v>21111</v>
      </c>
      <c r="H462" t="s">
        <v>37</v>
      </c>
      <c r="I462" t="s">
        <v>1379</v>
      </c>
      <c r="J462">
        <v>812320</v>
      </c>
      <c r="K462" t="s">
        <v>37</v>
      </c>
      <c r="L462" t="s">
        <v>1023</v>
      </c>
      <c r="M462">
        <v>38.188200000000002</v>
      </c>
      <c r="N462">
        <v>-85.63888</v>
      </c>
      <c r="O462" t="s">
        <v>1380</v>
      </c>
      <c r="P462" t="s">
        <v>530</v>
      </c>
      <c r="Q462" t="s">
        <v>217</v>
      </c>
      <c r="R462">
        <v>40218</v>
      </c>
      <c r="S462" t="s">
        <v>42</v>
      </c>
      <c r="T462">
        <v>127184</v>
      </c>
      <c r="U462" t="s">
        <v>210</v>
      </c>
      <c r="V462">
        <f t="shared" si="7"/>
        <v>0.47</v>
      </c>
      <c r="W462">
        <v>940</v>
      </c>
      <c r="X462" t="s">
        <v>44</v>
      </c>
      <c r="Y462" t="s">
        <v>37</v>
      </c>
      <c r="Z462" t="s">
        <v>37</v>
      </c>
      <c r="AA462" t="s">
        <v>37</v>
      </c>
      <c r="AB462" t="s">
        <v>37</v>
      </c>
      <c r="AC462" t="s">
        <v>37</v>
      </c>
      <c r="AD462" t="s">
        <v>37</v>
      </c>
      <c r="AE462" t="s">
        <v>37</v>
      </c>
      <c r="AF462" t="s">
        <v>37</v>
      </c>
      <c r="AH462">
        <v>0</v>
      </c>
      <c r="AI462">
        <v>0</v>
      </c>
    </row>
    <row r="463" spans="1:35" x14ac:dyDescent="0.25">
      <c r="A463">
        <v>3415011</v>
      </c>
      <c r="B463" t="s">
        <v>34</v>
      </c>
      <c r="C463">
        <v>3712275595</v>
      </c>
      <c r="D463">
        <v>9</v>
      </c>
      <c r="E463" t="s">
        <v>35</v>
      </c>
      <c r="F463" t="s">
        <v>36</v>
      </c>
      <c r="G463">
        <v>6073</v>
      </c>
      <c r="H463" t="s">
        <v>37</v>
      </c>
      <c r="I463" t="s">
        <v>1381</v>
      </c>
      <c r="J463">
        <v>812320</v>
      </c>
      <c r="K463" t="s">
        <v>94</v>
      </c>
      <c r="L463" t="s">
        <v>39</v>
      </c>
      <c r="M463">
        <v>32.834000000000003</v>
      </c>
      <c r="N463">
        <v>-117.196</v>
      </c>
      <c r="O463" t="s">
        <v>1382</v>
      </c>
      <c r="P463" t="s">
        <v>330</v>
      </c>
      <c r="Q463" t="s">
        <v>35</v>
      </c>
      <c r="R463">
        <v>92117</v>
      </c>
      <c r="S463" t="s">
        <v>42</v>
      </c>
      <c r="T463">
        <v>127184</v>
      </c>
      <c r="U463" t="s">
        <v>210</v>
      </c>
      <c r="V463">
        <f t="shared" si="7"/>
        <v>6.7500000000000004E-2</v>
      </c>
      <c r="W463">
        <v>135</v>
      </c>
      <c r="X463" t="s">
        <v>44</v>
      </c>
      <c r="Y463" t="s">
        <v>45</v>
      </c>
      <c r="Z463" t="s">
        <v>46</v>
      </c>
      <c r="AA463" t="s">
        <v>47</v>
      </c>
      <c r="AB463" t="s">
        <v>35</v>
      </c>
      <c r="AC463" t="s">
        <v>48</v>
      </c>
      <c r="AD463" t="s">
        <v>45</v>
      </c>
      <c r="AE463" t="s">
        <v>49</v>
      </c>
      <c r="AF463" t="s">
        <v>50</v>
      </c>
      <c r="AH463">
        <v>6.1422826182000003</v>
      </c>
      <c r="AI463">
        <v>1.05966590043</v>
      </c>
    </row>
    <row r="464" spans="1:35" x14ac:dyDescent="0.25">
      <c r="A464">
        <v>2027711</v>
      </c>
      <c r="B464" t="s">
        <v>34</v>
      </c>
      <c r="C464">
        <v>4313038296</v>
      </c>
      <c r="D464">
        <v>9</v>
      </c>
      <c r="E464" t="s">
        <v>35</v>
      </c>
      <c r="F464" t="s">
        <v>173</v>
      </c>
      <c r="G464">
        <v>6085</v>
      </c>
      <c r="H464" t="s">
        <v>37</v>
      </c>
      <c r="I464" t="s">
        <v>1383</v>
      </c>
      <c r="J464">
        <v>812320</v>
      </c>
      <c r="K464" t="s">
        <v>94</v>
      </c>
      <c r="L464" t="s">
        <v>39</v>
      </c>
      <c r="M464">
        <v>37.454459999999898</v>
      </c>
      <c r="N464">
        <v>-121.91766</v>
      </c>
      <c r="O464" t="s">
        <v>1384</v>
      </c>
      <c r="P464" t="s">
        <v>1385</v>
      </c>
      <c r="Q464" t="s">
        <v>35</v>
      </c>
      <c r="R464">
        <v>95035</v>
      </c>
      <c r="S464" t="s">
        <v>42</v>
      </c>
      <c r="T464">
        <v>127184</v>
      </c>
      <c r="U464" t="s">
        <v>210</v>
      </c>
      <c r="V464">
        <f t="shared" si="7"/>
        <v>6.74539999999995E-2</v>
      </c>
      <c r="W464">
        <v>134.90799999999899</v>
      </c>
      <c r="X464" t="s">
        <v>44</v>
      </c>
      <c r="Y464" t="s">
        <v>60</v>
      </c>
      <c r="Z464" t="s">
        <v>46</v>
      </c>
      <c r="AA464" t="s">
        <v>61</v>
      </c>
      <c r="AB464" t="s">
        <v>35</v>
      </c>
      <c r="AC464" t="s">
        <v>62</v>
      </c>
      <c r="AD464" t="s">
        <v>60</v>
      </c>
      <c r="AE464" t="s">
        <v>49</v>
      </c>
      <c r="AF464" t="s">
        <v>50</v>
      </c>
      <c r="AH464">
        <v>16.824648609099899</v>
      </c>
      <c r="AI464">
        <v>1.4989442047799999</v>
      </c>
    </row>
    <row r="465" spans="1:35" x14ac:dyDescent="0.25">
      <c r="A465">
        <v>1245411</v>
      </c>
      <c r="B465" t="s">
        <v>34</v>
      </c>
      <c r="C465">
        <v>40113194</v>
      </c>
      <c r="D465">
        <v>9</v>
      </c>
      <c r="E465" t="s">
        <v>35</v>
      </c>
      <c r="F465" t="s">
        <v>1386</v>
      </c>
      <c r="G465">
        <v>6079</v>
      </c>
      <c r="H465" t="s">
        <v>37</v>
      </c>
      <c r="I465" t="s">
        <v>1387</v>
      </c>
      <c r="J465">
        <v>812320</v>
      </c>
      <c r="K465" t="s">
        <v>94</v>
      </c>
      <c r="L465" t="s">
        <v>39</v>
      </c>
      <c r="M465">
        <v>35.365409999999898</v>
      </c>
      <c r="N465">
        <v>-120.84756</v>
      </c>
      <c r="O465" t="s">
        <v>1388</v>
      </c>
      <c r="P465" t="s">
        <v>1389</v>
      </c>
      <c r="Q465" t="s">
        <v>35</v>
      </c>
      <c r="R465">
        <v>93422</v>
      </c>
      <c r="S465" t="s">
        <v>42</v>
      </c>
      <c r="T465">
        <v>127184</v>
      </c>
      <c r="U465" t="s">
        <v>210</v>
      </c>
      <c r="V465">
        <f t="shared" si="7"/>
        <v>0.15</v>
      </c>
      <c r="W465">
        <v>300</v>
      </c>
      <c r="X465" t="s">
        <v>44</v>
      </c>
      <c r="Y465" t="s">
        <v>37</v>
      </c>
      <c r="Z465" t="s">
        <v>37</v>
      </c>
      <c r="AA465" t="s">
        <v>37</v>
      </c>
      <c r="AB465" t="s">
        <v>37</v>
      </c>
      <c r="AC465" t="s">
        <v>37</v>
      </c>
      <c r="AD465" t="s">
        <v>37</v>
      </c>
      <c r="AE465" t="s">
        <v>37</v>
      </c>
      <c r="AF465" t="s">
        <v>37</v>
      </c>
      <c r="AH465">
        <v>0</v>
      </c>
      <c r="AI465">
        <v>0</v>
      </c>
    </row>
    <row r="466" spans="1:35" x14ac:dyDescent="0.25">
      <c r="A466">
        <v>9471911</v>
      </c>
      <c r="B466" t="s">
        <v>180</v>
      </c>
      <c r="C466" t="s">
        <v>1390</v>
      </c>
      <c r="D466">
        <v>5</v>
      </c>
      <c r="E466" t="s">
        <v>181</v>
      </c>
      <c r="F466" t="s">
        <v>758</v>
      </c>
      <c r="G466">
        <v>27163</v>
      </c>
      <c r="H466" t="s">
        <v>37</v>
      </c>
      <c r="I466" t="s">
        <v>1391</v>
      </c>
      <c r="J466">
        <v>812320</v>
      </c>
      <c r="K466" t="s">
        <v>37</v>
      </c>
      <c r="L466" t="s">
        <v>336</v>
      </c>
      <c r="M466">
        <v>45.055300000000003</v>
      </c>
      <c r="N466">
        <v>-92.807100000000005</v>
      </c>
      <c r="O466" t="s">
        <v>1392</v>
      </c>
      <c r="P466" t="s">
        <v>1393</v>
      </c>
      <c r="Q466" t="s">
        <v>181</v>
      </c>
      <c r="R466">
        <v>55082</v>
      </c>
      <c r="S466" t="s">
        <v>42</v>
      </c>
      <c r="T466">
        <v>127184</v>
      </c>
      <c r="U466" t="s">
        <v>210</v>
      </c>
      <c r="V466">
        <f t="shared" si="7"/>
        <v>0.27127100000000004</v>
      </c>
      <c r="W466">
        <v>542.54200000000003</v>
      </c>
      <c r="X466" t="s">
        <v>44</v>
      </c>
      <c r="Y466" t="s">
        <v>37</v>
      </c>
      <c r="Z466" t="s">
        <v>37</v>
      </c>
      <c r="AA466" t="s">
        <v>37</v>
      </c>
      <c r="AB466" t="s">
        <v>37</v>
      </c>
      <c r="AC466" t="s">
        <v>37</v>
      </c>
      <c r="AD466" t="s">
        <v>37</v>
      </c>
      <c r="AE466" t="s">
        <v>37</v>
      </c>
      <c r="AF466" t="s">
        <v>37</v>
      </c>
      <c r="AH466">
        <v>0</v>
      </c>
      <c r="AI466">
        <v>0</v>
      </c>
    </row>
    <row r="467" spans="1:35" x14ac:dyDescent="0.25">
      <c r="A467">
        <v>1530811</v>
      </c>
      <c r="B467" t="s">
        <v>34</v>
      </c>
      <c r="C467">
        <v>4113034306</v>
      </c>
      <c r="D467">
        <v>9</v>
      </c>
      <c r="E467" t="s">
        <v>35</v>
      </c>
      <c r="F467" t="s">
        <v>206</v>
      </c>
      <c r="G467">
        <v>6081</v>
      </c>
      <c r="H467" t="s">
        <v>37</v>
      </c>
      <c r="I467" t="s">
        <v>1394</v>
      </c>
      <c r="J467">
        <v>812320</v>
      </c>
      <c r="K467" t="s">
        <v>94</v>
      </c>
      <c r="L467" t="s">
        <v>39</v>
      </c>
      <c r="M467">
        <v>37.421990000000001</v>
      </c>
      <c r="N467">
        <v>-122.19508</v>
      </c>
      <c r="O467" t="s">
        <v>1395</v>
      </c>
      <c r="P467" t="s">
        <v>779</v>
      </c>
      <c r="Q467" t="s">
        <v>35</v>
      </c>
      <c r="R467">
        <v>94025</v>
      </c>
      <c r="S467" t="s">
        <v>42</v>
      </c>
      <c r="T467">
        <v>127184</v>
      </c>
      <c r="U467" t="s">
        <v>210</v>
      </c>
      <c r="V467">
        <f t="shared" si="7"/>
        <v>0.1888704999999995</v>
      </c>
      <c r="W467">
        <v>377.74099999999902</v>
      </c>
      <c r="X467" t="s">
        <v>44</v>
      </c>
      <c r="Y467" t="s">
        <v>60</v>
      </c>
      <c r="Z467" t="s">
        <v>46</v>
      </c>
      <c r="AA467" t="s">
        <v>61</v>
      </c>
      <c r="AB467" t="s">
        <v>35</v>
      </c>
      <c r="AC467" t="s">
        <v>62</v>
      </c>
      <c r="AD467" t="s">
        <v>60</v>
      </c>
      <c r="AE467" t="s">
        <v>49</v>
      </c>
      <c r="AF467" t="s">
        <v>50</v>
      </c>
      <c r="AH467">
        <v>16.824648609099899</v>
      </c>
      <c r="AI467">
        <v>1.4989442047799999</v>
      </c>
    </row>
    <row r="468" spans="1:35" x14ac:dyDescent="0.25">
      <c r="A468">
        <v>1620511</v>
      </c>
      <c r="B468" t="s">
        <v>134</v>
      </c>
      <c r="C468" t="s">
        <v>1396</v>
      </c>
      <c r="D468">
        <v>8</v>
      </c>
      <c r="E468" t="s">
        <v>136</v>
      </c>
      <c r="F468" t="s">
        <v>396</v>
      </c>
      <c r="G468">
        <v>8001</v>
      </c>
      <c r="H468" t="s">
        <v>37</v>
      </c>
      <c r="I468" t="s">
        <v>1397</v>
      </c>
      <c r="J468">
        <v>812320</v>
      </c>
      <c r="K468" t="s">
        <v>94</v>
      </c>
      <c r="L468" t="s">
        <v>39</v>
      </c>
      <c r="M468">
        <v>39.914036000000003</v>
      </c>
      <c r="N468">
        <v>-104.95396700000001</v>
      </c>
      <c r="O468" t="s">
        <v>1398</v>
      </c>
      <c r="P468" t="s">
        <v>1297</v>
      </c>
      <c r="Q468" t="s">
        <v>136</v>
      </c>
      <c r="R468" t="s">
        <v>1399</v>
      </c>
      <c r="S468" t="s">
        <v>42</v>
      </c>
      <c r="T468">
        <v>127184</v>
      </c>
      <c r="U468" t="s">
        <v>210</v>
      </c>
      <c r="V468">
        <f t="shared" si="7"/>
        <v>0.24209999999999951</v>
      </c>
      <c r="W468">
        <v>484.19999999999902</v>
      </c>
      <c r="X468" t="s">
        <v>44</v>
      </c>
      <c r="Y468" t="s">
        <v>142</v>
      </c>
      <c r="Z468" t="s">
        <v>46</v>
      </c>
      <c r="AA468" t="s">
        <v>143</v>
      </c>
      <c r="AB468" t="s">
        <v>136</v>
      </c>
      <c r="AC468" t="s">
        <v>144</v>
      </c>
      <c r="AD468" t="s">
        <v>142</v>
      </c>
      <c r="AE468" t="s">
        <v>49</v>
      </c>
      <c r="AF468" t="s">
        <v>50</v>
      </c>
      <c r="AH468">
        <v>8.7087487009700002</v>
      </c>
      <c r="AI468">
        <v>2.2912764059800002</v>
      </c>
    </row>
    <row r="469" spans="1:35" x14ac:dyDescent="0.25">
      <c r="A469">
        <v>1085311</v>
      </c>
      <c r="B469" t="s">
        <v>34</v>
      </c>
      <c r="C469">
        <v>1130313427</v>
      </c>
      <c r="D469">
        <v>9</v>
      </c>
      <c r="E469" t="s">
        <v>35</v>
      </c>
      <c r="F469" t="s">
        <v>149</v>
      </c>
      <c r="G469">
        <v>6001</v>
      </c>
      <c r="H469" t="s">
        <v>37</v>
      </c>
      <c r="I469" t="s">
        <v>1400</v>
      </c>
      <c r="J469">
        <v>812320</v>
      </c>
      <c r="K469" t="s">
        <v>94</v>
      </c>
      <c r="L469" t="s">
        <v>39</v>
      </c>
      <c r="M469">
        <v>37.560600000000001</v>
      </c>
      <c r="N469">
        <v>-122.009</v>
      </c>
      <c r="O469" t="s">
        <v>1401</v>
      </c>
      <c r="P469" t="s">
        <v>297</v>
      </c>
      <c r="Q469" t="s">
        <v>35</v>
      </c>
      <c r="R469">
        <v>94536</v>
      </c>
      <c r="S469" t="s">
        <v>42</v>
      </c>
      <c r="T469">
        <v>127184</v>
      </c>
      <c r="U469" t="s">
        <v>210</v>
      </c>
      <c r="V469">
        <f t="shared" si="7"/>
        <v>0.16188900000000001</v>
      </c>
      <c r="W469">
        <v>323.77800000000002</v>
      </c>
      <c r="X469" t="s">
        <v>44</v>
      </c>
      <c r="Y469" t="s">
        <v>60</v>
      </c>
      <c r="Z469" t="s">
        <v>46</v>
      </c>
      <c r="AA469" t="s">
        <v>61</v>
      </c>
      <c r="AB469" t="s">
        <v>35</v>
      </c>
      <c r="AC469" t="s">
        <v>62</v>
      </c>
      <c r="AD469" t="s">
        <v>60</v>
      </c>
      <c r="AE469" t="s">
        <v>49</v>
      </c>
      <c r="AF469" t="s">
        <v>50</v>
      </c>
      <c r="AH469">
        <v>16.824648609099899</v>
      </c>
      <c r="AI469">
        <v>1.4989442047799999</v>
      </c>
    </row>
    <row r="470" spans="1:35" x14ac:dyDescent="0.25">
      <c r="A470">
        <v>1515611</v>
      </c>
      <c r="B470" t="s">
        <v>34</v>
      </c>
      <c r="C470">
        <v>48130321390</v>
      </c>
      <c r="D470">
        <v>9</v>
      </c>
      <c r="E470" t="s">
        <v>35</v>
      </c>
      <c r="F470" t="s">
        <v>565</v>
      </c>
      <c r="G470">
        <v>6095</v>
      </c>
      <c r="H470" t="s">
        <v>37</v>
      </c>
      <c r="I470" t="s">
        <v>1402</v>
      </c>
      <c r="J470">
        <v>812320</v>
      </c>
      <c r="K470" t="s">
        <v>94</v>
      </c>
      <c r="L470" t="s">
        <v>39</v>
      </c>
      <c r="M470">
        <v>38.109946999999899</v>
      </c>
      <c r="N470">
        <v>-122.252616</v>
      </c>
      <c r="O470" t="s">
        <v>1403</v>
      </c>
      <c r="P470" t="s">
        <v>567</v>
      </c>
      <c r="Q470" t="s">
        <v>35</v>
      </c>
      <c r="R470">
        <v>94590</v>
      </c>
      <c r="S470" t="s">
        <v>42</v>
      </c>
      <c r="T470">
        <v>127184</v>
      </c>
      <c r="U470" t="s">
        <v>210</v>
      </c>
      <c r="V470">
        <f t="shared" si="7"/>
        <v>6.74539999999995E-2</v>
      </c>
      <c r="W470">
        <v>134.90799999999899</v>
      </c>
      <c r="X470" t="s">
        <v>44</v>
      </c>
      <c r="Y470" t="s">
        <v>60</v>
      </c>
      <c r="Z470" t="s">
        <v>46</v>
      </c>
      <c r="AA470" t="s">
        <v>61</v>
      </c>
      <c r="AB470" t="s">
        <v>35</v>
      </c>
      <c r="AC470" t="s">
        <v>62</v>
      </c>
      <c r="AD470" t="s">
        <v>60</v>
      </c>
      <c r="AE470" t="s">
        <v>49</v>
      </c>
      <c r="AF470" t="s">
        <v>50</v>
      </c>
      <c r="AH470">
        <v>16.824648609099899</v>
      </c>
      <c r="AI470">
        <v>1.4989442047799999</v>
      </c>
    </row>
    <row r="471" spans="1:35" x14ac:dyDescent="0.25">
      <c r="A471">
        <v>4447611</v>
      </c>
      <c r="B471" t="s">
        <v>134</v>
      </c>
      <c r="C471" t="s">
        <v>1404</v>
      </c>
      <c r="D471">
        <v>8</v>
      </c>
      <c r="E471" t="s">
        <v>136</v>
      </c>
      <c r="F471" t="s">
        <v>1405</v>
      </c>
      <c r="G471">
        <v>8043</v>
      </c>
      <c r="H471" t="s">
        <v>37</v>
      </c>
      <c r="I471" t="s">
        <v>1406</v>
      </c>
      <c r="J471">
        <v>812320</v>
      </c>
      <c r="K471" t="s">
        <v>94</v>
      </c>
      <c r="L471" t="s">
        <v>39</v>
      </c>
      <c r="M471">
        <v>38.439542000000003</v>
      </c>
      <c r="N471">
        <v>-105.242791999999</v>
      </c>
      <c r="O471" t="s">
        <v>1407</v>
      </c>
      <c r="P471" t="s">
        <v>1408</v>
      </c>
      <c r="Q471" t="s">
        <v>136</v>
      </c>
      <c r="R471" t="s">
        <v>1409</v>
      </c>
      <c r="S471" t="s">
        <v>42</v>
      </c>
      <c r="T471">
        <v>127184</v>
      </c>
      <c r="U471" t="s">
        <v>210</v>
      </c>
      <c r="V471">
        <f t="shared" si="7"/>
        <v>0.93477500000000002</v>
      </c>
      <c r="W471">
        <v>1869.55</v>
      </c>
      <c r="X471" t="s">
        <v>44</v>
      </c>
      <c r="Y471" t="s">
        <v>37</v>
      </c>
      <c r="Z471" t="s">
        <v>37</v>
      </c>
      <c r="AA471" t="s">
        <v>37</v>
      </c>
      <c r="AB471" t="s">
        <v>37</v>
      </c>
      <c r="AC471" t="s">
        <v>37</v>
      </c>
      <c r="AD471" t="s">
        <v>37</v>
      </c>
      <c r="AE471" t="s">
        <v>37</v>
      </c>
      <c r="AF471" t="s">
        <v>37</v>
      </c>
      <c r="AH471">
        <v>0</v>
      </c>
      <c r="AI471">
        <v>0</v>
      </c>
    </row>
    <row r="472" spans="1:35" x14ac:dyDescent="0.25">
      <c r="A472">
        <v>380411</v>
      </c>
      <c r="B472" t="s">
        <v>34</v>
      </c>
      <c r="C472">
        <v>113036132</v>
      </c>
      <c r="D472">
        <v>9</v>
      </c>
      <c r="E472" t="s">
        <v>35</v>
      </c>
      <c r="F472" t="s">
        <v>149</v>
      </c>
      <c r="G472">
        <v>6001</v>
      </c>
      <c r="H472" t="s">
        <v>37</v>
      </c>
      <c r="I472" t="s">
        <v>1410</v>
      </c>
      <c r="J472">
        <v>812320</v>
      </c>
      <c r="K472" t="s">
        <v>94</v>
      </c>
      <c r="L472" t="s">
        <v>39</v>
      </c>
      <c r="M472">
        <v>37.697719999999897</v>
      </c>
      <c r="N472">
        <v>-121.86966</v>
      </c>
      <c r="O472" t="s">
        <v>1411</v>
      </c>
      <c r="P472" t="s">
        <v>905</v>
      </c>
      <c r="Q472" t="s">
        <v>35</v>
      </c>
      <c r="R472">
        <v>94566</v>
      </c>
      <c r="S472" t="s">
        <v>42</v>
      </c>
      <c r="T472">
        <v>127184</v>
      </c>
      <c r="U472" t="s">
        <v>210</v>
      </c>
      <c r="V472">
        <f t="shared" si="7"/>
        <v>6.74539999999995E-2</v>
      </c>
      <c r="W472">
        <v>134.90799999999899</v>
      </c>
      <c r="X472" t="s">
        <v>44</v>
      </c>
      <c r="Y472" t="s">
        <v>60</v>
      </c>
      <c r="Z472" t="s">
        <v>46</v>
      </c>
      <c r="AA472" t="s">
        <v>61</v>
      </c>
      <c r="AB472" t="s">
        <v>35</v>
      </c>
      <c r="AC472" t="s">
        <v>62</v>
      </c>
      <c r="AD472" t="s">
        <v>60</v>
      </c>
      <c r="AE472" t="s">
        <v>49</v>
      </c>
      <c r="AF472" t="s">
        <v>50</v>
      </c>
      <c r="AH472">
        <v>16.824648609099899</v>
      </c>
      <c r="AI472">
        <v>1.4989442047799999</v>
      </c>
    </row>
    <row r="473" spans="1:35" x14ac:dyDescent="0.25">
      <c r="A473">
        <v>339211</v>
      </c>
      <c r="B473" t="s">
        <v>34</v>
      </c>
      <c r="C473">
        <v>113034627</v>
      </c>
      <c r="D473">
        <v>9</v>
      </c>
      <c r="E473" t="s">
        <v>35</v>
      </c>
      <c r="F473" t="s">
        <v>149</v>
      </c>
      <c r="G473">
        <v>6001</v>
      </c>
      <c r="H473" t="s">
        <v>37</v>
      </c>
      <c r="I473" t="s">
        <v>1280</v>
      </c>
      <c r="J473">
        <v>812320</v>
      </c>
      <c r="K473" t="s">
        <v>94</v>
      </c>
      <c r="L473" t="s">
        <v>39</v>
      </c>
      <c r="M473">
        <v>37.766469999999899</v>
      </c>
      <c r="N473">
        <v>-122.17897000000001</v>
      </c>
      <c r="O473" t="s">
        <v>1412</v>
      </c>
      <c r="P473" t="s">
        <v>308</v>
      </c>
      <c r="Q473" t="s">
        <v>35</v>
      </c>
      <c r="R473">
        <v>94605</v>
      </c>
      <c r="S473" t="s">
        <v>42</v>
      </c>
      <c r="T473">
        <v>127184</v>
      </c>
      <c r="U473" t="s">
        <v>210</v>
      </c>
      <c r="V473">
        <f t="shared" si="7"/>
        <v>0.17875250000000001</v>
      </c>
      <c r="W473">
        <v>357.505</v>
      </c>
      <c r="X473" t="s">
        <v>44</v>
      </c>
      <c r="Y473" t="s">
        <v>60</v>
      </c>
      <c r="Z473" t="s">
        <v>46</v>
      </c>
      <c r="AA473" t="s">
        <v>61</v>
      </c>
      <c r="AB473" t="s">
        <v>35</v>
      </c>
      <c r="AC473" t="s">
        <v>62</v>
      </c>
      <c r="AD473" t="s">
        <v>60</v>
      </c>
      <c r="AE473" t="s">
        <v>49</v>
      </c>
      <c r="AF473" t="s">
        <v>50</v>
      </c>
      <c r="AH473">
        <v>16.824648609099899</v>
      </c>
      <c r="AI473">
        <v>1.4989442047799999</v>
      </c>
    </row>
    <row r="474" spans="1:35" x14ac:dyDescent="0.25">
      <c r="A474">
        <v>10099611</v>
      </c>
      <c r="B474" t="s">
        <v>34</v>
      </c>
      <c r="C474">
        <v>3712277464</v>
      </c>
      <c r="D474">
        <v>9</v>
      </c>
      <c r="E474" t="s">
        <v>35</v>
      </c>
      <c r="F474" t="s">
        <v>36</v>
      </c>
      <c r="G474">
        <v>6073</v>
      </c>
      <c r="H474" t="s">
        <v>37</v>
      </c>
      <c r="I474" t="s">
        <v>1413</v>
      </c>
      <c r="J474">
        <v>812320</v>
      </c>
      <c r="K474" t="s">
        <v>37</v>
      </c>
      <c r="L474" t="s">
        <v>39</v>
      </c>
      <c r="M474">
        <v>32.933999999999898</v>
      </c>
      <c r="N474">
        <v>-117.066</v>
      </c>
      <c r="O474" t="s">
        <v>1414</v>
      </c>
      <c r="P474" t="s">
        <v>1266</v>
      </c>
      <c r="Q474" t="s">
        <v>35</v>
      </c>
      <c r="R474">
        <v>92064</v>
      </c>
      <c r="S474" t="s">
        <v>42</v>
      </c>
      <c r="T474">
        <v>127184</v>
      </c>
      <c r="U474" t="s">
        <v>210</v>
      </c>
      <c r="V474">
        <f t="shared" si="7"/>
        <v>0.20250000000000001</v>
      </c>
      <c r="W474">
        <v>405</v>
      </c>
      <c r="X474" t="s">
        <v>44</v>
      </c>
      <c r="Y474" t="s">
        <v>45</v>
      </c>
      <c r="Z474" t="s">
        <v>46</v>
      </c>
      <c r="AA474" t="s">
        <v>47</v>
      </c>
      <c r="AB474" t="s">
        <v>35</v>
      </c>
      <c r="AC474" t="s">
        <v>48</v>
      </c>
      <c r="AD474" t="s">
        <v>45</v>
      </c>
      <c r="AE474" t="s">
        <v>49</v>
      </c>
      <c r="AF474" t="s">
        <v>50</v>
      </c>
      <c r="AH474">
        <v>6.1422826182000003</v>
      </c>
      <c r="AI474">
        <v>1.05966590043</v>
      </c>
    </row>
    <row r="475" spans="1:35" x14ac:dyDescent="0.25">
      <c r="A475">
        <v>13049711</v>
      </c>
      <c r="B475" t="s">
        <v>134</v>
      </c>
      <c r="C475" t="s">
        <v>1415</v>
      </c>
      <c r="D475">
        <v>8</v>
      </c>
      <c r="E475" t="s">
        <v>136</v>
      </c>
      <c r="F475" t="s">
        <v>314</v>
      </c>
      <c r="G475">
        <v>8041</v>
      </c>
      <c r="H475" t="s">
        <v>37</v>
      </c>
      <c r="I475" t="s">
        <v>1416</v>
      </c>
      <c r="J475">
        <v>812320</v>
      </c>
      <c r="K475" t="s">
        <v>37</v>
      </c>
      <c r="L475" t="s">
        <v>39</v>
      </c>
      <c r="M475">
        <v>38.810817</v>
      </c>
      <c r="N475">
        <v>-104.822575</v>
      </c>
      <c r="O475" t="s">
        <v>1417</v>
      </c>
      <c r="P475" t="s">
        <v>317</v>
      </c>
      <c r="Q475" t="s">
        <v>136</v>
      </c>
      <c r="R475" t="s">
        <v>1418</v>
      </c>
      <c r="S475" t="s">
        <v>42</v>
      </c>
      <c r="T475">
        <v>127184</v>
      </c>
      <c r="U475" t="s">
        <v>210</v>
      </c>
      <c r="V475">
        <f t="shared" si="7"/>
        <v>2.1789000000000001</v>
      </c>
      <c r="W475">
        <v>4357.8</v>
      </c>
      <c r="X475" t="s">
        <v>44</v>
      </c>
      <c r="Y475" t="s">
        <v>37</v>
      </c>
      <c r="Z475" t="s">
        <v>37</v>
      </c>
      <c r="AA475" t="s">
        <v>37</v>
      </c>
      <c r="AB475" t="s">
        <v>37</v>
      </c>
      <c r="AC475" t="s">
        <v>37</v>
      </c>
      <c r="AD475" t="s">
        <v>37</v>
      </c>
      <c r="AE475" t="s">
        <v>37</v>
      </c>
      <c r="AF475" t="s">
        <v>37</v>
      </c>
      <c r="AH475">
        <v>0</v>
      </c>
      <c r="AI475">
        <v>0</v>
      </c>
    </row>
    <row r="476" spans="1:35" x14ac:dyDescent="0.25">
      <c r="A476">
        <v>3379711</v>
      </c>
      <c r="B476" t="s">
        <v>34</v>
      </c>
      <c r="C476">
        <v>3712275141</v>
      </c>
      <c r="D476">
        <v>9</v>
      </c>
      <c r="E476" t="s">
        <v>35</v>
      </c>
      <c r="F476" t="s">
        <v>36</v>
      </c>
      <c r="G476">
        <v>6073</v>
      </c>
      <c r="H476" t="s">
        <v>37</v>
      </c>
      <c r="I476" t="s">
        <v>1419</v>
      </c>
      <c r="J476">
        <v>812320</v>
      </c>
      <c r="K476" t="s">
        <v>94</v>
      </c>
      <c r="L476" t="s">
        <v>39</v>
      </c>
      <c r="M476">
        <v>32.82</v>
      </c>
      <c r="N476">
        <v>-117.17400000000001</v>
      </c>
      <c r="O476" t="s">
        <v>1420</v>
      </c>
      <c r="P476" t="s">
        <v>330</v>
      </c>
      <c r="Q476" t="s">
        <v>35</v>
      </c>
      <c r="R476">
        <v>92111</v>
      </c>
      <c r="S476" t="s">
        <v>42</v>
      </c>
      <c r="T476">
        <v>127184</v>
      </c>
      <c r="U476" t="s">
        <v>210</v>
      </c>
      <c r="V476">
        <f t="shared" si="7"/>
        <v>0.14647499999999952</v>
      </c>
      <c r="W476">
        <v>292.94999999999902</v>
      </c>
      <c r="X476" t="s">
        <v>44</v>
      </c>
      <c r="Y476" t="s">
        <v>45</v>
      </c>
      <c r="Z476" t="s">
        <v>46</v>
      </c>
      <c r="AA476" t="s">
        <v>47</v>
      </c>
      <c r="AB476" t="s">
        <v>35</v>
      </c>
      <c r="AC476" t="s">
        <v>48</v>
      </c>
      <c r="AD476" t="s">
        <v>45</v>
      </c>
      <c r="AE476" t="s">
        <v>49</v>
      </c>
      <c r="AF476" t="s">
        <v>50</v>
      </c>
      <c r="AH476">
        <v>6.1422826182000003</v>
      </c>
      <c r="AI476">
        <v>1.05966590043</v>
      </c>
    </row>
    <row r="477" spans="1:35" x14ac:dyDescent="0.25">
      <c r="A477">
        <v>1661411</v>
      </c>
      <c r="B477" t="s">
        <v>134</v>
      </c>
      <c r="C477" t="s">
        <v>1421</v>
      </c>
      <c r="D477">
        <v>8</v>
      </c>
      <c r="E477" t="s">
        <v>136</v>
      </c>
      <c r="F477" t="s">
        <v>443</v>
      </c>
      <c r="G477">
        <v>8005</v>
      </c>
      <c r="H477" t="s">
        <v>37</v>
      </c>
      <c r="I477" t="s">
        <v>1422</v>
      </c>
      <c r="J477">
        <v>812320</v>
      </c>
      <c r="K477" t="s">
        <v>94</v>
      </c>
      <c r="L477" t="s">
        <v>39</v>
      </c>
      <c r="M477">
        <v>39.664422000000002</v>
      </c>
      <c r="N477">
        <v>-105.01087200000001</v>
      </c>
      <c r="O477" t="s">
        <v>1423</v>
      </c>
      <c r="P477" t="s">
        <v>577</v>
      </c>
      <c r="Q477" t="s">
        <v>136</v>
      </c>
      <c r="R477" t="s">
        <v>1424</v>
      </c>
      <c r="S477" t="s">
        <v>42</v>
      </c>
      <c r="T477">
        <v>127184</v>
      </c>
      <c r="U477" t="s">
        <v>210</v>
      </c>
      <c r="V477">
        <f t="shared" si="7"/>
        <v>1.5467500000000001</v>
      </c>
      <c r="W477">
        <v>3093.5</v>
      </c>
      <c r="X477" t="s">
        <v>44</v>
      </c>
      <c r="Y477" t="s">
        <v>142</v>
      </c>
      <c r="Z477" t="s">
        <v>46</v>
      </c>
      <c r="AA477" t="s">
        <v>143</v>
      </c>
      <c r="AB477" t="s">
        <v>136</v>
      </c>
      <c r="AC477" t="s">
        <v>144</v>
      </c>
      <c r="AD477" t="s">
        <v>142</v>
      </c>
      <c r="AE477" t="s">
        <v>49</v>
      </c>
      <c r="AF477" t="s">
        <v>50</v>
      </c>
      <c r="AH477">
        <v>8.7087487009700002</v>
      </c>
      <c r="AI477">
        <v>2.2912764059800002</v>
      </c>
    </row>
    <row r="478" spans="1:35" x14ac:dyDescent="0.25">
      <c r="A478">
        <v>3255911</v>
      </c>
      <c r="B478" t="s">
        <v>34</v>
      </c>
      <c r="C478">
        <v>37122786139</v>
      </c>
      <c r="D478">
        <v>9</v>
      </c>
      <c r="E478" t="s">
        <v>35</v>
      </c>
      <c r="F478" t="s">
        <v>36</v>
      </c>
      <c r="G478">
        <v>6073</v>
      </c>
      <c r="H478" t="s">
        <v>37</v>
      </c>
      <c r="I478" t="s">
        <v>1425</v>
      </c>
      <c r="J478">
        <v>812320</v>
      </c>
      <c r="K478" t="s">
        <v>94</v>
      </c>
      <c r="L478" t="s">
        <v>39</v>
      </c>
      <c r="M478">
        <v>32.747999999999898</v>
      </c>
      <c r="N478">
        <v>-117.16200000000001</v>
      </c>
      <c r="O478" t="s">
        <v>1426</v>
      </c>
      <c r="P478" t="s">
        <v>330</v>
      </c>
      <c r="Q478" t="s">
        <v>35</v>
      </c>
      <c r="R478">
        <v>92103</v>
      </c>
      <c r="S478" t="s">
        <v>42</v>
      </c>
      <c r="T478">
        <v>127184</v>
      </c>
      <c r="U478" t="s">
        <v>210</v>
      </c>
      <c r="V478">
        <f t="shared" si="7"/>
        <v>0.40500000000000003</v>
      </c>
      <c r="W478">
        <v>810</v>
      </c>
      <c r="X478" t="s">
        <v>44</v>
      </c>
      <c r="Y478" t="s">
        <v>45</v>
      </c>
      <c r="Z478" t="s">
        <v>46</v>
      </c>
      <c r="AA478" t="s">
        <v>47</v>
      </c>
      <c r="AB478" t="s">
        <v>35</v>
      </c>
      <c r="AC478" t="s">
        <v>48</v>
      </c>
      <c r="AD478" t="s">
        <v>45</v>
      </c>
      <c r="AE478" t="s">
        <v>49</v>
      </c>
      <c r="AF478" t="s">
        <v>50</v>
      </c>
      <c r="AH478">
        <v>6.1422826182000003</v>
      </c>
      <c r="AI478">
        <v>1.05966590043</v>
      </c>
    </row>
    <row r="479" spans="1:35" x14ac:dyDescent="0.25">
      <c r="A479">
        <v>2350911</v>
      </c>
      <c r="B479" t="s">
        <v>34</v>
      </c>
      <c r="C479">
        <v>3813039202</v>
      </c>
      <c r="D479">
        <v>9</v>
      </c>
      <c r="E479" t="s">
        <v>35</v>
      </c>
      <c r="F479" t="s">
        <v>56</v>
      </c>
      <c r="G479">
        <v>6075</v>
      </c>
      <c r="H479" t="s">
        <v>37</v>
      </c>
      <c r="I479" t="s">
        <v>1427</v>
      </c>
      <c r="J479">
        <v>812320</v>
      </c>
      <c r="K479" t="s">
        <v>94</v>
      </c>
      <c r="L479" t="s">
        <v>39</v>
      </c>
      <c r="M479">
        <v>37.781019999999899</v>
      </c>
      <c r="N479">
        <v>-122.46875</v>
      </c>
      <c r="O479" t="s">
        <v>1428</v>
      </c>
      <c r="P479" t="s">
        <v>59</v>
      </c>
      <c r="Q479" t="s">
        <v>35</v>
      </c>
      <c r="R479">
        <v>94118</v>
      </c>
      <c r="S479" t="s">
        <v>42</v>
      </c>
      <c r="T479">
        <v>127184</v>
      </c>
      <c r="U479" t="s">
        <v>210</v>
      </c>
      <c r="V479">
        <f t="shared" si="7"/>
        <v>0.34503399999999951</v>
      </c>
      <c r="W479">
        <v>690.06799999999896</v>
      </c>
      <c r="X479" t="s">
        <v>44</v>
      </c>
      <c r="Y479" t="s">
        <v>60</v>
      </c>
      <c r="Z479" t="s">
        <v>46</v>
      </c>
      <c r="AA479" t="s">
        <v>61</v>
      </c>
      <c r="AB479" t="s">
        <v>35</v>
      </c>
      <c r="AC479" t="s">
        <v>62</v>
      </c>
      <c r="AD479" t="s">
        <v>60</v>
      </c>
      <c r="AE479" t="s">
        <v>49</v>
      </c>
      <c r="AF479" t="s">
        <v>50</v>
      </c>
      <c r="AH479">
        <v>16.824648609099899</v>
      </c>
      <c r="AI479">
        <v>1.4989442047799999</v>
      </c>
    </row>
    <row r="480" spans="1:35" x14ac:dyDescent="0.25">
      <c r="A480">
        <v>14565211</v>
      </c>
      <c r="B480" t="s">
        <v>180</v>
      </c>
      <c r="C480" t="s">
        <v>1429</v>
      </c>
      <c r="D480">
        <v>5</v>
      </c>
      <c r="E480" t="s">
        <v>181</v>
      </c>
      <c r="F480" t="s">
        <v>1430</v>
      </c>
      <c r="G480">
        <v>27141</v>
      </c>
      <c r="H480" t="s">
        <v>37</v>
      </c>
      <c r="I480" t="s">
        <v>1431</v>
      </c>
      <c r="J480">
        <v>812320</v>
      </c>
      <c r="K480" t="s">
        <v>37</v>
      </c>
      <c r="L480" t="s">
        <v>336</v>
      </c>
      <c r="M480">
        <v>45.331600000000002</v>
      </c>
      <c r="N480">
        <v>-93.745900000000006</v>
      </c>
      <c r="O480" t="s">
        <v>1432</v>
      </c>
      <c r="P480" t="s">
        <v>1433</v>
      </c>
      <c r="Q480" t="s">
        <v>181</v>
      </c>
      <c r="R480">
        <v>55309</v>
      </c>
      <c r="S480" t="s">
        <v>42</v>
      </c>
      <c r="T480">
        <v>127184</v>
      </c>
      <c r="U480" t="s">
        <v>210</v>
      </c>
      <c r="V480">
        <f t="shared" si="7"/>
        <v>6.6936999999999997E-2</v>
      </c>
      <c r="W480">
        <v>133.874</v>
      </c>
      <c r="X480" t="s">
        <v>44</v>
      </c>
      <c r="Y480" t="s">
        <v>37</v>
      </c>
      <c r="Z480" t="s">
        <v>37</v>
      </c>
      <c r="AA480" t="s">
        <v>37</v>
      </c>
      <c r="AB480" t="s">
        <v>37</v>
      </c>
      <c r="AC480" t="s">
        <v>37</v>
      </c>
      <c r="AD480" t="s">
        <v>37</v>
      </c>
      <c r="AE480" t="s">
        <v>37</v>
      </c>
      <c r="AF480" t="s">
        <v>37</v>
      </c>
      <c r="AH480">
        <v>0</v>
      </c>
      <c r="AI480">
        <v>0</v>
      </c>
    </row>
    <row r="481" spans="1:35" x14ac:dyDescent="0.25">
      <c r="A481">
        <v>3397511</v>
      </c>
      <c r="B481" t="s">
        <v>34</v>
      </c>
      <c r="C481">
        <v>43130317317</v>
      </c>
      <c r="D481">
        <v>9</v>
      </c>
      <c r="E481" t="s">
        <v>35</v>
      </c>
      <c r="F481" t="s">
        <v>173</v>
      </c>
      <c r="G481">
        <v>6085</v>
      </c>
      <c r="H481" t="s">
        <v>37</v>
      </c>
      <c r="I481" t="s">
        <v>1434</v>
      </c>
      <c r="J481">
        <v>812320</v>
      </c>
      <c r="K481" t="s">
        <v>94</v>
      </c>
      <c r="L481" t="s">
        <v>39</v>
      </c>
      <c r="M481">
        <v>37.307499999999898</v>
      </c>
      <c r="N481">
        <v>-121.8852</v>
      </c>
      <c r="O481" t="s">
        <v>1435</v>
      </c>
      <c r="P481" t="s">
        <v>244</v>
      </c>
      <c r="Q481" t="s">
        <v>35</v>
      </c>
      <c r="R481">
        <v>95103</v>
      </c>
      <c r="S481" t="s">
        <v>42</v>
      </c>
      <c r="T481">
        <v>127184</v>
      </c>
      <c r="U481" t="s">
        <v>210</v>
      </c>
      <c r="V481">
        <f t="shared" si="7"/>
        <v>0.44519499999999951</v>
      </c>
      <c r="W481">
        <v>890.38999999999896</v>
      </c>
      <c r="X481" t="s">
        <v>44</v>
      </c>
      <c r="Y481" t="s">
        <v>60</v>
      </c>
      <c r="Z481" t="s">
        <v>46</v>
      </c>
      <c r="AA481" t="s">
        <v>61</v>
      </c>
      <c r="AB481" t="s">
        <v>35</v>
      </c>
      <c r="AC481" t="s">
        <v>62</v>
      </c>
      <c r="AD481" t="s">
        <v>60</v>
      </c>
      <c r="AE481" t="s">
        <v>49</v>
      </c>
      <c r="AF481" t="s">
        <v>50</v>
      </c>
      <c r="AH481">
        <v>16.824648609099899</v>
      </c>
      <c r="AI481">
        <v>1.4989442047799999</v>
      </c>
    </row>
    <row r="482" spans="1:35" x14ac:dyDescent="0.25">
      <c r="A482">
        <v>380311</v>
      </c>
      <c r="B482" t="s">
        <v>34</v>
      </c>
      <c r="C482">
        <v>113036120</v>
      </c>
      <c r="D482">
        <v>9</v>
      </c>
      <c r="E482" t="s">
        <v>35</v>
      </c>
      <c r="F482" t="s">
        <v>149</v>
      </c>
      <c r="G482">
        <v>6001</v>
      </c>
      <c r="H482" t="s">
        <v>37</v>
      </c>
      <c r="I482" t="s">
        <v>1436</v>
      </c>
      <c r="J482">
        <v>812320</v>
      </c>
      <c r="K482" t="s">
        <v>94</v>
      </c>
      <c r="L482" t="s">
        <v>39</v>
      </c>
      <c r="M482">
        <v>37.654049999999899</v>
      </c>
      <c r="N482">
        <v>-122.04736</v>
      </c>
      <c r="O482" t="s">
        <v>1437</v>
      </c>
      <c r="P482" t="s">
        <v>152</v>
      </c>
      <c r="Q482" t="s">
        <v>35</v>
      </c>
      <c r="R482">
        <v>94542</v>
      </c>
      <c r="S482" t="s">
        <v>42</v>
      </c>
      <c r="T482">
        <v>127184</v>
      </c>
      <c r="U482" t="s">
        <v>210</v>
      </c>
      <c r="V482">
        <f t="shared" si="7"/>
        <v>6.74539999999995E-2</v>
      </c>
      <c r="W482">
        <v>134.90799999999899</v>
      </c>
      <c r="X482" t="s">
        <v>44</v>
      </c>
      <c r="Y482" t="s">
        <v>60</v>
      </c>
      <c r="Z482" t="s">
        <v>46</v>
      </c>
      <c r="AA482" t="s">
        <v>61</v>
      </c>
      <c r="AB482" t="s">
        <v>35</v>
      </c>
      <c r="AC482" t="s">
        <v>62</v>
      </c>
      <c r="AD482" t="s">
        <v>60</v>
      </c>
      <c r="AE482" t="s">
        <v>49</v>
      </c>
      <c r="AF482" t="s">
        <v>50</v>
      </c>
      <c r="AH482">
        <v>16.824648609099899</v>
      </c>
      <c r="AI482">
        <v>1.4989442047799999</v>
      </c>
    </row>
    <row r="483" spans="1:35" x14ac:dyDescent="0.25">
      <c r="A483">
        <v>146511</v>
      </c>
      <c r="B483" t="s">
        <v>34</v>
      </c>
      <c r="C483">
        <v>7130311317</v>
      </c>
      <c r="D483">
        <v>9</v>
      </c>
      <c r="E483" t="s">
        <v>35</v>
      </c>
      <c r="F483" t="s">
        <v>223</v>
      </c>
      <c r="G483">
        <v>6013</v>
      </c>
      <c r="H483" t="s">
        <v>37</v>
      </c>
      <c r="I483" t="s">
        <v>1438</v>
      </c>
      <c r="J483">
        <v>812320</v>
      </c>
      <c r="K483" t="s">
        <v>94</v>
      </c>
      <c r="L483" t="s">
        <v>39</v>
      </c>
      <c r="M483">
        <v>37.964480000000002</v>
      </c>
      <c r="N483">
        <v>-121.9928</v>
      </c>
      <c r="O483" t="s">
        <v>1439</v>
      </c>
      <c r="P483" t="s">
        <v>469</v>
      </c>
      <c r="Q483" t="s">
        <v>35</v>
      </c>
      <c r="R483">
        <v>94521</v>
      </c>
      <c r="S483" t="s">
        <v>42</v>
      </c>
      <c r="T483">
        <v>127184</v>
      </c>
      <c r="U483" t="s">
        <v>210</v>
      </c>
      <c r="V483">
        <f t="shared" si="7"/>
        <v>0.1353075</v>
      </c>
      <c r="W483">
        <v>270.61500000000001</v>
      </c>
      <c r="X483" t="s">
        <v>44</v>
      </c>
      <c r="Y483" t="s">
        <v>60</v>
      </c>
      <c r="Z483" t="s">
        <v>46</v>
      </c>
      <c r="AA483" t="s">
        <v>61</v>
      </c>
      <c r="AB483" t="s">
        <v>35</v>
      </c>
      <c r="AC483" t="s">
        <v>62</v>
      </c>
      <c r="AD483" t="s">
        <v>60</v>
      </c>
      <c r="AE483" t="s">
        <v>49</v>
      </c>
      <c r="AF483" t="s">
        <v>50</v>
      </c>
      <c r="AH483">
        <v>16.824648609099899</v>
      </c>
      <c r="AI483">
        <v>1.4989442047799999</v>
      </c>
    </row>
    <row r="484" spans="1:35" x14ac:dyDescent="0.25">
      <c r="A484">
        <v>3325511</v>
      </c>
      <c r="B484" t="s">
        <v>34</v>
      </c>
      <c r="C484">
        <v>3813034409</v>
      </c>
      <c r="D484">
        <v>9</v>
      </c>
      <c r="E484" t="s">
        <v>35</v>
      </c>
      <c r="F484" t="s">
        <v>56</v>
      </c>
      <c r="G484">
        <v>6075</v>
      </c>
      <c r="H484" t="s">
        <v>37</v>
      </c>
      <c r="I484" t="s">
        <v>1440</v>
      </c>
      <c r="J484">
        <v>812320</v>
      </c>
      <c r="K484" t="s">
        <v>94</v>
      </c>
      <c r="L484" t="s">
        <v>39</v>
      </c>
      <c r="M484">
        <v>37.762900000000002</v>
      </c>
      <c r="N484">
        <v>-122.432</v>
      </c>
      <c r="O484" t="s">
        <v>1441</v>
      </c>
      <c r="P484" t="s">
        <v>59</v>
      </c>
      <c r="Q484" t="s">
        <v>35</v>
      </c>
      <c r="R484">
        <v>94114</v>
      </c>
      <c r="S484" t="s">
        <v>42</v>
      </c>
      <c r="T484">
        <v>127184</v>
      </c>
      <c r="U484" t="s">
        <v>210</v>
      </c>
      <c r="V484">
        <f t="shared" si="7"/>
        <v>0.2023615</v>
      </c>
      <c r="W484">
        <v>404.72300000000001</v>
      </c>
      <c r="X484" t="s">
        <v>44</v>
      </c>
      <c r="Y484" t="s">
        <v>60</v>
      </c>
      <c r="Z484" t="s">
        <v>46</v>
      </c>
      <c r="AA484" t="s">
        <v>61</v>
      </c>
      <c r="AB484" t="s">
        <v>35</v>
      </c>
      <c r="AC484" t="s">
        <v>62</v>
      </c>
      <c r="AD484" t="s">
        <v>60</v>
      </c>
      <c r="AE484" t="s">
        <v>49</v>
      </c>
      <c r="AF484" t="s">
        <v>50</v>
      </c>
      <c r="AH484">
        <v>16.824648609099899</v>
      </c>
      <c r="AI484">
        <v>1.4989442047799999</v>
      </c>
    </row>
    <row r="485" spans="1:35" x14ac:dyDescent="0.25">
      <c r="A485">
        <v>1579111</v>
      </c>
      <c r="B485" t="s">
        <v>34</v>
      </c>
      <c r="C485">
        <v>43130316068</v>
      </c>
      <c r="D485">
        <v>9</v>
      </c>
      <c r="E485" t="s">
        <v>35</v>
      </c>
      <c r="F485" t="s">
        <v>173</v>
      </c>
      <c r="G485">
        <v>6085</v>
      </c>
      <c r="H485" t="s">
        <v>37</v>
      </c>
      <c r="I485" t="s">
        <v>1442</v>
      </c>
      <c r="J485">
        <v>812320</v>
      </c>
      <c r="K485" t="s">
        <v>94</v>
      </c>
      <c r="L485" t="s">
        <v>39</v>
      </c>
      <c r="M485">
        <v>37.437885999999899</v>
      </c>
      <c r="N485">
        <v>-122.159555999999</v>
      </c>
      <c r="O485" t="s">
        <v>1443</v>
      </c>
      <c r="P485" t="s">
        <v>702</v>
      </c>
      <c r="Q485" t="s">
        <v>35</v>
      </c>
      <c r="R485">
        <v>94301</v>
      </c>
      <c r="S485" t="s">
        <v>42</v>
      </c>
      <c r="T485">
        <v>127184</v>
      </c>
      <c r="U485" t="s">
        <v>210</v>
      </c>
      <c r="V485">
        <f t="shared" si="7"/>
        <v>0.37436849999999949</v>
      </c>
      <c r="W485">
        <v>748.73699999999894</v>
      </c>
      <c r="X485" t="s">
        <v>44</v>
      </c>
      <c r="Y485" t="s">
        <v>60</v>
      </c>
      <c r="Z485" t="s">
        <v>46</v>
      </c>
      <c r="AA485" t="s">
        <v>61</v>
      </c>
      <c r="AB485" t="s">
        <v>35</v>
      </c>
      <c r="AC485" t="s">
        <v>62</v>
      </c>
      <c r="AD485" t="s">
        <v>60</v>
      </c>
      <c r="AE485" t="s">
        <v>49</v>
      </c>
      <c r="AF485" t="s">
        <v>50</v>
      </c>
      <c r="AH485">
        <v>16.824648609099899</v>
      </c>
      <c r="AI485">
        <v>1.4989442047799999</v>
      </c>
    </row>
    <row r="486" spans="1:35" x14ac:dyDescent="0.25">
      <c r="A486">
        <v>3379511</v>
      </c>
      <c r="B486" t="s">
        <v>34</v>
      </c>
      <c r="C486">
        <v>3712275119</v>
      </c>
      <c r="D486">
        <v>9</v>
      </c>
      <c r="E486" t="s">
        <v>35</v>
      </c>
      <c r="F486" t="s">
        <v>36</v>
      </c>
      <c r="G486">
        <v>6073</v>
      </c>
      <c r="H486" t="s">
        <v>37</v>
      </c>
      <c r="I486" t="s">
        <v>1444</v>
      </c>
      <c r="J486">
        <v>812320</v>
      </c>
      <c r="K486" t="s">
        <v>94</v>
      </c>
      <c r="L486" t="s">
        <v>39</v>
      </c>
      <c r="M486">
        <v>32.628999999999898</v>
      </c>
      <c r="N486">
        <v>-117.041</v>
      </c>
      <c r="O486" t="s">
        <v>1445</v>
      </c>
      <c r="P486" t="s">
        <v>41</v>
      </c>
      <c r="Q486" t="s">
        <v>35</v>
      </c>
      <c r="R486">
        <v>91910</v>
      </c>
      <c r="S486" t="s">
        <v>42</v>
      </c>
      <c r="T486">
        <v>127184</v>
      </c>
      <c r="U486" t="s">
        <v>210</v>
      </c>
      <c r="V486">
        <f t="shared" si="7"/>
        <v>0.41444999999999949</v>
      </c>
      <c r="W486">
        <v>828.89999999999895</v>
      </c>
      <c r="X486" t="s">
        <v>44</v>
      </c>
      <c r="Y486" t="s">
        <v>45</v>
      </c>
      <c r="Z486" t="s">
        <v>46</v>
      </c>
      <c r="AA486" t="s">
        <v>47</v>
      </c>
      <c r="AB486" t="s">
        <v>35</v>
      </c>
      <c r="AC486" t="s">
        <v>48</v>
      </c>
      <c r="AD486" t="s">
        <v>45</v>
      </c>
      <c r="AE486" t="s">
        <v>49</v>
      </c>
      <c r="AF486" t="s">
        <v>50</v>
      </c>
      <c r="AH486">
        <v>6.1422826182000003</v>
      </c>
      <c r="AI486">
        <v>1.05966590043</v>
      </c>
    </row>
    <row r="487" spans="1:35" x14ac:dyDescent="0.25">
      <c r="A487">
        <v>1069711</v>
      </c>
      <c r="B487" t="s">
        <v>34</v>
      </c>
      <c r="C487">
        <v>1130310586</v>
      </c>
      <c r="D487">
        <v>9</v>
      </c>
      <c r="E487" t="s">
        <v>35</v>
      </c>
      <c r="F487" t="s">
        <v>149</v>
      </c>
      <c r="G487">
        <v>6001</v>
      </c>
      <c r="H487" t="s">
        <v>37</v>
      </c>
      <c r="I487" t="s">
        <v>1446</v>
      </c>
      <c r="J487">
        <v>812320</v>
      </c>
      <c r="K487" t="s">
        <v>94</v>
      </c>
      <c r="L487" t="s">
        <v>39</v>
      </c>
      <c r="M487">
        <v>37.678019999999897</v>
      </c>
      <c r="N487">
        <v>-121.786109999999</v>
      </c>
      <c r="O487" t="s">
        <v>1447</v>
      </c>
      <c r="P487" t="s">
        <v>1448</v>
      </c>
      <c r="Q487" t="s">
        <v>35</v>
      </c>
      <c r="R487">
        <v>94550</v>
      </c>
      <c r="S487" t="s">
        <v>42</v>
      </c>
      <c r="T487">
        <v>127184</v>
      </c>
      <c r="U487" t="s">
        <v>210</v>
      </c>
      <c r="V487">
        <f t="shared" si="7"/>
        <v>9.2074500000000004E-2</v>
      </c>
      <c r="W487">
        <v>184.149</v>
      </c>
      <c r="X487" t="s">
        <v>44</v>
      </c>
      <c r="Y487" t="s">
        <v>60</v>
      </c>
      <c r="Z487" t="s">
        <v>46</v>
      </c>
      <c r="AA487" t="s">
        <v>61</v>
      </c>
      <c r="AB487" t="s">
        <v>35</v>
      </c>
      <c r="AC487" t="s">
        <v>62</v>
      </c>
      <c r="AD487" t="s">
        <v>60</v>
      </c>
      <c r="AE487" t="s">
        <v>49</v>
      </c>
      <c r="AF487" t="s">
        <v>50</v>
      </c>
      <c r="AH487">
        <v>16.824648609099899</v>
      </c>
      <c r="AI487">
        <v>1.4989442047799999</v>
      </c>
    </row>
    <row r="488" spans="1:35" x14ac:dyDescent="0.25">
      <c r="A488">
        <v>1268011</v>
      </c>
      <c r="B488" t="s">
        <v>34</v>
      </c>
      <c r="C488">
        <v>4313036081</v>
      </c>
      <c r="D488">
        <v>9</v>
      </c>
      <c r="E488" t="s">
        <v>35</v>
      </c>
      <c r="F488" t="s">
        <v>173</v>
      </c>
      <c r="G488">
        <v>6085</v>
      </c>
      <c r="H488" t="s">
        <v>37</v>
      </c>
      <c r="I488" t="s">
        <v>1449</v>
      </c>
      <c r="J488">
        <v>812320</v>
      </c>
      <c r="K488" t="s">
        <v>94</v>
      </c>
      <c r="L488" t="s">
        <v>39</v>
      </c>
      <c r="M488">
        <v>37.225320000000004</v>
      </c>
      <c r="N488">
        <v>-121.98048</v>
      </c>
      <c r="O488" t="s">
        <v>1450</v>
      </c>
      <c r="P488" t="s">
        <v>382</v>
      </c>
      <c r="Q488" t="s">
        <v>35</v>
      </c>
      <c r="R488">
        <v>95030</v>
      </c>
      <c r="S488" t="s">
        <v>42</v>
      </c>
      <c r="T488">
        <v>127184</v>
      </c>
      <c r="U488" t="s">
        <v>210</v>
      </c>
      <c r="V488">
        <f t="shared" si="7"/>
        <v>6.74539999999995E-2</v>
      </c>
      <c r="W488">
        <v>134.90799999999899</v>
      </c>
      <c r="X488" t="s">
        <v>44</v>
      </c>
      <c r="Y488" t="s">
        <v>60</v>
      </c>
      <c r="Z488" t="s">
        <v>46</v>
      </c>
      <c r="AA488" t="s">
        <v>61</v>
      </c>
      <c r="AB488" t="s">
        <v>35</v>
      </c>
      <c r="AC488" t="s">
        <v>62</v>
      </c>
      <c r="AD488" t="s">
        <v>60</v>
      </c>
      <c r="AE488" t="s">
        <v>49</v>
      </c>
      <c r="AF488" t="s">
        <v>50</v>
      </c>
      <c r="AH488">
        <v>16.824648609099899</v>
      </c>
      <c r="AI488">
        <v>1.4989442047799999</v>
      </c>
    </row>
    <row r="489" spans="1:35" x14ac:dyDescent="0.25">
      <c r="A489">
        <v>1274611</v>
      </c>
      <c r="B489" t="s">
        <v>134</v>
      </c>
      <c r="C489" t="s">
        <v>1451</v>
      </c>
      <c r="D489">
        <v>8</v>
      </c>
      <c r="E489" t="s">
        <v>136</v>
      </c>
      <c r="F489" t="s">
        <v>443</v>
      </c>
      <c r="G489">
        <v>8005</v>
      </c>
      <c r="H489" t="s">
        <v>37</v>
      </c>
      <c r="I489" t="s">
        <v>1452</v>
      </c>
      <c r="J489">
        <v>812320</v>
      </c>
      <c r="K489" t="s">
        <v>94</v>
      </c>
      <c r="L489" t="s">
        <v>39</v>
      </c>
      <c r="M489">
        <v>39.674936000000002</v>
      </c>
      <c r="N489">
        <v>-104.868228</v>
      </c>
      <c r="O489" t="s">
        <v>1453</v>
      </c>
      <c r="P489" t="s">
        <v>399</v>
      </c>
      <c r="Q489" t="s">
        <v>136</v>
      </c>
      <c r="R489" t="s">
        <v>1454</v>
      </c>
      <c r="S489" t="s">
        <v>42</v>
      </c>
      <c r="T489">
        <v>127184</v>
      </c>
      <c r="U489" t="s">
        <v>210</v>
      </c>
      <c r="V489">
        <f t="shared" si="7"/>
        <v>0.26900000000000002</v>
      </c>
      <c r="W489">
        <v>538</v>
      </c>
      <c r="X489" t="s">
        <v>44</v>
      </c>
      <c r="Y489" t="s">
        <v>142</v>
      </c>
      <c r="Z489" t="s">
        <v>46</v>
      </c>
      <c r="AA489" t="s">
        <v>143</v>
      </c>
      <c r="AB489" t="s">
        <v>136</v>
      </c>
      <c r="AC489" t="s">
        <v>144</v>
      </c>
      <c r="AD489" t="s">
        <v>142</v>
      </c>
      <c r="AE489" t="s">
        <v>49</v>
      </c>
      <c r="AF489" t="s">
        <v>50</v>
      </c>
      <c r="AH489">
        <v>8.7087487009700002</v>
      </c>
      <c r="AI489">
        <v>2.2912764059800002</v>
      </c>
    </row>
    <row r="490" spans="1:35" x14ac:dyDescent="0.25">
      <c r="A490">
        <v>644011</v>
      </c>
      <c r="B490" t="s">
        <v>134</v>
      </c>
      <c r="C490" t="s">
        <v>1456</v>
      </c>
      <c r="D490">
        <v>8</v>
      </c>
      <c r="E490" t="s">
        <v>136</v>
      </c>
      <c r="F490" t="s">
        <v>137</v>
      </c>
      <c r="G490">
        <v>8031</v>
      </c>
      <c r="H490" t="s">
        <v>37</v>
      </c>
      <c r="I490" t="s">
        <v>1457</v>
      </c>
      <c r="J490">
        <v>812320</v>
      </c>
      <c r="K490" t="s">
        <v>94</v>
      </c>
      <c r="L490" t="s">
        <v>39</v>
      </c>
      <c r="M490">
        <v>39.677877000000002</v>
      </c>
      <c r="N490">
        <v>-105.053121</v>
      </c>
      <c r="O490" t="s">
        <v>1458</v>
      </c>
      <c r="P490" t="s">
        <v>140</v>
      </c>
      <c r="Q490" t="s">
        <v>136</v>
      </c>
      <c r="R490" t="s">
        <v>1459</v>
      </c>
      <c r="S490" t="s">
        <v>42</v>
      </c>
      <c r="T490">
        <v>127184</v>
      </c>
      <c r="U490" t="s">
        <v>210</v>
      </c>
      <c r="V490">
        <f t="shared" si="7"/>
        <v>0.24209999999999951</v>
      </c>
      <c r="W490">
        <v>484.19999999999902</v>
      </c>
      <c r="X490" t="s">
        <v>44</v>
      </c>
      <c r="Y490" t="s">
        <v>142</v>
      </c>
      <c r="Z490" t="s">
        <v>46</v>
      </c>
      <c r="AA490" t="s">
        <v>143</v>
      </c>
      <c r="AB490" t="s">
        <v>136</v>
      </c>
      <c r="AC490" t="s">
        <v>144</v>
      </c>
      <c r="AD490" t="s">
        <v>142</v>
      </c>
      <c r="AE490" t="s">
        <v>49</v>
      </c>
      <c r="AF490" t="s">
        <v>50</v>
      </c>
      <c r="AH490">
        <v>8.7087487009700002</v>
      </c>
      <c r="AI490">
        <v>2.2912764059800002</v>
      </c>
    </row>
    <row r="491" spans="1:35" x14ac:dyDescent="0.25">
      <c r="A491">
        <v>150811</v>
      </c>
      <c r="B491" t="s">
        <v>34</v>
      </c>
      <c r="C491">
        <v>7130312133</v>
      </c>
      <c r="D491">
        <v>9</v>
      </c>
      <c r="E491" t="s">
        <v>35</v>
      </c>
      <c r="F491" t="s">
        <v>223</v>
      </c>
      <c r="G491">
        <v>6013</v>
      </c>
      <c r="H491" t="s">
        <v>37</v>
      </c>
      <c r="I491" t="s">
        <v>1460</v>
      </c>
      <c r="J491">
        <v>812320</v>
      </c>
      <c r="K491" t="s">
        <v>94</v>
      </c>
      <c r="L491" t="s">
        <v>39</v>
      </c>
      <c r="M491">
        <v>37.891500000000001</v>
      </c>
      <c r="N491">
        <v>-122.11648</v>
      </c>
      <c r="O491" t="s">
        <v>1461</v>
      </c>
      <c r="P491" t="s">
        <v>1462</v>
      </c>
      <c r="Q491" t="s">
        <v>35</v>
      </c>
      <c r="R491">
        <v>94549</v>
      </c>
      <c r="S491" t="s">
        <v>42</v>
      </c>
      <c r="T491">
        <v>127184</v>
      </c>
      <c r="U491" t="s">
        <v>210</v>
      </c>
      <c r="V491">
        <f t="shared" si="7"/>
        <v>0.23608799999999952</v>
      </c>
      <c r="W491">
        <v>472.17599999999902</v>
      </c>
      <c r="X491" t="s">
        <v>44</v>
      </c>
      <c r="Y491" t="s">
        <v>60</v>
      </c>
      <c r="Z491" t="s">
        <v>46</v>
      </c>
      <c r="AA491" t="s">
        <v>61</v>
      </c>
      <c r="AB491" t="s">
        <v>35</v>
      </c>
      <c r="AC491" t="s">
        <v>62</v>
      </c>
      <c r="AD491" t="s">
        <v>60</v>
      </c>
      <c r="AE491" t="s">
        <v>49</v>
      </c>
      <c r="AF491" t="s">
        <v>50</v>
      </c>
      <c r="AH491">
        <v>16.824648609099899</v>
      </c>
      <c r="AI491">
        <v>1.4989442047799999</v>
      </c>
    </row>
    <row r="492" spans="1:35" x14ac:dyDescent="0.25">
      <c r="A492">
        <v>6561211</v>
      </c>
      <c r="B492" t="s">
        <v>187</v>
      </c>
      <c r="C492" t="s">
        <v>1463</v>
      </c>
      <c r="D492">
        <v>1</v>
      </c>
      <c r="E492" t="s">
        <v>189</v>
      </c>
      <c r="F492" t="s">
        <v>190</v>
      </c>
      <c r="G492">
        <v>44003</v>
      </c>
      <c r="H492" t="s">
        <v>37</v>
      </c>
      <c r="I492" t="s">
        <v>1464</v>
      </c>
      <c r="J492">
        <v>812320</v>
      </c>
      <c r="K492" t="s">
        <v>94</v>
      </c>
      <c r="L492" t="s">
        <v>39</v>
      </c>
      <c r="M492">
        <v>41.690390000000001</v>
      </c>
      <c r="N492">
        <v>-71.566400000000002</v>
      </c>
      <c r="O492" t="s">
        <v>1465</v>
      </c>
      <c r="P492" t="s">
        <v>1466</v>
      </c>
      <c r="Q492" t="s">
        <v>189</v>
      </c>
      <c r="R492">
        <v>2816</v>
      </c>
      <c r="S492" t="s">
        <v>42</v>
      </c>
      <c r="T492">
        <v>127184</v>
      </c>
      <c r="U492" t="s">
        <v>210</v>
      </c>
      <c r="V492">
        <f t="shared" si="7"/>
        <v>0.13550000000000001</v>
      </c>
      <c r="W492">
        <v>271</v>
      </c>
      <c r="X492" t="s">
        <v>44</v>
      </c>
      <c r="Y492" t="s">
        <v>37</v>
      </c>
      <c r="Z492" t="s">
        <v>37</v>
      </c>
      <c r="AA492" t="s">
        <v>37</v>
      </c>
      <c r="AB492" t="s">
        <v>37</v>
      </c>
      <c r="AC492" t="s">
        <v>37</v>
      </c>
      <c r="AD492" t="s">
        <v>37</v>
      </c>
      <c r="AE492" t="s">
        <v>37</v>
      </c>
      <c r="AF492" t="s">
        <v>37</v>
      </c>
      <c r="AH492">
        <v>0</v>
      </c>
      <c r="AI492">
        <v>0</v>
      </c>
    </row>
    <row r="493" spans="1:35" x14ac:dyDescent="0.25">
      <c r="A493">
        <v>1451911</v>
      </c>
      <c r="B493" t="s">
        <v>134</v>
      </c>
      <c r="C493" t="s">
        <v>1467</v>
      </c>
      <c r="D493">
        <v>8</v>
      </c>
      <c r="E493" t="s">
        <v>136</v>
      </c>
      <c r="F493" t="s">
        <v>396</v>
      </c>
      <c r="G493">
        <v>8001</v>
      </c>
      <c r="H493" t="s">
        <v>37</v>
      </c>
      <c r="I493" t="s">
        <v>1468</v>
      </c>
      <c r="J493">
        <v>812320</v>
      </c>
      <c r="K493" t="s">
        <v>94</v>
      </c>
      <c r="L493" t="s">
        <v>39</v>
      </c>
      <c r="M493">
        <v>39.914997</v>
      </c>
      <c r="N493">
        <v>-105.008037</v>
      </c>
      <c r="O493" t="s">
        <v>1469</v>
      </c>
      <c r="P493" t="s">
        <v>1285</v>
      </c>
      <c r="Q493" t="s">
        <v>136</v>
      </c>
      <c r="R493">
        <v>80234</v>
      </c>
      <c r="S493" t="s">
        <v>42</v>
      </c>
      <c r="T493">
        <v>127184</v>
      </c>
      <c r="U493" t="s">
        <v>210</v>
      </c>
      <c r="V493">
        <f t="shared" si="7"/>
        <v>0.36314999999999953</v>
      </c>
      <c r="W493">
        <v>726.29999999999905</v>
      </c>
      <c r="X493" t="s">
        <v>44</v>
      </c>
      <c r="Y493" t="s">
        <v>142</v>
      </c>
      <c r="Z493" t="s">
        <v>46</v>
      </c>
      <c r="AA493" t="s">
        <v>143</v>
      </c>
      <c r="AB493" t="s">
        <v>136</v>
      </c>
      <c r="AC493" t="s">
        <v>144</v>
      </c>
      <c r="AD493" t="s">
        <v>142</v>
      </c>
      <c r="AE493" t="s">
        <v>49</v>
      </c>
      <c r="AF493" t="s">
        <v>50</v>
      </c>
      <c r="AH493">
        <v>8.7087487009700002</v>
      </c>
      <c r="AI493">
        <v>2.2912764059800002</v>
      </c>
    </row>
    <row r="494" spans="1:35" x14ac:dyDescent="0.25">
      <c r="A494">
        <v>2052611</v>
      </c>
      <c r="B494" t="s">
        <v>134</v>
      </c>
      <c r="C494" t="s">
        <v>1470</v>
      </c>
      <c r="D494">
        <v>8</v>
      </c>
      <c r="E494" t="s">
        <v>136</v>
      </c>
      <c r="F494" t="s">
        <v>443</v>
      </c>
      <c r="G494">
        <v>8005</v>
      </c>
      <c r="H494" t="s">
        <v>37</v>
      </c>
      <c r="I494" t="s">
        <v>1471</v>
      </c>
      <c r="J494">
        <v>812320</v>
      </c>
      <c r="K494" t="s">
        <v>94</v>
      </c>
      <c r="L494" t="s">
        <v>39</v>
      </c>
      <c r="M494">
        <v>39.675037000000003</v>
      </c>
      <c r="N494">
        <v>-104.844821</v>
      </c>
      <c r="O494" t="s">
        <v>1472</v>
      </c>
      <c r="P494" t="s">
        <v>399</v>
      </c>
      <c r="Q494" t="s">
        <v>136</v>
      </c>
      <c r="R494" t="s">
        <v>1473</v>
      </c>
      <c r="S494" t="s">
        <v>42</v>
      </c>
      <c r="T494">
        <v>127184</v>
      </c>
      <c r="U494" t="s">
        <v>210</v>
      </c>
      <c r="V494">
        <f t="shared" si="7"/>
        <v>0.60524999999999995</v>
      </c>
      <c r="W494">
        <v>1210.5</v>
      </c>
      <c r="X494" t="s">
        <v>44</v>
      </c>
      <c r="Y494" t="s">
        <v>142</v>
      </c>
      <c r="Z494" t="s">
        <v>46</v>
      </c>
      <c r="AA494" t="s">
        <v>143</v>
      </c>
      <c r="AB494" t="s">
        <v>136</v>
      </c>
      <c r="AC494" t="s">
        <v>144</v>
      </c>
      <c r="AD494" t="s">
        <v>142</v>
      </c>
      <c r="AE494" t="s">
        <v>49</v>
      </c>
      <c r="AF494" t="s">
        <v>50</v>
      </c>
      <c r="AH494">
        <v>8.7087487009700002</v>
      </c>
      <c r="AI494">
        <v>2.2912764059800002</v>
      </c>
    </row>
    <row r="495" spans="1:35" x14ac:dyDescent="0.25">
      <c r="A495">
        <v>1999211</v>
      </c>
      <c r="B495" t="s">
        <v>34</v>
      </c>
      <c r="C495">
        <v>4313033209</v>
      </c>
      <c r="D495">
        <v>9</v>
      </c>
      <c r="E495" t="s">
        <v>35</v>
      </c>
      <c r="F495" t="s">
        <v>173</v>
      </c>
      <c r="G495">
        <v>6085</v>
      </c>
      <c r="H495" t="s">
        <v>37</v>
      </c>
      <c r="I495" t="s">
        <v>1474</v>
      </c>
      <c r="J495">
        <v>812320</v>
      </c>
      <c r="K495" t="s">
        <v>94</v>
      </c>
      <c r="L495" t="s">
        <v>39</v>
      </c>
      <c r="M495">
        <v>37.276488999999899</v>
      </c>
      <c r="N495">
        <v>-121.974965</v>
      </c>
      <c r="O495" t="s">
        <v>1475</v>
      </c>
      <c r="P495" t="s">
        <v>731</v>
      </c>
      <c r="Q495" t="s">
        <v>35</v>
      </c>
      <c r="R495">
        <v>95008</v>
      </c>
      <c r="S495" t="s">
        <v>42</v>
      </c>
      <c r="T495">
        <v>127184</v>
      </c>
      <c r="U495" t="s">
        <v>210</v>
      </c>
      <c r="V495">
        <f t="shared" si="7"/>
        <v>0.27365899999999949</v>
      </c>
      <c r="W495">
        <v>547.31799999999896</v>
      </c>
      <c r="X495" t="s">
        <v>44</v>
      </c>
      <c r="Y495" t="s">
        <v>60</v>
      </c>
      <c r="Z495" t="s">
        <v>46</v>
      </c>
      <c r="AA495" t="s">
        <v>61</v>
      </c>
      <c r="AB495" t="s">
        <v>35</v>
      </c>
      <c r="AC495" t="s">
        <v>62</v>
      </c>
      <c r="AD495" t="s">
        <v>60</v>
      </c>
      <c r="AE495" t="s">
        <v>49</v>
      </c>
      <c r="AF495" t="s">
        <v>50</v>
      </c>
      <c r="AH495">
        <v>16.824648609099899</v>
      </c>
      <c r="AI495">
        <v>1.4989442047799999</v>
      </c>
    </row>
    <row r="496" spans="1:35" x14ac:dyDescent="0.25">
      <c r="A496">
        <v>854511</v>
      </c>
      <c r="B496" t="s">
        <v>34</v>
      </c>
      <c r="C496">
        <v>3712274694</v>
      </c>
      <c r="D496">
        <v>9</v>
      </c>
      <c r="E496" t="s">
        <v>35</v>
      </c>
      <c r="F496" t="s">
        <v>36</v>
      </c>
      <c r="G496">
        <v>6073</v>
      </c>
      <c r="H496" t="s">
        <v>37</v>
      </c>
      <c r="I496" t="s">
        <v>1476</v>
      </c>
      <c r="J496">
        <v>812320</v>
      </c>
      <c r="K496" t="s">
        <v>94</v>
      </c>
      <c r="L496" t="s">
        <v>39</v>
      </c>
      <c r="M496">
        <v>32.7899999999999</v>
      </c>
      <c r="N496">
        <v>-116.931</v>
      </c>
      <c r="O496" t="s">
        <v>1477</v>
      </c>
      <c r="P496" t="s">
        <v>233</v>
      </c>
      <c r="Q496" t="s">
        <v>35</v>
      </c>
      <c r="R496">
        <v>92021</v>
      </c>
      <c r="S496" t="s">
        <v>42</v>
      </c>
      <c r="T496">
        <v>127184</v>
      </c>
      <c r="U496" t="s">
        <v>210</v>
      </c>
      <c r="V496">
        <f t="shared" si="7"/>
        <v>0.32400000000000001</v>
      </c>
      <c r="W496">
        <v>648</v>
      </c>
      <c r="X496" t="s">
        <v>44</v>
      </c>
      <c r="Y496" t="s">
        <v>45</v>
      </c>
      <c r="Z496" t="s">
        <v>46</v>
      </c>
      <c r="AA496" t="s">
        <v>47</v>
      </c>
      <c r="AB496" t="s">
        <v>35</v>
      </c>
      <c r="AC496" t="s">
        <v>48</v>
      </c>
      <c r="AD496" t="s">
        <v>45</v>
      </c>
      <c r="AE496" t="s">
        <v>49</v>
      </c>
      <c r="AF496" t="s">
        <v>50</v>
      </c>
      <c r="AH496">
        <v>6.1422826182000003</v>
      </c>
      <c r="AI496">
        <v>1.05966590043</v>
      </c>
    </row>
    <row r="497" spans="1:35" x14ac:dyDescent="0.25">
      <c r="A497">
        <v>4338011</v>
      </c>
      <c r="B497" t="s">
        <v>134</v>
      </c>
      <c r="C497" t="s">
        <v>1478</v>
      </c>
      <c r="D497">
        <v>8</v>
      </c>
      <c r="E497" t="s">
        <v>136</v>
      </c>
      <c r="F497" t="s">
        <v>1479</v>
      </c>
      <c r="G497">
        <v>8075</v>
      </c>
      <c r="H497" t="s">
        <v>37</v>
      </c>
      <c r="I497" t="s">
        <v>1480</v>
      </c>
      <c r="J497">
        <v>812320</v>
      </c>
      <c r="K497" t="s">
        <v>94</v>
      </c>
      <c r="L497" t="s">
        <v>39</v>
      </c>
      <c r="M497">
        <v>40.6237169999999</v>
      </c>
      <c r="N497">
        <v>-103.211828999999</v>
      </c>
      <c r="O497" t="s">
        <v>1481</v>
      </c>
      <c r="P497" t="s">
        <v>1482</v>
      </c>
      <c r="Q497" t="s">
        <v>136</v>
      </c>
      <c r="R497" t="s">
        <v>1483</v>
      </c>
      <c r="S497" t="s">
        <v>42</v>
      </c>
      <c r="T497">
        <v>127184</v>
      </c>
      <c r="U497" t="s">
        <v>210</v>
      </c>
      <c r="V497">
        <f t="shared" si="7"/>
        <v>0.67249999999999999</v>
      </c>
      <c r="W497">
        <v>1345</v>
      </c>
      <c r="X497" t="s">
        <v>44</v>
      </c>
      <c r="Y497" t="s">
        <v>37</v>
      </c>
      <c r="Z497" t="s">
        <v>37</v>
      </c>
      <c r="AA497" t="s">
        <v>37</v>
      </c>
      <c r="AB497" t="s">
        <v>37</v>
      </c>
      <c r="AC497" t="s">
        <v>37</v>
      </c>
      <c r="AD497" t="s">
        <v>37</v>
      </c>
      <c r="AE497" t="s">
        <v>37</v>
      </c>
      <c r="AF497" t="s">
        <v>37</v>
      </c>
      <c r="AH497">
        <v>0</v>
      </c>
      <c r="AI497">
        <v>0</v>
      </c>
    </row>
    <row r="498" spans="1:35" x14ac:dyDescent="0.25">
      <c r="A498">
        <v>400611</v>
      </c>
      <c r="B498" t="s">
        <v>34</v>
      </c>
      <c r="C498">
        <v>113037814</v>
      </c>
      <c r="D498">
        <v>9</v>
      </c>
      <c r="E498" t="s">
        <v>35</v>
      </c>
      <c r="F498" t="s">
        <v>149</v>
      </c>
      <c r="G498">
        <v>6001</v>
      </c>
      <c r="H498" t="s">
        <v>37</v>
      </c>
      <c r="I498" t="s">
        <v>1484</v>
      </c>
      <c r="J498">
        <v>812320</v>
      </c>
      <c r="K498" t="s">
        <v>94</v>
      </c>
      <c r="L498" t="s">
        <v>39</v>
      </c>
      <c r="M498">
        <v>37.888840000000002</v>
      </c>
      <c r="N498">
        <v>-122.29413</v>
      </c>
      <c r="O498" t="s">
        <v>1485</v>
      </c>
      <c r="P498" t="s">
        <v>1486</v>
      </c>
      <c r="Q498" t="s">
        <v>35</v>
      </c>
      <c r="R498">
        <v>94706</v>
      </c>
      <c r="S498" t="s">
        <v>42</v>
      </c>
      <c r="T498">
        <v>127184</v>
      </c>
      <c r="U498" t="s">
        <v>210</v>
      </c>
      <c r="V498">
        <f t="shared" si="7"/>
        <v>6.7653499999999492E-2</v>
      </c>
      <c r="W498">
        <v>135.30699999999899</v>
      </c>
      <c r="X498" t="s">
        <v>44</v>
      </c>
      <c r="Y498" t="s">
        <v>60</v>
      </c>
      <c r="Z498" t="s">
        <v>46</v>
      </c>
      <c r="AA498" t="s">
        <v>61</v>
      </c>
      <c r="AB498" t="s">
        <v>35</v>
      </c>
      <c r="AC498" t="s">
        <v>62</v>
      </c>
      <c r="AD498" t="s">
        <v>60</v>
      </c>
      <c r="AE498" t="s">
        <v>49</v>
      </c>
      <c r="AF498" t="s">
        <v>50</v>
      </c>
      <c r="AH498">
        <v>16.824648609099899</v>
      </c>
      <c r="AI498">
        <v>1.4989442047799999</v>
      </c>
    </row>
    <row r="499" spans="1:35" x14ac:dyDescent="0.25">
      <c r="A499">
        <v>3335611</v>
      </c>
      <c r="B499" t="s">
        <v>34</v>
      </c>
      <c r="C499">
        <v>3813032759</v>
      </c>
      <c r="D499">
        <v>9</v>
      </c>
      <c r="E499" t="s">
        <v>35</v>
      </c>
      <c r="F499" t="s">
        <v>56</v>
      </c>
      <c r="G499">
        <v>6075</v>
      </c>
      <c r="H499" t="s">
        <v>37</v>
      </c>
      <c r="I499" t="s">
        <v>1487</v>
      </c>
      <c r="J499">
        <v>812320</v>
      </c>
      <c r="K499" t="s">
        <v>94</v>
      </c>
      <c r="L499" t="s">
        <v>39</v>
      </c>
      <c r="M499">
        <v>37.748500999999898</v>
      </c>
      <c r="N499">
        <v>-122.43171700000001</v>
      </c>
      <c r="O499" t="s">
        <v>1488</v>
      </c>
      <c r="P499" t="s">
        <v>59</v>
      </c>
      <c r="Q499" t="s">
        <v>35</v>
      </c>
      <c r="R499">
        <v>94114</v>
      </c>
      <c r="S499" t="s">
        <v>42</v>
      </c>
      <c r="T499">
        <v>127184</v>
      </c>
      <c r="U499" t="s">
        <v>210</v>
      </c>
      <c r="V499">
        <f t="shared" si="7"/>
        <v>0.45194049999999947</v>
      </c>
      <c r="W499">
        <v>903.88099999999895</v>
      </c>
      <c r="X499" t="s">
        <v>44</v>
      </c>
      <c r="Y499" t="s">
        <v>60</v>
      </c>
      <c r="Z499" t="s">
        <v>46</v>
      </c>
      <c r="AA499" t="s">
        <v>61</v>
      </c>
      <c r="AB499" t="s">
        <v>35</v>
      </c>
      <c r="AC499" t="s">
        <v>62</v>
      </c>
      <c r="AD499" t="s">
        <v>60</v>
      </c>
      <c r="AE499" t="s">
        <v>49</v>
      </c>
      <c r="AF499" t="s">
        <v>50</v>
      </c>
      <c r="AH499">
        <v>16.824648609099899</v>
      </c>
      <c r="AI499">
        <v>1.4989442047799999</v>
      </c>
    </row>
    <row r="500" spans="1:35" x14ac:dyDescent="0.25">
      <c r="A500">
        <v>1530311</v>
      </c>
      <c r="B500" t="s">
        <v>34</v>
      </c>
      <c r="C500">
        <v>4113034114</v>
      </c>
      <c r="D500">
        <v>9</v>
      </c>
      <c r="E500" t="s">
        <v>35</v>
      </c>
      <c r="F500" t="s">
        <v>206</v>
      </c>
      <c r="G500">
        <v>6081</v>
      </c>
      <c r="H500" t="s">
        <v>37</v>
      </c>
      <c r="I500" t="s">
        <v>1489</v>
      </c>
      <c r="J500">
        <v>812320</v>
      </c>
      <c r="K500" t="s">
        <v>94</v>
      </c>
      <c r="L500" t="s">
        <v>39</v>
      </c>
      <c r="M500">
        <v>37.51032</v>
      </c>
      <c r="N500">
        <v>-122.293409999999</v>
      </c>
      <c r="O500" t="s">
        <v>1490</v>
      </c>
      <c r="P500" t="s">
        <v>633</v>
      </c>
      <c r="Q500" t="s">
        <v>35</v>
      </c>
      <c r="R500">
        <v>94002</v>
      </c>
      <c r="S500" t="s">
        <v>42</v>
      </c>
      <c r="T500">
        <v>127184</v>
      </c>
      <c r="U500" t="s">
        <v>210</v>
      </c>
      <c r="V500">
        <f t="shared" si="7"/>
        <v>0.22934299999999952</v>
      </c>
      <c r="W500">
        <v>458.68599999999901</v>
      </c>
      <c r="X500" t="s">
        <v>44</v>
      </c>
      <c r="Y500" t="s">
        <v>60</v>
      </c>
      <c r="Z500" t="s">
        <v>46</v>
      </c>
      <c r="AA500" t="s">
        <v>61</v>
      </c>
      <c r="AB500" t="s">
        <v>35</v>
      </c>
      <c r="AC500" t="s">
        <v>62</v>
      </c>
      <c r="AD500" t="s">
        <v>60</v>
      </c>
      <c r="AE500" t="s">
        <v>49</v>
      </c>
      <c r="AF500" t="s">
        <v>50</v>
      </c>
      <c r="AH500">
        <v>16.824648609099899</v>
      </c>
      <c r="AI500">
        <v>1.4989442047799999</v>
      </c>
    </row>
    <row r="501" spans="1:35" x14ac:dyDescent="0.25">
      <c r="A501">
        <v>1580211</v>
      </c>
      <c r="B501" t="s">
        <v>34</v>
      </c>
      <c r="C501">
        <v>4313034779</v>
      </c>
      <c r="D501">
        <v>9</v>
      </c>
      <c r="E501" t="s">
        <v>35</v>
      </c>
      <c r="F501" t="s">
        <v>173</v>
      </c>
      <c r="G501">
        <v>6085</v>
      </c>
      <c r="H501" t="s">
        <v>37</v>
      </c>
      <c r="I501" t="s">
        <v>1491</v>
      </c>
      <c r="J501">
        <v>812320</v>
      </c>
      <c r="K501" t="s">
        <v>94</v>
      </c>
      <c r="L501" t="s">
        <v>39</v>
      </c>
      <c r="M501">
        <v>37.265360000000001</v>
      </c>
      <c r="N501">
        <v>-121.86556</v>
      </c>
      <c r="O501" t="s">
        <v>1492</v>
      </c>
      <c r="P501" t="s">
        <v>244</v>
      </c>
      <c r="Q501" t="s">
        <v>35</v>
      </c>
      <c r="R501">
        <v>95136</v>
      </c>
      <c r="S501" t="s">
        <v>42</v>
      </c>
      <c r="T501">
        <v>127184</v>
      </c>
      <c r="U501" t="s">
        <v>210</v>
      </c>
      <c r="V501">
        <f t="shared" si="7"/>
        <v>0.2023615</v>
      </c>
      <c r="W501">
        <v>404.72300000000001</v>
      </c>
      <c r="X501" t="s">
        <v>44</v>
      </c>
      <c r="Y501" t="s">
        <v>60</v>
      </c>
      <c r="Z501" t="s">
        <v>46</v>
      </c>
      <c r="AA501" t="s">
        <v>61</v>
      </c>
      <c r="AB501" t="s">
        <v>35</v>
      </c>
      <c r="AC501" t="s">
        <v>62</v>
      </c>
      <c r="AD501" t="s">
        <v>60</v>
      </c>
      <c r="AE501" t="s">
        <v>49</v>
      </c>
      <c r="AF501" t="s">
        <v>50</v>
      </c>
      <c r="AH501">
        <v>16.824648609099899</v>
      </c>
      <c r="AI501">
        <v>1.4989442047799999</v>
      </c>
    </row>
    <row r="502" spans="1:35" x14ac:dyDescent="0.25">
      <c r="A502">
        <v>2370511</v>
      </c>
      <c r="B502" t="s">
        <v>34</v>
      </c>
      <c r="C502">
        <v>37122796815</v>
      </c>
      <c r="D502">
        <v>9</v>
      </c>
      <c r="E502" t="s">
        <v>35</v>
      </c>
      <c r="F502" t="s">
        <v>36</v>
      </c>
      <c r="G502">
        <v>6073</v>
      </c>
      <c r="H502" t="s">
        <v>37</v>
      </c>
      <c r="I502" t="s">
        <v>1493</v>
      </c>
      <c r="J502">
        <v>812320</v>
      </c>
      <c r="K502" t="s">
        <v>94</v>
      </c>
      <c r="L502" t="s">
        <v>39</v>
      </c>
      <c r="M502">
        <v>32.646000000000001</v>
      </c>
      <c r="N502">
        <v>-117.002</v>
      </c>
      <c r="O502" t="s">
        <v>1494</v>
      </c>
      <c r="P502" t="s">
        <v>41</v>
      </c>
      <c r="Q502" t="s">
        <v>35</v>
      </c>
      <c r="R502">
        <v>91910</v>
      </c>
      <c r="S502" t="s">
        <v>42</v>
      </c>
      <c r="T502">
        <v>127184</v>
      </c>
      <c r="U502" t="s">
        <v>210</v>
      </c>
      <c r="V502">
        <f t="shared" si="7"/>
        <v>3.0881249999999998</v>
      </c>
      <c r="W502">
        <v>6176.25</v>
      </c>
      <c r="X502" t="s">
        <v>44</v>
      </c>
      <c r="Y502" t="s">
        <v>45</v>
      </c>
      <c r="Z502" t="s">
        <v>46</v>
      </c>
      <c r="AA502" t="s">
        <v>47</v>
      </c>
      <c r="AB502" t="s">
        <v>35</v>
      </c>
      <c r="AC502" t="s">
        <v>48</v>
      </c>
      <c r="AD502" t="s">
        <v>45</v>
      </c>
      <c r="AE502" t="s">
        <v>49</v>
      </c>
      <c r="AF502" t="s">
        <v>50</v>
      </c>
      <c r="AH502">
        <v>6.1422826182000003</v>
      </c>
      <c r="AI502">
        <v>1.05966590043</v>
      </c>
    </row>
    <row r="503" spans="1:35" x14ac:dyDescent="0.25">
      <c r="A503">
        <v>14176511</v>
      </c>
      <c r="B503" t="s">
        <v>34</v>
      </c>
      <c r="C503">
        <v>49130312882</v>
      </c>
      <c r="D503">
        <v>9</v>
      </c>
      <c r="E503" t="s">
        <v>35</v>
      </c>
      <c r="F503" t="s">
        <v>391</v>
      </c>
      <c r="G503">
        <v>6097</v>
      </c>
      <c r="H503" t="s">
        <v>37</v>
      </c>
      <c r="I503" t="s">
        <v>1014</v>
      </c>
      <c r="J503">
        <v>812320</v>
      </c>
      <c r="K503" t="s">
        <v>37</v>
      </c>
      <c r="L503" t="s">
        <v>39</v>
      </c>
      <c r="M503">
        <v>38.457250000000002</v>
      </c>
      <c r="N503">
        <v>-122.673379999999</v>
      </c>
      <c r="O503" t="s">
        <v>1495</v>
      </c>
      <c r="P503" t="s">
        <v>611</v>
      </c>
      <c r="Q503" t="s">
        <v>35</v>
      </c>
      <c r="R503">
        <v>95409</v>
      </c>
      <c r="S503" t="s">
        <v>42</v>
      </c>
      <c r="T503">
        <v>127184</v>
      </c>
      <c r="U503" t="s">
        <v>210</v>
      </c>
      <c r="V503">
        <f t="shared" si="7"/>
        <v>0.1736935</v>
      </c>
      <c r="W503">
        <v>347.387</v>
      </c>
      <c r="X503" t="s">
        <v>44</v>
      </c>
      <c r="Y503" t="s">
        <v>60</v>
      </c>
      <c r="Z503" t="s">
        <v>46</v>
      </c>
      <c r="AA503" t="s">
        <v>61</v>
      </c>
      <c r="AB503" t="s">
        <v>35</v>
      </c>
      <c r="AC503" t="s">
        <v>62</v>
      </c>
      <c r="AD503" t="s">
        <v>60</v>
      </c>
      <c r="AE503" t="s">
        <v>49</v>
      </c>
      <c r="AF503" t="s">
        <v>50</v>
      </c>
      <c r="AH503">
        <v>16.824648609099899</v>
      </c>
      <c r="AI503">
        <v>1.4989442047799999</v>
      </c>
    </row>
    <row r="504" spans="1:35" x14ac:dyDescent="0.25">
      <c r="A504">
        <v>2358311</v>
      </c>
      <c r="B504" t="s">
        <v>34</v>
      </c>
      <c r="C504">
        <v>49130312516</v>
      </c>
      <c r="D504">
        <v>9</v>
      </c>
      <c r="E504" t="s">
        <v>35</v>
      </c>
      <c r="F504" t="s">
        <v>391</v>
      </c>
      <c r="G504">
        <v>6097</v>
      </c>
      <c r="H504" t="s">
        <v>37</v>
      </c>
      <c r="I504" t="s">
        <v>1496</v>
      </c>
      <c r="J504">
        <v>812320</v>
      </c>
      <c r="K504" t="s">
        <v>94</v>
      </c>
      <c r="L504" t="s">
        <v>39</v>
      </c>
      <c r="M504">
        <v>38.247819999999898</v>
      </c>
      <c r="N504">
        <v>-122.629099999999</v>
      </c>
      <c r="O504" t="s">
        <v>1497</v>
      </c>
      <c r="P504" t="s">
        <v>394</v>
      </c>
      <c r="Q504" t="s">
        <v>35</v>
      </c>
      <c r="R504">
        <v>94952</v>
      </c>
      <c r="S504" t="s">
        <v>42</v>
      </c>
      <c r="T504">
        <v>127184</v>
      </c>
      <c r="U504" t="s">
        <v>210</v>
      </c>
      <c r="V504">
        <f t="shared" si="7"/>
        <v>0.2344019999999995</v>
      </c>
      <c r="W504">
        <v>468.80399999999901</v>
      </c>
      <c r="X504" t="s">
        <v>44</v>
      </c>
      <c r="Y504" t="s">
        <v>60</v>
      </c>
      <c r="Z504" t="s">
        <v>46</v>
      </c>
      <c r="AA504" t="s">
        <v>61</v>
      </c>
      <c r="AB504" t="s">
        <v>35</v>
      </c>
      <c r="AC504" t="s">
        <v>62</v>
      </c>
      <c r="AD504" t="s">
        <v>60</v>
      </c>
      <c r="AE504" t="s">
        <v>49</v>
      </c>
      <c r="AF504" t="s">
        <v>50</v>
      </c>
      <c r="AH504">
        <v>16.824648609099899</v>
      </c>
      <c r="AI504">
        <v>1.4989442047799999</v>
      </c>
    </row>
    <row r="505" spans="1:35" x14ac:dyDescent="0.25">
      <c r="A505">
        <v>196111</v>
      </c>
      <c r="B505" t="s">
        <v>34</v>
      </c>
      <c r="C505">
        <v>113033069</v>
      </c>
      <c r="D505">
        <v>9</v>
      </c>
      <c r="E505" t="s">
        <v>35</v>
      </c>
      <c r="F505" t="s">
        <v>149</v>
      </c>
      <c r="G505">
        <v>6001</v>
      </c>
      <c r="H505" t="s">
        <v>37</v>
      </c>
      <c r="I505" t="s">
        <v>1498</v>
      </c>
      <c r="J505">
        <v>812320</v>
      </c>
      <c r="K505" t="s">
        <v>94</v>
      </c>
      <c r="L505" t="s">
        <v>39</v>
      </c>
      <c r="M505">
        <v>37.800629999999899</v>
      </c>
      <c r="N505">
        <v>-122.26427</v>
      </c>
      <c r="O505" t="s">
        <v>1499</v>
      </c>
      <c r="P505" t="s">
        <v>308</v>
      </c>
      <c r="Q505" t="s">
        <v>35</v>
      </c>
      <c r="R505">
        <v>94612</v>
      </c>
      <c r="S505" t="s">
        <v>42</v>
      </c>
      <c r="T505">
        <v>127184</v>
      </c>
      <c r="U505" t="s">
        <v>210</v>
      </c>
      <c r="V505">
        <f t="shared" si="7"/>
        <v>0.647554999999995</v>
      </c>
      <c r="W505">
        <v>1295.1099999999899</v>
      </c>
      <c r="X505" t="s">
        <v>44</v>
      </c>
      <c r="Y505" t="s">
        <v>60</v>
      </c>
      <c r="Z505" t="s">
        <v>46</v>
      </c>
      <c r="AA505" t="s">
        <v>61</v>
      </c>
      <c r="AB505" t="s">
        <v>35</v>
      </c>
      <c r="AC505" t="s">
        <v>62</v>
      </c>
      <c r="AD505" t="s">
        <v>60</v>
      </c>
      <c r="AE505" t="s">
        <v>49</v>
      </c>
      <c r="AF505" t="s">
        <v>50</v>
      </c>
      <c r="AH505">
        <v>16.824648609099899</v>
      </c>
      <c r="AI505">
        <v>1.4989442047799999</v>
      </c>
    </row>
    <row r="506" spans="1:35" x14ac:dyDescent="0.25">
      <c r="A506">
        <v>9503011</v>
      </c>
      <c r="B506" t="s">
        <v>180</v>
      </c>
      <c r="C506" t="s">
        <v>1500</v>
      </c>
      <c r="D506">
        <v>5</v>
      </c>
      <c r="E506" t="s">
        <v>181</v>
      </c>
      <c r="F506" t="s">
        <v>896</v>
      </c>
      <c r="G506">
        <v>27137</v>
      </c>
      <c r="H506" t="s">
        <v>37</v>
      </c>
      <c r="I506" t="s">
        <v>1501</v>
      </c>
      <c r="J506">
        <v>812320</v>
      </c>
      <c r="K506" t="s">
        <v>37</v>
      </c>
      <c r="L506" t="s">
        <v>336</v>
      </c>
      <c r="M506">
        <v>47.5122</v>
      </c>
      <c r="N506">
        <v>-92.551900000000003</v>
      </c>
      <c r="O506" t="s">
        <v>1502</v>
      </c>
      <c r="P506" t="s">
        <v>1503</v>
      </c>
      <c r="Q506" t="s">
        <v>181</v>
      </c>
      <c r="R506">
        <v>55792</v>
      </c>
      <c r="S506" t="s">
        <v>42</v>
      </c>
      <c r="T506">
        <v>127184</v>
      </c>
      <c r="U506" t="s">
        <v>210</v>
      </c>
      <c r="V506">
        <f t="shared" si="7"/>
        <v>9.1597999999999999E-2</v>
      </c>
      <c r="W506">
        <v>183.196</v>
      </c>
      <c r="X506" t="s">
        <v>44</v>
      </c>
      <c r="Y506" t="s">
        <v>37</v>
      </c>
      <c r="Z506" t="s">
        <v>37</v>
      </c>
      <c r="AA506" t="s">
        <v>37</v>
      </c>
      <c r="AB506" t="s">
        <v>37</v>
      </c>
      <c r="AC506" t="s">
        <v>37</v>
      </c>
      <c r="AD506" t="s">
        <v>37</v>
      </c>
      <c r="AE506" t="s">
        <v>37</v>
      </c>
      <c r="AF506" t="s">
        <v>37</v>
      </c>
      <c r="AH506">
        <v>0</v>
      </c>
      <c r="AI506">
        <v>0</v>
      </c>
    </row>
    <row r="507" spans="1:35" x14ac:dyDescent="0.25">
      <c r="A507">
        <v>2051811</v>
      </c>
      <c r="B507" t="s">
        <v>134</v>
      </c>
      <c r="C507" t="s">
        <v>1504</v>
      </c>
      <c r="D507">
        <v>8</v>
      </c>
      <c r="E507" t="s">
        <v>136</v>
      </c>
      <c r="F507" t="s">
        <v>443</v>
      </c>
      <c r="G507">
        <v>8005</v>
      </c>
      <c r="H507" t="s">
        <v>37</v>
      </c>
      <c r="I507" t="s">
        <v>1505</v>
      </c>
      <c r="J507">
        <v>812320</v>
      </c>
      <c r="K507" t="s">
        <v>94</v>
      </c>
      <c r="L507" t="s">
        <v>39</v>
      </c>
      <c r="M507">
        <v>39.594962000000002</v>
      </c>
      <c r="N507">
        <v>-104.92713500000001</v>
      </c>
      <c r="O507" t="s">
        <v>1506</v>
      </c>
      <c r="P507" t="s">
        <v>428</v>
      </c>
      <c r="Q507" t="s">
        <v>136</v>
      </c>
      <c r="R507" t="s">
        <v>1507</v>
      </c>
      <c r="S507" t="s">
        <v>42</v>
      </c>
      <c r="T507">
        <v>127184</v>
      </c>
      <c r="U507" t="s">
        <v>210</v>
      </c>
      <c r="V507">
        <f t="shared" si="7"/>
        <v>0.42367500000000002</v>
      </c>
      <c r="W507">
        <v>847.35</v>
      </c>
      <c r="X507" t="s">
        <v>44</v>
      </c>
      <c r="Y507" t="s">
        <v>142</v>
      </c>
      <c r="Z507" t="s">
        <v>46</v>
      </c>
      <c r="AA507" t="s">
        <v>143</v>
      </c>
      <c r="AB507" t="s">
        <v>136</v>
      </c>
      <c r="AC507" t="s">
        <v>144</v>
      </c>
      <c r="AD507" t="s">
        <v>142</v>
      </c>
      <c r="AE507" t="s">
        <v>49</v>
      </c>
      <c r="AF507" t="s">
        <v>50</v>
      </c>
      <c r="AH507">
        <v>8.7087487009700002</v>
      </c>
      <c r="AI507">
        <v>2.2912764059800002</v>
      </c>
    </row>
    <row r="508" spans="1:35" x14ac:dyDescent="0.25">
      <c r="A508">
        <v>12834711</v>
      </c>
      <c r="B508" t="s">
        <v>134</v>
      </c>
      <c r="C508" t="s">
        <v>1508</v>
      </c>
      <c r="D508">
        <v>8</v>
      </c>
      <c r="E508" t="s">
        <v>136</v>
      </c>
      <c r="F508" t="s">
        <v>1509</v>
      </c>
      <c r="G508">
        <v>8037</v>
      </c>
      <c r="H508" t="s">
        <v>37</v>
      </c>
      <c r="I508" t="s">
        <v>1510</v>
      </c>
      <c r="J508">
        <v>812320</v>
      </c>
      <c r="K508" t="s">
        <v>37</v>
      </c>
      <c r="L508" t="s">
        <v>39</v>
      </c>
      <c r="M508">
        <v>39.6433889999999</v>
      </c>
      <c r="N508">
        <v>-106.597589</v>
      </c>
      <c r="O508" t="s">
        <v>1511</v>
      </c>
      <c r="P508" t="s">
        <v>1512</v>
      </c>
      <c r="Q508" t="s">
        <v>136</v>
      </c>
      <c r="R508">
        <v>81632</v>
      </c>
      <c r="S508" t="s">
        <v>42</v>
      </c>
      <c r="T508">
        <v>127184</v>
      </c>
      <c r="U508" t="s">
        <v>210</v>
      </c>
      <c r="V508">
        <f t="shared" si="7"/>
        <v>1.5131250000000001</v>
      </c>
      <c r="W508">
        <v>3026.25</v>
      </c>
      <c r="X508" t="s">
        <v>44</v>
      </c>
      <c r="Y508" t="s">
        <v>37</v>
      </c>
      <c r="Z508" t="s">
        <v>37</v>
      </c>
      <c r="AA508" t="s">
        <v>37</v>
      </c>
      <c r="AB508" t="s">
        <v>37</v>
      </c>
      <c r="AC508" t="s">
        <v>37</v>
      </c>
      <c r="AD508" t="s">
        <v>37</v>
      </c>
      <c r="AE508" t="s">
        <v>37</v>
      </c>
      <c r="AF508" t="s">
        <v>37</v>
      </c>
      <c r="AH508">
        <v>0</v>
      </c>
      <c r="AI508">
        <v>0</v>
      </c>
    </row>
    <row r="509" spans="1:35" x14ac:dyDescent="0.25">
      <c r="A509">
        <v>14189011</v>
      </c>
      <c r="B509" t="s">
        <v>34</v>
      </c>
      <c r="C509">
        <v>38130315817</v>
      </c>
      <c r="D509">
        <v>9</v>
      </c>
      <c r="E509" t="s">
        <v>35</v>
      </c>
      <c r="F509" t="s">
        <v>56</v>
      </c>
      <c r="G509">
        <v>6075</v>
      </c>
      <c r="H509" t="s">
        <v>37</v>
      </c>
      <c r="I509" t="s">
        <v>1513</v>
      </c>
      <c r="J509">
        <v>812320</v>
      </c>
      <c r="K509" t="s">
        <v>37</v>
      </c>
      <c r="L509" t="s">
        <v>39</v>
      </c>
      <c r="M509">
        <v>37.800899999999899</v>
      </c>
      <c r="N509">
        <v>-122.42795</v>
      </c>
      <c r="O509" t="s">
        <v>1514</v>
      </c>
      <c r="P509" t="s">
        <v>59</v>
      </c>
      <c r="Q509" t="s">
        <v>35</v>
      </c>
      <c r="R509">
        <v>94123</v>
      </c>
      <c r="S509" t="s">
        <v>42</v>
      </c>
      <c r="T509">
        <v>127184</v>
      </c>
      <c r="U509" t="s">
        <v>210</v>
      </c>
      <c r="V509">
        <f t="shared" si="7"/>
        <v>0.23608799999999952</v>
      </c>
      <c r="W509">
        <v>472.17599999999902</v>
      </c>
      <c r="X509" t="s">
        <v>44</v>
      </c>
      <c r="Y509" t="s">
        <v>60</v>
      </c>
      <c r="Z509" t="s">
        <v>46</v>
      </c>
      <c r="AA509" t="s">
        <v>61</v>
      </c>
      <c r="AB509" t="s">
        <v>35</v>
      </c>
      <c r="AC509" t="s">
        <v>62</v>
      </c>
      <c r="AD509" t="s">
        <v>60</v>
      </c>
      <c r="AE509" t="s">
        <v>49</v>
      </c>
      <c r="AF509" t="s">
        <v>50</v>
      </c>
      <c r="AH509">
        <v>16.824648609099899</v>
      </c>
      <c r="AI509">
        <v>1.4989442047799999</v>
      </c>
    </row>
    <row r="510" spans="1:35" x14ac:dyDescent="0.25">
      <c r="A510">
        <v>1648311</v>
      </c>
      <c r="B510" t="s">
        <v>34</v>
      </c>
      <c r="C510">
        <v>4113035295</v>
      </c>
      <c r="D510">
        <v>9</v>
      </c>
      <c r="E510" t="s">
        <v>35</v>
      </c>
      <c r="F510" t="s">
        <v>206</v>
      </c>
      <c r="G510">
        <v>6081</v>
      </c>
      <c r="H510" t="s">
        <v>37</v>
      </c>
      <c r="I510" t="s">
        <v>1515</v>
      </c>
      <c r="J510">
        <v>812320</v>
      </c>
      <c r="K510" t="s">
        <v>94</v>
      </c>
      <c r="L510" t="s">
        <v>39</v>
      </c>
      <c r="M510">
        <v>37.586370000000002</v>
      </c>
      <c r="N510">
        <v>-122.36432000000001</v>
      </c>
      <c r="O510" t="s">
        <v>1516</v>
      </c>
      <c r="P510" t="s">
        <v>678</v>
      </c>
      <c r="Q510" t="s">
        <v>35</v>
      </c>
      <c r="R510">
        <v>94010</v>
      </c>
      <c r="S510" t="s">
        <v>42</v>
      </c>
      <c r="T510">
        <v>127184</v>
      </c>
      <c r="U510" t="s">
        <v>210</v>
      </c>
      <c r="V510">
        <f t="shared" si="7"/>
        <v>6.74539999999995E-2</v>
      </c>
      <c r="W510">
        <v>134.90799999999899</v>
      </c>
      <c r="X510" t="s">
        <v>44</v>
      </c>
      <c r="Y510" t="s">
        <v>60</v>
      </c>
      <c r="Z510" t="s">
        <v>46</v>
      </c>
      <c r="AA510" t="s">
        <v>61</v>
      </c>
      <c r="AB510" t="s">
        <v>35</v>
      </c>
      <c r="AC510" t="s">
        <v>62</v>
      </c>
      <c r="AD510" t="s">
        <v>60</v>
      </c>
      <c r="AE510" t="s">
        <v>49</v>
      </c>
      <c r="AF510" t="s">
        <v>50</v>
      </c>
      <c r="AH510">
        <v>16.824648609099899</v>
      </c>
      <c r="AI510">
        <v>1.4989442047799999</v>
      </c>
    </row>
    <row r="511" spans="1:35" x14ac:dyDescent="0.25">
      <c r="A511">
        <v>2325611</v>
      </c>
      <c r="B511" t="s">
        <v>34</v>
      </c>
      <c r="C511">
        <v>37122788013</v>
      </c>
      <c r="D511">
        <v>9</v>
      </c>
      <c r="E511" t="s">
        <v>35</v>
      </c>
      <c r="F511" t="s">
        <v>36</v>
      </c>
      <c r="G511">
        <v>6073</v>
      </c>
      <c r="H511" t="s">
        <v>37</v>
      </c>
      <c r="I511" t="s">
        <v>1517</v>
      </c>
      <c r="J511">
        <v>812320</v>
      </c>
      <c r="K511" t="s">
        <v>94</v>
      </c>
      <c r="L511" t="s">
        <v>39</v>
      </c>
      <c r="M511">
        <v>32.7229999999999</v>
      </c>
      <c r="N511">
        <v>-117.230999999999</v>
      </c>
      <c r="O511" t="s">
        <v>1518</v>
      </c>
      <c r="P511" t="s">
        <v>330</v>
      </c>
      <c r="Q511" t="s">
        <v>35</v>
      </c>
      <c r="R511">
        <v>92106</v>
      </c>
      <c r="S511" t="s">
        <v>42</v>
      </c>
      <c r="T511">
        <v>127184</v>
      </c>
      <c r="U511" t="s">
        <v>210</v>
      </c>
      <c r="V511">
        <f t="shared" si="7"/>
        <v>0.13162499999999999</v>
      </c>
      <c r="W511">
        <v>263.25</v>
      </c>
      <c r="X511" t="s">
        <v>44</v>
      </c>
      <c r="Y511" t="s">
        <v>45</v>
      </c>
      <c r="Z511" t="s">
        <v>46</v>
      </c>
      <c r="AA511" t="s">
        <v>47</v>
      </c>
      <c r="AB511" t="s">
        <v>35</v>
      </c>
      <c r="AC511" t="s">
        <v>48</v>
      </c>
      <c r="AD511" t="s">
        <v>45</v>
      </c>
      <c r="AE511" t="s">
        <v>49</v>
      </c>
      <c r="AF511" t="s">
        <v>50</v>
      </c>
      <c r="AH511">
        <v>6.1422826182000003</v>
      </c>
      <c r="AI511">
        <v>1.05966590043</v>
      </c>
    </row>
    <row r="512" spans="1:35" x14ac:dyDescent="0.25">
      <c r="A512">
        <v>233311</v>
      </c>
      <c r="B512" t="s">
        <v>34</v>
      </c>
      <c r="C512">
        <v>21130313699</v>
      </c>
      <c r="D512">
        <v>9</v>
      </c>
      <c r="E512" t="s">
        <v>35</v>
      </c>
      <c r="F512" t="s">
        <v>245</v>
      </c>
      <c r="G512">
        <v>6041</v>
      </c>
      <c r="H512" t="s">
        <v>37</v>
      </c>
      <c r="I512" t="s">
        <v>1520</v>
      </c>
      <c r="J512">
        <v>812320</v>
      </c>
      <c r="K512" t="s">
        <v>94</v>
      </c>
      <c r="L512" t="s">
        <v>39</v>
      </c>
      <c r="M512">
        <v>38.09789</v>
      </c>
      <c r="N512">
        <v>-122.569999999999</v>
      </c>
      <c r="O512" t="s">
        <v>1521</v>
      </c>
      <c r="P512" t="s">
        <v>1012</v>
      </c>
      <c r="Q512" t="s">
        <v>35</v>
      </c>
      <c r="R512">
        <v>94947</v>
      </c>
      <c r="S512" t="s">
        <v>42</v>
      </c>
      <c r="T512">
        <v>127184</v>
      </c>
      <c r="U512" t="s">
        <v>210</v>
      </c>
      <c r="V512">
        <f t="shared" si="7"/>
        <v>0.26306950000000001</v>
      </c>
      <c r="W512">
        <v>526.13900000000001</v>
      </c>
      <c r="X512" t="s">
        <v>44</v>
      </c>
      <c r="Y512" t="s">
        <v>60</v>
      </c>
      <c r="Z512" t="s">
        <v>46</v>
      </c>
      <c r="AA512" t="s">
        <v>61</v>
      </c>
      <c r="AB512" t="s">
        <v>35</v>
      </c>
      <c r="AC512" t="s">
        <v>62</v>
      </c>
      <c r="AD512" t="s">
        <v>60</v>
      </c>
      <c r="AE512" t="s">
        <v>49</v>
      </c>
      <c r="AF512" t="s">
        <v>50</v>
      </c>
      <c r="AH512">
        <v>16.824648609099899</v>
      </c>
      <c r="AI512">
        <v>1.4989442047799999</v>
      </c>
    </row>
    <row r="513" spans="1:35" x14ac:dyDescent="0.25">
      <c r="A513">
        <v>2742611</v>
      </c>
      <c r="B513" t="s">
        <v>134</v>
      </c>
      <c r="C513" t="s">
        <v>1522</v>
      </c>
      <c r="D513">
        <v>8</v>
      </c>
      <c r="E513" t="s">
        <v>136</v>
      </c>
      <c r="F513" t="s">
        <v>314</v>
      </c>
      <c r="G513">
        <v>8041</v>
      </c>
      <c r="H513" t="s">
        <v>37</v>
      </c>
      <c r="I513" t="s">
        <v>1523</v>
      </c>
      <c r="J513">
        <v>812320</v>
      </c>
      <c r="K513" t="s">
        <v>94</v>
      </c>
      <c r="L513" t="s">
        <v>39</v>
      </c>
      <c r="M513">
        <v>38.845547000000003</v>
      </c>
      <c r="N513">
        <v>-104.859697999999</v>
      </c>
      <c r="O513" t="s">
        <v>1524</v>
      </c>
      <c r="P513" t="s">
        <v>317</v>
      </c>
      <c r="Q513" t="s">
        <v>136</v>
      </c>
      <c r="R513">
        <v>80904</v>
      </c>
      <c r="S513" t="s">
        <v>42</v>
      </c>
      <c r="T513">
        <v>127184</v>
      </c>
      <c r="U513" t="s">
        <v>210</v>
      </c>
      <c r="V513">
        <f t="shared" si="7"/>
        <v>0.36314999999999953</v>
      </c>
      <c r="W513">
        <v>726.29999999999905</v>
      </c>
      <c r="X513" t="s">
        <v>44</v>
      </c>
      <c r="Y513" t="s">
        <v>37</v>
      </c>
      <c r="Z513" t="s">
        <v>37</v>
      </c>
      <c r="AA513" t="s">
        <v>37</v>
      </c>
      <c r="AB513" t="s">
        <v>37</v>
      </c>
      <c r="AC513" t="s">
        <v>37</v>
      </c>
      <c r="AD513" t="s">
        <v>37</v>
      </c>
      <c r="AE513" t="s">
        <v>37</v>
      </c>
      <c r="AF513" t="s">
        <v>37</v>
      </c>
      <c r="AH513">
        <v>0</v>
      </c>
      <c r="AI513">
        <v>0</v>
      </c>
    </row>
    <row r="514" spans="1:35" x14ac:dyDescent="0.25">
      <c r="A514">
        <v>628311</v>
      </c>
      <c r="B514" t="s">
        <v>34</v>
      </c>
      <c r="C514">
        <v>4313035742</v>
      </c>
      <c r="D514">
        <v>9</v>
      </c>
      <c r="E514" t="s">
        <v>35</v>
      </c>
      <c r="F514" t="s">
        <v>173</v>
      </c>
      <c r="G514">
        <v>6085</v>
      </c>
      <c r="H514" t="s">
        <v>37</v>
      </c>
      <c r="I514" t="s">
        <v>1034</v>
      </c>
      <c r="J514">
        <v>812320</v>
      </c>
      <c r="K514" t="s">
        <v>94</v>
      </c>
      <c r="L514" t="s">
        <v>39</v>
      </c>
      <c r="M514">
        <v>37.25076</v>
      </c>
      <c r="N514">
        <v>-121.79593</v>
      </c>
      <c r="O514" t="s">
        <v>1525</v>
      </c>
      <c r="P514" t="s">
        <v>244</v>
      </c>
      <c r="Q514" t="s">
        <v>35</v>
      </c>
      <c r="R514">
        <v>95138</v>
      </c>
      <c r="S514" t="s">
        <v>42</v>
      </c>
      <c r="T514">
        <v>127184</v>
      </c>
      <c r="U514" t="s">
        <v>210</v>
      </c>
      <c r="V514">
        <f t="shared" ref="V514:V577" si="8">IF(X514="LB", W514/2000, IF(X514="TON", W514, "HELP ME!!"))</f>
        <v>0.32377800000000001</v>
      </c>
      <c r="W514">
        <v>647.55600000000004</v>
      </c>
      <c r="X514" t="s">
        <v>44</v>
      </c>
      <c r="Y514" t="s">
        <v>60</v>
      </c>
      <c r="Z514" t="s">
        <v>46</v>
      </c>
      <c r="AA514" t="s">
        <v>61</v>
      </c>
      <c r="AB514" t="s">
        <v>35</v>
      </c>
      <c r="AC514" t="s">
        <v>62</v>
      </c>
      <c r="AD514" t="s">
        <v>60</v>
      </c>
      <c r="AE514" t="s">
        <v>49</v>
      </c>
      <c r="AF514" t="s">
        <v>50</v>
      </c>
      <c r="AH514">
        <v>16.824648609099899</v>
      </c>
      <c r="AI514">
        <v>1.4989442047799999</v>
      </c>
    </row>
    <row r="515" spans="1:35" x14ac:dyDescent="0.25">
      <c r="A515">
        <v>3233311</v>
      </c>
      <c r="B515" t="s">
        <v>34</v>
      </c>
      <c r="C515">
        <v>3712273293</v>
      </c>
      <c r="D515">
        <v>9</v>
      </c>
      <c r="E515" t="s">
        <v>35</v>
      </c>
      <c r="F515" t="s">
        <v>36</v>
      </c>
      <c r="G515">
        <v>6073</v>
      </c>
      <c r="H515" t="s">
        <v>37</v>
      </c>
      <c r="I515" t="s">
        <v>1526</v>
      </c>
      <c r="J515">
        <v>812320</v>
      </c>
      <c r="K515" t="s">
        <v>94</v>
      </c>
      <c r="L515" t="s">
        <v>39</v>
      </c>
      <c r="M515">
        <v>32.744999999999898</v>
      </c>
      <c r="N515">
        <v>-117.236</v>
      </c>
      <c r="O515" t="s">
        <v>1527</v>
      </c>
      <c r="P515" t="s">
        <v>330</v>
      </c>
      <c r="Q515" t="s">
        <v>35</v>
      </c>
      <c r="R515">
        <v>92107</v>
      </c>
      <c r="S515" t="s">
        <v>42</v>
      </c>
      <c r="T515">
        <v>127184</v>
      </c>
      <c r="U515" t="s">
        <v>210</v>
      </c>
      <c r="V515">
        <f t="shared" si="8"/>
        <v>0.26797500000000002</v>
      </c>
      <c r="W515">
        <v>535.95000000000005</v>
      </c>
      <c r="X515" t="s">
        <v>44</v>
      </c>
      <c r="Y515" t="s">
        <v>45</v>
      </c>
      <c r="Z515" t="s">
        <v>46</v>
      </c>
      <c r="AA515" t="s">
        <v>47</v>
      </c>
      <c r="AB515" t="s">
        <v>35</v>
      </c>
      <c r="AC515" t="s">
        <v>48</v>
      </c>
      <c r="AD515" t="s">
        <v>45</v>
      </c>
      <c r="AE515" t="s">
        <v>49</v>
      </c>
      <c r="AF515" t="s">
        <v>50</v>
      </c>
      <c r="AH515">
        <v>6.1422826182000003</v>
      </c>
      <c r="AI515">
        <v>1.05966590043</v>
      </c>
    </row>
    <row r="516" spans="1:35" x14ac:dyDescent="0.25">
      <c r="A516">
        <v>704211</v>
      </c>
      <c r="B516" t="s">
        <v>34</v>
      </c>
      <c r="C516">
        <v>381303495</v>
      </c>
      <c r="D516">
        <v>9</v>
      </c>
      <c r="E516" t="s">
        <v>35</v>
      </c>
      <c r="F516" t="s">
        <v>56</v>
      </c>
      <c r="G516">
        <v>6075</v>
      </c>
      <c r="H516" t="s">
        <v>37</v>
      </c>
      <c r="I516" t="s">
        <v>1528</v>
      </c>
      <c r="J516">
        <v>812320</v>
      </c>
      <c r="K516" t="s">
        <v>94</v>
      </c>
      <c r="L516" t="s">
        <v>39</v>
      </c>
      <c r="M516">
        <v>37.744689999999899</v>
      </c>
      <c r="N516">
        <v>-122.44446000000001</v>
      </c>
      <c r="O516" t="s">
        <v>1529</v>
      </c>
      <c r="P516" t="s">
        <v>59</v>
      </c>
      <c r="Q516" t="s">
        <v>35</v>
      </c>
      <c r="R516">
        <v>94127</v>
      </c>
      <c r="S516" t="s">
        <v>42</v>
      </c>
      <c r="T516">
        <v>127184</v>
      </c>
      <c r="U516" t="s">
        <v>210</v>
      </c>
      <c r="V516">
        <f t="shared" si="8"/>
        <v>0.17537999999999951</v>
      </c>
      <c r="W516">
        <v>350.75999999999902</v>
      </c>
      <c r="X516" t="s">
        <v>44</v>
      </c>
      <c r="Y516" t="s">
        <v>60</v>
      </c>
      <c r="Z516" t="s">
        <v>46</v>
      </c>
      <c r="AA516" t="s">
        <v>61</v>
      </c>
      <c r="AB516" t="s">
        <v>35</v>
      </c>
      <c r="AC516" t="s">
        <v>62</v>
      </c>
      <c r="AD516" t="s">
        <v>60</v>
      </c>
      <c r="AE516" t="s">
        <v>49</v>
      </c>
      <c r="AF516" t="s">
        <v>50</v>
      </c>
      <c r="AH516">
        <v>16.824648609099899</v>
      </c>
      <c r="AI516">
        <v>1.4989442047799999</v>
      </c>
    </row>
    <row r="517" spans="1:35" x14ac:dyDescent="0.25">
      <c r="A517">
        <v>730211</v>
      </c>
      <c r="B517" t="s">
        <v>34</v>
      </c>
      <c r="C517">
        <v>411303345</v>
      </c>
      <c r="D517">
        <v>9</v>
      </c>
      <c r="E517" t="s">
        <v>35</v>
      </c>
      <c r="F517" t="s">
        <v>206</v>
      </c>
      <c r="G517">
        <v>6081</v>
      </c>
      <c r="H517" t="s">
        <v>37</v>
      </c>
      <c r="I517" t="s">
        <v>1530</v>
      </c>
      <c r="J517">
        <v>812320</v>
      </c>
      <c r="K517" t="s">
        <v>94</v>
      </c>
      <c r="L517" t="s">
        <v>39</v>
      </c>
      <c r="M517">
        <v>37.480379999999897</v>
      </c>
      <c r="N517">
        <v>-122.22962</v>
      </c>
      <c r="O517" t="s">
        <v>1531</v>
      </c>
      <c r="P517" t="s">
        <v>390</v>
      </c>
      <c r="Q517" t="s">
        <v>35</v>
      </c>
      <c r="R517">
        <v>94063</v>
      </c>
      <c r="S517" t="s">
        <v>42</v>
      </c>
      <c r="T517">
        <v>127184</v>
      </c>
      <c r="U517" t="s">
        <v>210</v>
      </c>
      <c r="V517">
        <f t="shared" si="8"/>
        <v>0.1180439999999995</v>
      </c>
      <c r="W517">
        <v>236.087999999999</v>
      </c>
      <c r="X517" t="s">
        <v>44</v>
      </c>
      <c r="Y517" t="s">
        <v>60</v>
      </c>
      <c r="Z517" t="s">
        <v>46</v>
      </c>
      <c r="AA517" t="s">
        <v>61</v>
      </c>
      <c r="AB517" t="s">
        <v>35</v>
      </c>
      <c r="AC517" t="s">
        <v>62</v>
      </c>
      <c r="AD517" t="s">
        <v>60</v>
      </c>
      <c r="AE517" t="s">
        <v>49</v>
      </c>
      <c r="AF517" t="s">
        <v>50</v>
      </c>
      <c r="AH517">
        <v>16.824648609099899</v>
      </c>
      <c r="AI517">
        <v>1.4989442047799999</v>
      </c>
    </row>
    <row r="518" spans="1:35" x14ac:dyDescent="0.25">
      <c r="A518">
        <v>79511</v>
      </c>
      <c r="B518" t="s">
        <v>34</v>
      </c>
      <c r="C518">
        <v>7130310201</v>
      </c>
      <c r="D518">
        <v>9</v>
      </c>
      <c r="E518" t="s">
        <v>35</v>
      </c>
      <c r="F518" t="s">
        <v>223</v>
      </c>
      <c r="G518">
        <v>6013</v>
      </c>
      <c r="H518" t="s">
        <v>37</v>
      </c>
      <c r="I518" t="s">
        <v>1532</v>
      </c>
      <c r="J518">
        <v>812320</v>
      </c>
      <c r="K518" t="s">
        <v>94</v>
      </c>
      <c r="L518" t="s">
        <v>39</v>
      </c>
      <c r="M518">
        <v>37.91581</v>
      </c>
      <c r="N518">
        <v>-122.06468</v>
      </c>
      <c r="O518" t="s">
        <v>1533</v>
      </c>
      <c r="P518" t="s">
        <v>341</v>
      </c>
      <c r="Q518" t="s">
        <v>35</v>
      </c>
      <c r="R518">
        <v>94596</v>
      </c>
      <c r="S518" t="s">
        <v>42</v>
      </c>
      <c r="T518">
        <v>127184</v>
      </c>
      <c r="U518" t="s">
        <v>210</v>
      </c>
      <c r="V518">
        <f t="shared" si="8"/>
        <v>0.44856799999999947</v>
      </c>
      <c r="W518">
        <v>897.13599999999894</v>
      </c>
      <c r="X518" t="s">
        <v>44</v>
      </c>
      <c r="Y518" t="s">
        <v>60</v>
      </c>
      <c r="Z518" t="s">
        <v>46</v>
      </c>
      <c r="AA518" t="s">
        <v>61</v>
      </c>
      <c r="AB518" t="s">
        <v>35</v>
      </c>
      <c r="AC518" t="s">
        <v>62</v>
      </c>
      <c r="AD518" t="s">
        <v>60</v>
      </c>
      <c r="AE518" t="s">
        <v>49</v>
      </c>
      <c r="AF518" t="s">
        <v>50</v>
      </c>
      <c r="AH518">
        <v>16.824648609099899</v>
      </c>
      <c r="AI518">
        <v>1.4989442047799999</v>
      </c>
    </row>
    <row r="519" spans="1:35" x14ac:dyDescent="0.25">
      <c r="A519">
        <v>1293111</v>
      </c>
      <c r="B519" t="s">
        <v>134</v>
      </c>
      <c r="C519" t="s">
        <v>1534</v>
      </c>
      <c r="D519">
        <v>8</v>
      </c>
      <c r="E519" t="s">
        <v>136</v>
      </c>
      <c r="F519" t="s">
        <v>443</v>
      </c>
      <c r="G519">
        <v>8005</v>
      </c>
      <c r="H519" t="s">
        <v>37</v>
      </c>
      <c r="I519" t="s">
        <v>1535</v>
      </c>
      <c r="J519">
        <v>812320</v>
      </c>
      <c r="K519" t="s">
        <v>94</v>
      </c>
      <c r="L519" t="s">
        <v>39</v>
      </c>
      <c r="M519">
        <v>39.584319000000001</v>
      </c>
      <c r="N519">
        <v>-104.941322</v>
      </c>
      <c r="O519" t="s">
        <v>1536</v>
      </c>
      <c r="P519" t="s">
        <v>750</v>
      </c>
      <c r="Q519" t="s">
        <v>136</v>
      </c>
      <c r="R519" t="s">
        <v>1537</v>
      </c>
      <c r="S519" t="s">
        <v>42</v>
      </c>
      <c r="T519">
        <v>127184</v>
      </c>
      <c r="U519" t="s">
        <v>210</v>
      </c>
      <c r="V519">
        <f t="shared" si="8"/>
        <v>0.33624999999999999</v>
      </c>
      <c r="W519">
        <v>672.5</v>
      </c>
      <c r="X519" t="s">
        <v>44</v>
      </c>
      <c r="Y519" t="s">
        <v>142</v>
      </c>
      <c r="Z519" t="s">
        <v>46</v>
      </c>
      <c r="AA519" t="s">
        <v>143</v>
      </c>
      <c r="AB519" t="s">
        <v>136</v>
      </c>
      <c r="AC519" t="s">
        <v>144</v>
      </c>
      <c r="AD519" t="s">
        <v>142</v>
      </c>
      <c r="AE519" t="s">
        <v>49</v>
      </c>
      <c r="AF519" t="s">
        <v>50</v>
      </c>
      <c r="AH519">
        <v>8.7087487009700002</v>
      </c>
      <c r="AI519">
        <v>2.2912764059800002</v>
      </c>
    </row>
    <row r="520" spans="1:35" x14ac:dyDescent="0.25">
      <c r="A520">
        <v>3298111</v>
      </c>
      <c r="B520" t="s">
        <v>34</v>
      </c>
      <c r="C520">
        <v>451628111</v>
      </c>
      <c r="D520">
        <v>9</v>
      </c>
      <c r="E520" t="s">
        <v>35</v>
      </c>
      <c r="F520" t="s">
        <v>169</v>
      </c>
      <c r="G520">
        <v>6089</v>
      </c>
      <c r="H520" t="s">
        <v>37</v>
      </c>
      <c r="I520" t="s">
        <v>170</v>
      </c>
      <c r="J520">
        <v>812320</v>
      </c>
      <c r="K520" t="s">
        <v>94</v>
      </c>
      <c r="L520" t="s">
        <v>39</v>
      </c>
      <c r="M520">
        <v>40.88223</v>
      </c>
      <c r="N520">
        <v>-121.66352000000001</v>
      </c>
      <c r="O520" t="s">
        <v>171</v>
      </c>
      <c r="P520" t="s">
        <v>172</v>
      </c>
      <c r="Q520" t="s">
        <v>35</v>
      </c>
      <c r="R520">
        <v>96013</v>
      </c>
      <c r="S520" t="s">
        <v>42</v>
      </c>
      <c r="T520">
        <v>127184</v>
      </c>
      <c r="U520" t="s">
        <v>210</v>
      </c>
      <c r="V520">
        <f t="shared" si="8"/>
        <v>0.14959</v>
      </c>
      <c r="W520">
        <v>299.18</v>
      </c>
      <c r="X520" t="s">
        <v>44</v>
      </c>
      <c r="Y520" t="s">
        <v>37</v>
      </c>
      <c r="Z520" t="s">
        <v>37</v>
      </c>
      <c r="AA520" t="s">
        <v>37</v>
      </c>
      <c r="AB520" t="s">
        <v>37</v>
      </c>
      <c r="AC520" t="s">
        <v>37</v>
      </c>
      <c r="AD520" t="s">
        <v>37</v>
      </c>
      <c r="AE520" t="s">
        <v>37</v>
      </c>
      <c r="AF520" t="s">
        <v>37</v>
      </c>
      <c r="AH520">
        <v>0</v>
      </c>
      <c r="AI520">
        <v>0</v>
      </c>
    </row>
    <row r="521" spans="1:35" x14ac:dyDescent="0.25">
      <c r="A521">
        <v>382011</v>
      </c>
      <c r="B521" t="s">
        <v>34</v>
      </c>
      <c r="C521">
        <v>113036284</v>
      </c>
      <c r="D521">
        <v>9</v>
      </c>
      <c r="E521" t="s">
        <v>35</v>
      </c>
      <c r="F521" t="s">
        <v>149</v>
      </c>
      <c r="G521">
        <v>6001</v>
      </c>
      <c r="H521" t="s">
        <v>37</v>
      </c>
      <c r="I521" t="s">
        <v>1068</v>
      </c>
      <c r="J521">
        <v>812320</v>
      </c>
      <c r="K521" t="s">
        <v>94</v>
      </c>
      <c r="L521" t="s">
        <v>39</v>
      </c>
      <c r="M521">
        <v>37.76529</v>
      </c>
      <c r="N521">
        <v>-122.17766</v>
      </c>
      <c r="O521" t="s">
        <v>1538</v>
      </c>
      <c r="P521" t="s">
        <v>308</v>
      </c>
      <c r="Q521" t="s">
        <v>35</v>
      </c>
      <c r="R521">
        <v>94605</v>
      </c>
      <c r="S521" t="s">
        <v>42</v>
      </c>
      <c r="T521">
        <v>127184</v>
      </c>
      <c r="U521" t="s">
        <v>210</v>
      </c>
      <c r="V521">
        <f t="shared" si="8"/>
        <v>6.74539999999995E-2</v>
      </c>
      <c r="W521">
        <v>134.90799999999899</v>
      </c>
      <c r="X521" t="s">
        <v>44</v>
      </c>
      <c r="Y521" t="s">
        <v>60</v>
      </c>
      <c r="Z521" t="s">
        <v>46</v>
      </c>
      <c r="AA521" t="s">
        <v>61</v>
      </c>
      <c r="AB521" t="s">
        <v>35</v>
      </c>
      <c r="AC521" t="s">
        <v>62</v>
      </c>
      <c r="AD521" t="s">
        <v>60</v>
      </c>
      <c r="AE521" t="s">
        <v>49</v>
      </c>
      <c r="AF521" t="s">
        <v>50</v>
      </c>
      <c r="AH521">
        <v>16.824648609099899</v>
      </c>
      <c r="AI521">
        <v>1.4989442047799999</v>
      </c>
    </row>
    <row r="522" spans="1:35" x14ac:dyDescent="0.25">
      <c r="A522">
        <v>9494411</v>
      </c>
      <c r="B522" t="s">
        <v>180</v>
      </c>
      <c r="C522" t="s">
        <v>1539</v>
      </c>
      <c r="D522">
        <v>5</v>
      </c>
      <c r="E522" t="s">
        <v>181</v>
      </c>
      <c r="F522" t="s">
        <v>274</v>
      </c>
      <c r="G522">
        <v>27053</v>
      </c>
      <c r="H522" t="s">
        <v>37</v>
      </c>
      <c r="I522" t="s">
        <v>1540</v>
      </c>
      <c r="J522">
        <v>812320</v>
      </c>
      <c r="K522" t="s">
        <v>37</v>
      </c>
      <c r="L522" t="s">
        <v>336</v>
      </c>
      <c r="M522">
        <v>44.826500000000003</v>
      </c>
      <c r="N522">
        <v>-93.288899999999899</v>
      </c>
      <c r="O522" t="s">
        <v>1541</v>
      </c>
      <c r="P522" t="s">
        <v>1542</v>
      </c>
      <c r="Q522" t="s">
        <v>181</v>
      </c>
      <c r="R522">
        <v>55420</v>
      </c>
      <c r="S522" t="s">
        <v>42</v>
      </c>
      <c r="T522">
        <v>127184</v>
      </c>
      <c r="U522" t="s">
        <v>210</v>
      </c>
      <c r="V522">
        <f t="shared" si="8"/>
        <v>0.17615</v>
      </c>
      <c r="W522">
        <v>352.3</v>
      </c>
      <c r="X522" t="s">
        <v>44</v>
      </c>
      <c r="Y522" t="s">
        <v>37</v>
      </c>
      <c r="Z522" t="s">
        <v>37</v>
      </c>
      <c r="AA522" t="s">
        <v>37</v>
      </c>
      <c r="AB522" t="s">
        <v>37</v>
      </c>
      <c r="AC522" t="s">
        <v>37</v>
      </c>
      <c r="AD522" t="s">
        <v>37</v>
      </c>
      <c r="AE522" t="s">
        <v>37</v>
      </c>
      <c r="AF522" t="s">
        <v>37</v>
      </c>
      <c r="AH522">
        <v>0</v>
      </c>
      <c r="AI522">
        <v>0</v>
      </c>
    </row>
    <row r="523" spans="1:35" x14ac:dyDescent="0.25">
      <c r="A523">
        <v>583211</v>
      </c>
      <c r="B523" t="s">
        <v>134</v>
      </c>
      <c r="C523" t="s">
        <v>1543</v>
      </c>
      <c r="D523">
        <v>8</v>
      </c>
      <c r="E523" t="s">
        <v>136</v>
      </c>
      <c r="F523" t="s">
        <v>443</v>
      </c>
      <c r="G523">
        <v>8005</v>
      </c>
      <c r="H523" t="s">
        <v>37</v>
      </c>
      <c r="I523" t="s">
        <v>1544</v>
      </c>
      <c r="J523">
        <v>812320</v>
      </c>
      <c r="K523" t="s">
        <v>94</v>
      </c>
      <c r="L523" t="s">
        <v>39</v>
      </c>
      <c r="M523">
        <v>39.626539000000001</v>
      </c>
      <c r="N523">
        <v>-104.793339</v>
      </c>
      <c r="O523" t="s">
        <v>1545</v>
      </c>
      <c r="P523" t="s">
        <v>750</v>
      </c>
      <c r="Q523" t="s">
        <v>136</v>
      </c>
      <c r="R523">
        <v>80015</v>
      </c>
      <c r="S523" t="s">
        <v>42</v>
      </c>
      <c r="T523">
        <v>127184</v>
      </c>
      <c r="U523" t="s">
        <v>210</v>
      </c>
      <c r="V523">
        <f t="shared" si="8"/>
        <v>0.90787499999999999</v>
      </c>
      <c r="W523">
        <v>1815.75</v>
      </c>
      <c r="X523" t="s">
        <v>44</v>
      </c>
      <c r="Y523" t="s">
        <v>142</v>
      </c>
      <c r="Z523" t="s">
        <v>46</v>
      </c>
      <c r="AA523" t="s">
        <v>143</v>
      </c>
      <c r="AB523" t="s">
        <v>136</v>
      </c>
      <c r="AC523" t="s">
        <v>144</v>
      </c>
      <c r="AD523" t="s">
        <v>142</v>
      </c>
      <c r="AE523" t="s">
        <v>49</v>
      </c>
      <c r="AF523" t="s">
        <v>50</v>
      </c>
      <c r="AH523">
        <v>8.7087487009700002</v>
      </c>
      <c r="AI523">
        <v>2.2912764059800002</v>
      </c>
    </row>
    <row r="524" spans="1:35" x14ac:dyDescent="0.25">
      <c r="A524">
        <v>12836111</v>
      </c>
      <c r="B524" t="s">
        <v>134</v>
      </c>
      <c r="C524" t="s">
        <v>1546</v>
      </c>
      <c r="D524">
        <v>8</v>
      </c>
      <c r="E524" t="s">
        <v>136</v>
      </c>
      <c r="F524" t="s">
        <v>314</v>
      </c>
      <c r="G524">
        <v>8041</v>
      </c>
      <c r="H524" t="s">
        <v>37</v>
      </c>
      <c r="I524" t="s">
        <v>1547</v>
      </c>
      <c r="J524">
        <v>812320</v>
      </c>
      <c r="K524" t="s">
        <v>37</v>
      </c>
      <c r="L524" t="s">
        <v>39</v>
      </c>
      <c r="M524">
        <v>38.954836</v>
      </c>
      <c r="N524">
        <v>-104.7282</v>
      </c>
      <c r="O524" t="s">
        <v>1548</v>
      </c>
      <c r="P524" t="s">
        <v>317</v>
      </c>
      <c r="Q524" t="s">
        <v>136</v>
      </c>
      <c r="R524" t="s">
        <v>1549</v>
      </c>
      <c r="S524" t="s">
        <v>42</v>
      </c>
      <c r="T524">
        <v>127184</v>
      </c>
      <c r="U524" t="s">
        <v>210</v>
      </c>
      <c r="V524">
        <f t="shared" si="8"/>
        <v>0.30262499999999998</v>
      </c>
      <c r="W524">
        <v>605.25</v>
      </c>
      <c r="X524" t="s">
        <v>44</v>
      </c>
      <c r="Y524" t="s">
        <v>37</v>
      </c>
      <c r="Z524" t="s">
        <v>37</v>
      </c>
      <c r="AA524" t="s">
        <v>37</v>
      </c>
      <c r="AB524" t="s">
        <v>37</v>
      </c>
      <c r="AC524" t="s">
        <v>37</v>
      </c>
      <c r="AD524" t="s">
        <v>37</v>
      </c>
      <c r="AE524" t="s">
        <v>37</v>
      </c>
      <c r="AF524" t="s">
        <v>37</v>
      </c>
      <c r="AH524">
        <v>0</v>
      </c>
      <c r="AI524">
        <v>0</v>
      </c>
    </row>
    <row r="525" spans="1:35" x14ac:dyDescent="0.25">
      <c r="A525">
        <v>3223111</v>
      </c>
      <c r="B525" t="s">
        <v>34</v>
      </c>
      <c r="C525">
        <v>3416243042</v>
      </c>
      <c r="D525">
        <v>9</v>
      </c>
      <c r="E525" t="s">
        <v>35</v>
      </c>
      <c r="F525" t="s">
        <v>372</v>
      </c>
      <c r="G525">
        <v>6067</v>
      </c>
      <c r="H525" t="s">
        <v>37</v>
      </c>
      <c r="I525" t="s">
        <v>401</v>
      </c>
      <c r="J525">
        <v>812320</v>
      </c>
      <c r="K525" t="s">
        <v>94</v>
      </c>
      <c r="L525" t="s">
        <v>39</v>
      </c>
      <c r="M525">
        <v>38.609000000000002</v>
      </c>
      <c r="N525">
        <v>-121.369</v>
      </c>
      <c r="O525" t="s">
        <v>1550</v>
      </c>
      <c r="P525" t="s">
        <v>441</v>
      </c>
      <c r="Q525" t="s">
        <v>35</v>
      </c>
      <c r="R525">
        <v>95825</v>
      </c>
      <c r="S525" t="s">
        <v>42</v>
      </c>
      <c r="T525">
        <v>127184</v>
      </c>
      <c r="U525" t="s">
        <v>210</v>
      </c>
      <c r="V525">
        <f t="shared" si="8"/>
        <v>0.37014999999999953</v>
      </c>
      <c r="W525">
        <v>740.29999999999905</v>
      </c>
      <c r="X525" t="s">
        <v>44</v>
      </c>
      <c r="Y525" t="s">
        <v>376</v>
      </c>
      <c r="Z525" t="s">
        <v>46</v>
      </c>
      <c r="AA525" t="s">
        <v>377</v>
      </c>
      <c r="AB525" t="s">
        <v>35</v>
      </c>
      <c r="AC525" t="s">
        <v>378</v>
      </c>
      <c r="AD525" t="s">
        <v>376</v>
      </c>
      <c r="AE525" t="s">
        <v>49</v>
      </c>
      <c r="AF525" t="s">
        <v>379</v>
      </c>
      <c r="AH525">
        <v>8.33317742865</v>
      </c>
      <c r="AI525">
        <v>1.5075901943100001</v>
      </c>
    </row>
    <row r="526" spans="1:35" x14ac:dyDescent="0.25">
      <c r="A526">
        <v>1276211</v>
      </c>
      <c r="B526" t="s">
        <v>134</v>
      </c>
      <c r="C526" t="s">
        <v>1551</v>
      </c>
      <c r="D526">
        <v>8</v>
      </c>
      <c r="E526" t="s">
        <v>136</v>
      </c>
      <c r="F526" t="s">
        <v>443</v>
      </c>
      <c r="G526">
        <v>8005</v>
      </c>
      <c r="H526" t="s">
        <v>37</v>
      </c>
      <c r="I526" t="s">
        <v>1552</v>
      </c>
      <c r="J526">
        <v>812320</v>
      </c>
      <c r="K526" t="s">
        <v>94</v>
      </c>
      <c r="L526" t="s">
        <v>39</v>
      </c>
      <c r="M526">
        <v>39.638078</v>
      </c>
      <c r="N526">
        <v>-104.987542</v>
      </c>
      <c r="O526" t="s">
        <v>1553</v>
      </c>
      <c r="P526" t="s">
        <v>577</v>
      </c>
      <c r="Q526" t="s">
        <v>136</v>
      </c>
      <c r="R526" t="s">
        <v>1554</v>
      </c>
      <c r="S526" t="s">
        <v>42</v>
      </c>
      <c r="T526">
        <v>127184</v>
      </c>
      <c r="U526" t="s">
        <v>210</v>
      </c>
      <c r="V526">
        <f t="shared" si="8"/>
        <v>0.53800000000000003</v>
      </c>
      <c r="W526">
        <v>1076</v>
      </c>
      <c r="X526" t="s">
        <v>44</v>
      </c>
      <c r="Y526" t="s">
        <v>142</v>
      </c>
      <c r="Z526" t="s">
        <v>46</v>
      </c>
      <c r="AA526" t="s">
        <v>143</v>
      </c>
      <c r="AB526" t="s">
        <v>136</v>
      </c>
      <c r="AC526" t="s">
        <v>144</v>
      </c>
      <c r="AD526" t="s">
        <v>142</v>
      </c>
      <c r="AE526" t="s">
        <v>49</v>
      </c>
      <c r="AF526" t="s">
        <v>50</v>
      </c>
      <c r="AH526">
        <v>8.7087487009700002</v>
      </c>
      <c r="AI526">
        <v>2.2912764059800002</v>
      </c>
    </row>
    <row r="527" spans="1:35" x14ac:dyDescent="0.25">
      <c r="A527">
        <v>2167711</v>
      </c>
      <c r="B527" t="s">
        <v>34</v>
      </c>
      <c r="C527">
        <v>2813036254</v>
      </c>
      <c r="D527">
        <v>9</v>
      </c>
      <c r="E527" t="s">
        <v>35</v>
      </c>
      <c r="F527" t="s">
        <v>713</v>
      </c>
      <c r="G527">
        <v>6055</v>
      </c>
      <c r="H527" t="s">
        <v>37</v>
      </c>
      <c r="I527" t="s">
        <v>1555</v>
      </c>
      <c r="J527">
        <v>812320</v>
      </c>
      <c r="K527" t="s">
        <v>94</v>
      </c>
      <c r="L527" t="s">
        <v>39</v>
      </c>
      <c r="M527">
        <v>38.302190000000003</v>
      </c>
      <c r="N527">
        <v>-122.3254</v>
      </c>
      <c r="O527" t="s">
        <v>1556</v>
      </c>
      <c r="P527" t="s">
        <v>716</v>
      </c>
      <c r="Q527" t="s">
        <v>35</v>
      </c>
      <c r="R527">
        <v>94558</v>
      </c>
      <c r="S527" t="s">
        <v>42</v>
      </c>
      <c r="T527">
        <v>127184</v>
      </c>
      <c r="U527" t="s">
        <v>210</v>
      </c>
      <c r="V527">
        <f t="shared" si="8"/>
        <v>0.24620649999999999</v>
      </c>
      <c r="W527">
        <v>492.41300000000001</v>
      </c>
      <c r="X527" t="s">
        <v>44</v>
      </c>
      <c r="Y527" t="s">
        <v>60</v>
      </c>
      <c r="Z527" t="s">
        <v>46</v>
      </c>
      <c r="AA527" t="s">
        <v>61</v>
      </c>
      <c r="AB527" t="s">
        <v>35</v>
      </c>
      <c r="AC527" t="s">
        <v>62</v>
      </c>
      <c r="AD527" t="s">
        <v>60</v>
      </c>
      <c r="AE527" t="s">
        <v>49</v>
      </c>
      <c r="AF527" t="s">
        <v>50</v>
      </c>
      <c r="AH527">
        <v>16.824648609099899</v>
      </c>
      <c r="AI527">
        <v>1.4989442047799999</v>
      </c>
    </row>
    <row r="528" spans="1:35" x14ac:dyDescent="0.25">
      <c r="A528">
        <v>1707511</v>
      </c>
      <c r="B528" t="s">
        <v>134</v>
      </c>
      <c r="C528" t="s">
        <v>1557</v>
      </c>
      <c r="D528">
        <v>8</v>
      </c>
      <c r="E528" t="s">
        <v>136</v>
      </c>
      <c r="F528" t="s">
        <v>617</v>
      </c>
      <c r="G528">
        <v>8014</v>
      </c>
      <c r="H528" t="s">
        <v>37</v>
      </c>
      <c r="I528" t="s">
        <v>1558</v>
      </c>
      <c r="J528">
        <v>812320</v>
      </c>
      <c r="K528" t="s">
        <v>94</v>
      </c>
      <c r="L528" t="s">
        <v>39</v>
      </c>
      <c r="M528">
        <v>39.931536000000001</v>
      </c>
      <c r="N528">
        <v>-105.033919</v>
      </c>
      <c r="O528" t="s">
        <v>1559</v>
      </c>
      <c r="P528" t="s">
        <v>620</v>
      </c>
      <c r="Q528" t="s">
        <v>136</v>
      </c>
      <c r="R528" t="s">
        <v>1560</v>
      </c>
      <c r="S528" t="s">
        <v>42</v>
      </c>
      <c r="T528">
        <v>127184</v>
      </c>
      <c r="U528" t="s">
        <v>210</v>
      </c>
      <c r="V528">
        <f t="shared" si="8"/>
        <v>1.2104999999999999</v>
      </c>
      <c r="W528">
        <v>2421</v>
      </c>
      <c r="X528" t="s">
        <v>44</v>
      </c>
      <c r="Y528" t="s">
        <v>142</v>
      </c>
      <c r="Z528" t="s">
        <v>46</v>
      </c>
      <c r="AA528" t="s">
        <v>143</v>
      </c>
      <c r="AB528" t="s">
        <v>136</v>
      </c>
      <c r="AC528" t="s">
        <v>144</v>
      </c>
      <c r="AD528" t="s">
        <v>142</v>
      </c>
      <c r="AE528" t="s">
        <v>49</v>
      </c>
      <c r="AF528" t="s">
        <v>50</v>
      </c>
      <c r="AH528">
        <v>8.7087487009700002</v>
      </c>
      <c r="AI528">
        <v>2.2912764059800002</v>
      </c>
    </row>
    <row r="529" spans="1:35" x14ac:dyDescent="0.25">
      <c r="A529">
        <v>612911</v>
      </c>
      <c r="B529" t="s">
        <v>34</v>
      </c>
      <c r="C529">
        <v>39143020857</v>
      </c>
      <c r="D529">
        <v>9</v>
      </c>
      <c r="E529" t="s">
        <v>35</v>
      </c>
      <c r="F529" t="s">
        <v>145</v>
      </c>
      <c r="G529">
        <v>6077</v>
      </c>
      <c r="H529" t="s">
        <v>37</v>
      </c>
      <c r="I529" t="s">
        <v>1561</v>
      </c>
      <c r="J529">
        <v>812320</v>
      </c>
      <c r="K529" t="s">
        <v>94</v>
      </c>
      <c r="L529" t="s">
        <v>39</v>
      </c>
      <c r="M529">
        <v>38.0459999999999</v>
      </c>
      <c r="N529">
        <v>-121.258</v>
      </c>
      <c r="O529" t="s">
        <v>1562</v>
      </c>
      <c r="P529" t="s">
        <v>148</v>
      </c>
      <c r="Q529" t="s">
        <v>35</v>
      </c>
      <c r="R529">
        <v>95202</v>
      </c>
      <c r="S529" t="s">
        <v>42</v>
      </c>
      <c r="T529">
        <v>127184</v>
      </c>
      <c r="U529" t="s">
        <v>210</v>
      </c>
      <c r="V529">
        <f t="shared" si="8"/>
        <v>9.35E-2</v>
      </c>
      <c r="W529">
        <v>187</v>
      </c>
      <c r="X529" t="s">
        <v>44</v>
      </c>
      <c r="Y529" t="s">
        <v>114</v>
      </c>
      <c r="Z529" t="s">
        <v>46</v>
      </c>
      <c r="AA529" t="s">
        <v>115</v>
      </c>
      <c r="AB529" t="s">
        <v>35</v>
      </c>
      <c r="AC529" t="s">
        <v>116</v>
      </c>
      <c r="AD529" t="s">
        <v>114</v>
      </c>
      <c r="AE529" t="s">
        <v>49</v>
      </c>
      <c r="AF529" t="s">
        <v>75</v>
      </c>
      <c r="AH529">
        <v>15.6619130141</v>
      </c>
      <c r="AI529">
        <v>6.1743887071700003</v>
      </c>
    </row>
    <row r="530" spans="1:35" x14ac:dyDescent="0.25">
      <c r="A530">
        <v>483011</v>
      </c>
      <c r="B530" t="s">
        <v>34</v>
      </c>
      <c r="C530">
        <v>1014301865</v>
      </c>
      <c r="D530">
        <v>9</v>
      </c>
      <c r="E530" t="s">
        <v>35</v>
      </c>
      <c r="F530" t="s">
        <v>1563</v>
      </c>
      <c r="G530">
        <v>6019</v>
      </c>
      <c r="H530" t="s">
        <v>37</v>
      </c>
      <c r="I530" t="s">
        <v>1564</v>
      </c>
      <c r="J530">
        <v>812320</v>
      </c>
      <c r="K530" t="s">
        <v>53</v>
      </c>
      <c r="L530" t="s">
        <v>39</v>
      </c>
      <c r="M530">
        <v>36.85</v>
      </c>
      <c r="N530">
        <v>-119.774</v>
      </c>
      <c r="O530" t="s">
        <v>1565</v>
      </c>
      <c r="P530" t="s">
        <v>1566</v>
      </c>
      <c r="Q530" t="s">
        <v>35</v>
      </c>
      <c r="R530">
        <v>93720</v>
      </c>
      <c r="S530" t="s">
        <v>42</v>
      </c>
      <c r="T530">
        <v>127184</v>
      </c>
      <c r="U530" t="s">
        <v>210</v>
      </c>
      <c r="V530">
        <f t="shared" si="8"/>
        <v>0.91664999999999996</v>
      </c>
      <c r="W530">
        <v>1833.3</v>
      </c>
      <c r="X530" t="s">
        <v>44</v>
      </c>
      <c r="Y530" t="s">
        <v>114</v>
      </c>
      <c r="Z530" t="s">
        <v>46</v>
      </c>
      <c r="AA530" t="s">
        <v>115</v>
      </c>
      <c r="AB530" t="s">
        <v>35</v>
      </c>
      <c r="AC530" t="s">
        <v>116</v>
      </c>
      <c r="AD530" t="s">
        <v>114</v>
      </c>
      <c r="AE530" t="s">
        <v>49</v>
      </c>
      <c r="AF530" t="s">
        <v>75</v>
      </c>
      <c r="AH530">
        <v>15.6619130141</v>
      </c>
      <c r="AI530">
        <v>6.1743887071700003</v>
      </c>
    </row>
    <row r="531" spans="1:35" x14ac:dyDescent="0.25">
      <c r="A531">
        <v>879811</v>
      </c>
      <c r="B531" t="s">
        <v>34</v>
      </c>
      <c r="C531">
        <v>41604419</v>
      </c>
      <c r="D531">
        <v>9</v>
      </c>
      <c r="E531" t="s">
        <v>35</v>
      </c>
      <c r="F531" t="s">
        <v>354</v>
      </c>
      <c r="G531">
        <v>6007</v>
      </c>
      <c r="H531" t="s">
        <v>37</v>
      </c>
      <c r="I531" t="s">
        <v>1567</v>
      </c>
      <c r="J531">
        <v>812320</v>
      </c>
      <c r="K531" t="s">
        <v>53</v>
      </c>
      <c r="L531" t="s">
        <v>39</v>
      </c>
      <c r="M531">
        <v>39.720999999999897</v>
      </c>
      <c r="N531">
        <v>-121.846</v>
      </c>
      <c r="O531" t="s">
        <v>1568</v>
      </c>
      <c r="P531" t="s">
        <v>357</v>
      </c>
      <c r="Q531" t="s">
        <v>35</v>
      </c>
      <c r="R531">
        <v>95926</v>
      </c>
      <c r="S531" t="s">
        <v>42</v>
      </c>
      <c r="T531">
        <v>127184</v>
      </c>
      <c r="U531" t="s">
        <v>210</v>
      </c>
      <c r="V531">
        <f t="shared" si="8"/>
        <v>3.5000000000000001E-3</v>
      </c>
      <c r="W531">
        <v>7</v>
      </c>
      <c r="X531" t="s">
        <v>44</v>
      </c>
      <c r="Y531" t="s">
        <v>359</v>
      </c>
      <c r="Z531" t="s">
        <v>46</v>
      </c>
      <c r="AA531" t="s">
        <v>360</v>
      </c>
      <c r="AB531" t="s">
        <v>35</v>
      </c>
      <c r="AC531" t="s">
        <v>361</v>
      </c>
      <c r="AD531" t="s">
        <v>359</v>
      </c>
      <c r="AE531" t="s">
        <v>49</v>
      </c>
      <c r="AF531" t="s">
        <v>50</v>
      </c>
      <c r="AH531">
        <v>4.2442716048599998</v>
      </c>
      <c r="AI531">
        <v>0.456046892052</v>
      </c>
    </row>
    <row r="532" spans="1:35" x14ac:dyDescent="0.25">
      <c r="A532">
        <v>2174911</v>
      </c>
      <c r="B532" t="s">
        <v>34</v>
      </c>
      <c r="C532">
        <v>401131327</v>
      </c>
      <c r="D532">
        <v>9</v>
      </c>
      <c r="E532" t="s">
        <v>35</v>
      </c>
      <c r="F532" t="s">
        <v>1386</v>
      </c>
      <c r="G532">
        <v>6079</v>
      </c>
      <c r="H532" t="s">
        <v>37</v>
      </c>
      <c r="I532" t="s">
        <v>1569</v>
      </c>
      <c r="J532">
        <v>812320</v>
      </c>
      <c r="K532" t="s">
        <v>94</v>
      </c>
      <c r="L532" t="s">
        <v>39</v>
      </c>
      <c r="M532">
        <v>35.120849999999898</v>
      </c>
      <c r="N532">
        <v>-120.60483000000001</v>
      </c>
      <c r="O532" t="s">
        <v>1570</v>
      </c>
      <c r="P532" t="s">
        <v>1571</v>
      </c>
      <c r="Q532" t="s">
        <v>35</v>
      </c>
      <c r="R532">
        <v>93420</v>
      </c>
      <c r="S532" t="s">
        <v>42</v>
      </c>
      <c r="T532">
        <v>127184</v>
      </c>
      <c r="U532" t="s">
        <v>210</v>
      </c>
      <c r="V532">
        <f t="shared" si="8"/>
        <v>4.1343299999999951E-2</v>
      </c>
      <c r="W532">
        <v>82.686599999999899</v>
      </c>
      <c r="X532" t="s">
        <v>44</v>
      </c>
      <c r="Y532" t="s">
        <v>37</v>
      </c>
      <c r="Z532" t="s">
        <v>37</v>
      </c>
      <c r="AA532" t="s">
        <v>37</v>
      </c>
      <c r="AB532" t="s">
        <v>37</v>
      </c>
      <c r="AC532" t="s">
        <v>37</v>
      </c>
      <c r="AD532" t="s">
        <v>37</v>
      </c>
      <c r="AE532" t="s">
        <v>37</v>
      </c>
      <c r="AF532" t="s">
        <v>37</v>
      </c>
      <c r="AH532">
        <v>0</v>
      </c>
      <c r="AI532">
        <v>0</v>
      </c>
    </row>
    <row r="533" spans="1:35" x14ac:dyDescent="0.25">
      <c r="A533">
        <v>583011</v>
      </c>
      <c r="B533" t="s">
        <v>134</v>
      </c>
      <c r="C533" t="s">
        <v>1572</v>
      </c>
      <c r="D533">
        <v>8</v>
      </c>
      <c r="E533" t="s">
        <v>136</v>
      </c>
      <c r="F533" t="s">
        <v>443</v>
      </c>
      <c r="G533">
        <v>8005</v>
      </c>
      <c r="H533" t="s">
        <v>37</v>
      </c>
      <c r="I533" t="s">
        <v>1573</v>
      </c>
      <c r="J533">
        <v>812320</v>
      </c>
      <c r="K533" t="s">
        <v>94</v>
      </c>
      <c r="L533" t="s">
        <v>39</v>
      </c>
      <c r="M533">
        <v>39.690719000000001</v>
      </c>
      <c r="N533">
        <v>-104.889822</v>
      </c>
      <c r="O533" t="s">
        <v>1574</v>
      </c>
      <c r="P533" t="s">
        <v>140</v>
      </c>
      <c r="Q533" t="s">
        <v>136</v>
      </c>
      <c r="R533" t="s">
        <v>1575</v>
      </c>
      <c r="S533" t="s">
        <v>42</v>
      </c>
      <c r="T533">
        <v>127184</v>
      </c>
      <c r="U533" t="s">
        <v>210</v>
      </c>
      <c r="V533">
        <f t="shared" si="8"/>
        <v>0.30262499999999998</v>
      </c>
      <c r="W533">
        <v>605.25</v>
      </c>
      <c r="X533" t="s">
        <v>44</v>
      </c>
      <c r="Y533" t="s">
        <v>142</v>
      </c>
      <c r="Z533" t="s">
        <v>46</v>
      </c>
      <c r="AA533" t="s">
        <v>143</v>
      </c>
      <c r="AB533" t="s">
        <v>136</v>
      </c>
      <c r="AC533" t="s">
        <v>144</v>
      </c>
      <c r="AD533" t="s">
        <v>142</v>
      </c>
      <c r="AE533" t="s">
        <v>49</v>
      </c>
      <c r="AF533" t="s">
        <v>50</v>
      </c>
      <c r="AH533">
        <v>8.7087487009700002</v>
      </c>
      <c r="AI533">
        <v>2.2912764059800002</v>
      </c>
    </row>
    <row r="534" spans="1:35" x14ac:dyDescent="0.25">
      <c r="A534">
        <v>204811</v>
      </c>
      <c r="B534" t="s">
        <v>34</v>
      </c>
      <c r="C534">
        <v>113032534</v>
      </c>
      <c r="D534">
        <v>9</v>
      </c>
      <c r="E534" t="s">
        <v>35</v>
      </c>
      <c r="F534" t="s">
        <v>149</v>
      </c>
      <c r="G534">
        <v>6001</v>
      </c>
      <c r="H534" t="s">
        <v>37</v>
      </c>
      <c r="I534" t="s">
        <v>1576</v>
      </c>
      <c r="J534">
        <v>812320</v>
      </c>
      <c r="K534" t="s">
        <v>94</v>
      </c>
      <c r="L534" t="s">
        <v>39</v>
      </c>
      <c r="M534">
        <v>37.889719999999897</v>
      </c>
      <c r="N534">
        <v>-122.28004</v>
      </c>
      <c r="O534" t="s">
        <v>1577</v>
      </c>
      <c r="P534" t="s">
        <v>697</v>
      </c>
      <c r="Q534" t="s">
        <v>35</v>
      </c>
      <c r="R534">
        <v>94707</v>
      </c>
      <c r="S534" t="s">
        <v>42</v>
      </c>
      <c r="T534">
        <v>127184</v>
      </c>
      <c r="U534" t="s">
        <v>210</v>
      </c>
      <c r="V534">
        <f t="shared" si="8"/>
        <v>6.74539999999995E-2</v>
      </c>
      <c r="W534">
        <v>134.90799999999899</v>
      </c>
      <c r="X534" t="s">
        <v>44</v>
      </c>
      <c r="Y534" t="s">
        <v>60</v>
      </c>
      <c r="Z534" t="s">
        <v>46</v>
      </c>
      <c r="AA534" t="s">
        <v>61</v>
      </c>
      <c r="AB534" t="s">
        <v>35</v>
      </c>
      <c r="AC534" t="s">
        <v>62</v>
      </c>
      <c r="AD534" t="s">
        <v>60</v>
      </c>
      <c r="AE534" t="s">
        <v>49</v>
      </c>
      <c r="AF534" t="s">
        <v>50</v>
      </c>
      <c r="AH534">
        <v>16.824648609099899</v>
      </c>
      <c r="AI534">
        <v>1.4989442047799999</v>
      </c>
    </row>
    <row r="535" spans="1:35" x14ac:dyDescent="0.25">
      <c r="A535">
        <v>2396911</v>
      </c>
      <c r="B535" t="s">
        <v>34</v>
      </c>
      <c r="C535">
        <v>37122789034</v>
      </c>
      <c r="D535">
        <v>9</v>
      </c>
      <c r="E535" t="s">
        <v>35</v>
      </c>
      <c r="F535" t="s">
        <v>36</v>
      </c>
      <c r="G535">
        <v>6073</v>
      </c>
      <c r="H535" t="s">
        <v>37</v>
      </c>
      <c r="I535" t="s">
        <v>1402</v>
      </c>
      <c r="J535">
        <v>812320</v>
      </c>
      <c r="K535" t="s">
        <v>94</v>
      </c>
      <c r="L535" t="s">
        <v>39</v>
      </c>
      <c r="M535">
        <v>32.9149999999999</v>
      </c>
      <c r="N535">
        <v>-117.131</v>
      </c>
      <c r="O535" t="s">
        <v>1578</v>
      </c>
      <c r="P535" t="s">
        <v>330</v>
      </c>
      <c r="Q535" t="s">
        <v>35</v>
      </c>
      <c r="R535">
        <v>92126</v>
      </c>
      <c r="S535" t="s">
        <v>42</v>
      </c>
      <c r="T535">
        <v>127184</v>
      </c>
      <c r="U535" t="s">
        <v>210</v>
      </c>
      <c r="V535">
        <f t="shared" si="8"/>
        <v>0.25785000000000002</v>
      </c>
      <c r="W535">
        <v>515.70000000000005</v>
      </c>
      <c r="X535" t="s">
        <v>44</v>
      </c>
      <c r="Y535" t="s">
        <v>45</v>
      </c>
      <c r="Z535" t="s">
        <v>46</v>
      </c>
      <c r="AA535" t="s">
        <v>47</v>
      </c>
      <c r="AB535" t="s">
        <v>35</v>
      </c>
      <c r="AC535" t="s">
        <v>48</v>
      </c>
      <c r="AD535" t="s">
        <v>45</v>
      </c>
      <c r="AE535" t="s">
        <v>49</v>
      </c>
      <c r="AF535" t="s">
        <v>50</v>
      </c>
      <c r="AH535">
        <v>6.1422826182000003</v>
      </c>
      <c r="AI535">
        <v>1.05966590043</v>
      </c>
    </row>
    <row r="536" spans="1:35" x14ac:dyDescent="0.25">
      <c r="A536">
        <v>240711</v>
      </c>
      <c r="B536" t="s">
        <v>34</v>
      </c>
      <c r="C536">
        <v>713035006</v>
      </c>
      <c r="D536">
        <v>9</v>
      </c>
      <c r="E536" t="s">
        <v>35</v>
      </c>
      <c r="F536" t="s">
        <v>223</v>
      </c>
      <c r="G536">
        <v>6013</v>
      </c>
      <c r="H536" t="s">
        <v>37</v>
      </c>
      <c r="I536" t="s">
        <v>1579</v>
      </c>
      <c r="J536">
        <v>812320</v>
      </c>
      <c r="K536" t="s">
        <v>94</v>
      </c>
      <c r="L536" t="s">
        <v>39</v>
      </c>
      <c r="M536">
        <v>37.862000000000002</v>
      </c>
      <c r="N536">
        <v>-122.12925</v>
      </c>
      <c r="O536" t="s">
        <v>1580</v>
      </c>
      <c r="P536" t="s">
        <v>1581</v>
      </c>
      <c r="Q536" t="s">
        <v>35</v>
      </c>
      <c r="R536">
        <v>94556</v>
      </c>
      <c r="S536" t="s">
        <v>42</v>
      </c>
      <c r="T536">
        <v>127184</v>
      </c>
      <c r="U536" t="s">
        <v>210</v>
      </c>
      <c r="V536">
        <f t="shared" si="8"/>
        <v>0.404723</v>
      </c>
      <c r="W536">
        <v>809.44600000000003</v>
      </c>
      <c r="X536" t="s">
        <v>44</v>
      </c>
      <c r="Y536" t="s">
        <v>60</v>
      </c>
      <c r="Z536" t="s">
        <v>46</v>
      </c>
      <c r="AA536" t="s">
        <v>61</v>
      </c>
      <c r="AB536" t="s">
        <v>35</v>
      </c>
      <c r="AC536" t="s">
        <v>62</v>
      </c>
      <c r="AD536" t="s">
        <v>60</v>
      </c>
      <c r="AE536" t="s">
        <v>49</v>
      </c>
      <c r="AF536" t="s">
        <v>50</v>
      </c>
      <c r="AH536">
        <v>16.824648609099899</v>
      </c>
      <c r="AI536">
        <v>1.4989442047799999</v>
      </c>
    </row>
    <row r="537" spans="1:35" x14ac:dyDescent="0.25">
      <c r="A537">
        <v>1533711</v>
      </c>
      <c r="B537" t="s">
        <v>34</v>
      </c>
      <c r="C537">
        <v>4113034967</v>
      </c>
      <c r="D537">
        <v>9</v>
      </c>
      <c r="E537" t="s">
        <v>35</v>
      </c>
      <c r="F537" t="s">
        <v>206</v>
      </c>
      <c r="G537">
        <v>6081</v>
      </c>
      <c r="H537" t="s">
        <v>37</v>
      </c>
      <c r="I537" t="s">
        <v>207</v>
      </c>
      <c r="J537">
        <v>812320</v>
      </c>
      <c r="K537" t="s">
        <v>94</v>
      </c>
      <c r="L537" t="s">
        <v>39</v>
      </c>
      <c r="M537">
        <v>37.531399999999898</v>
      </c>
      <c r="N537">
        <v>-122.32746</v>
      </c>
      <c r="O537" t="s">
        <v>1582</v>
      </c>
      <c r="P537" t="s">
        <v>448</v>
      </c>
      <c r="Q537" t="s">
        <v>35</v>
      </c>
      <c r="R537">
        <v>94403</v>
      </c>
      <c r="S537" t="s">
        <v>42</v>
      </c>
      <c r="T537">
        <v>127184</v>
      </c>
      <c r="U537" t="s">
        <v>210</v>
      </c>
      <c r="V537">
        <f t="shared" si="8"/>
        <v>0.121417</v>
      </c>
      <c r="W537">
        <v>242.834</v>
      </c>
      <c r="X537" t="s">
        <v>44</v>
      </c>
      <c r="Y537" t="s">
        <v>60</v>
      </c>
      <c r="Z537" t="s">
        <v>46</v>
      </c>
      <c r="AA537" t="s">
        <v>61</v>
      </c>
      <c r="AB537" t="s">
        <v>35</v>
      </c>
      <c r="AC537" t="s">
        <v>62</v>
      </c>
      <c r="AD537" t="s">
        <v>60</v>
      </c>
      <c r="AE537" t="s">
        <v>49</v>
      </c>
      <c r="AF537" t="s">
        <v>50</v>
      </c>
      <c r="AH537">
        <v>16.824648609099899</v>
      </c>
      <c r="AI537">
        <v>1.4989442047799999</v>
      </c>
    </row>
    <row r="538" spans="1:35" x14ac:dyDescent="0.25">
      <c r="A538">
        <v>462311</v>
      </c>
      <c r="B538" t="s">
        <v>34</v>
      </c>
      <c r="C538">
        <v>2306165005306</v>
      </c>
      <c r="D538">
        <v>9</v>
      </c>
      <c r="E538" t="s">
        <v>35</v>
      </c>
      <c r="F538" t="s">
        <v>1351</v>
      </c>
      <c r="G538">
        <v>6045</v>
      </c>
      <c r="H538" t="s">
        <v>37</v>
      </c>
      <c r="I538" t="s">
        <v>1583</v>
      </c>
      <c r="J538">
        <v>812320</v>
      </c>
      <c r="K538" t="s">
        <v>94</v>
      </c>
      <c r="L538" t="s">
        <v>39</v>
      </c>
      <c r="M538">
        <v>39.401519999999898</v>
      </c>
      <c r="N538">
        <v>-123.35068</v>
      </c>
      <c r="O538" t="s">
        <v>1584</v>
      </c>
      <c r="P538" t="s">
        <v>1585</v>
      </c>
      <c r="Q538" t="s">
        <v>35</v>
      </c>
      <c r="R538">
        <v>95490</v>
      </c>
      <c r="S538" t="s">
        <v>42</v>
      </c>
      <c r="T538">
        <v>127184</v>
      </c>
      <c r="U538" t="s">
        <v>210</v>
      </c>
      <c r="V538">
        <f t="shared" si="8"/>
        <v>0.34</v>
      </c>
      <c r="W538">
        <v>680</v>
      </c>
      <c r="X538" t="s">
        <v>44</v>
      </c>
      <c r="Y538" t="s">
        <v>37</v>
      </c>
      <c r="Z538" t="s">
        <v>37</v>
      </c>
      <c r="AA538" t="s">
        <v>37</v>
      </c>
      <c r="AB538" t="s">
        <v>37</v>
      </c>
      <c r="AC538" t="s">
        <v>37</v>
      </c>
      <c r="AD538" t="s">
        <v>37</v>
      </c>
      <c r="AE538" t="s">
        <v>37</v>
      </c>
      <c r="AF538" t="s">
        <v>37</v>
      </c>
      <c r="AH538">
        <v>0</v>
      </c>
      <c r="AI538">
        <v>0</v>
      </c>
    </row>
    <row r="539" spans="1:35" x14ac:dyDescent="0.25">
      <c r="A539">
        <v>4257911</v>
      </c>
      <c r="B539" t="s">
        <v>134</v>
      </c>
      <c r="C539" t="s">
        <v>1586</v>
      </c>
      <c r="D539">
        <v>8</v>
      </c>
      <c r="E539" t="s">
        <v>136</v>
      </c>
      <c r="F539" t="s">
        <v>212</v>
      </c>
      <c r="G539">
        <v>8059</v>
      </c>
      <c r="H539" t="s">
        <v>37</v>
      </c>
      <c r="I539" t="s">
        <v>1587</v>
      </c>
      <c r="J539">
        <v>812320</v>
      </c>
      <c r="K539" t="s">
        <v>94</v>
      </c>
      <c r="L539" t="s">
        <v>39</v>
      </c>
      <c r="M539">
        <v>39.581530999999899</v>
      </c>
      <c r="N539">
        <v>-105.128721</v>
      </c>
      <c r="O539" t="s">
        <v>1588</v>
      </c>
      <c r="P539" t="s">
        <v>428</v>
      </c>
      <c r="Q539" t="s">
        <v>136</v>
      </c>
      <c r="R539" t="s">
        <v>1589</v>
      </c>
      <c r="S539" t="s">
        <v>42</v>
      </c>
      <c r="T539">
        <v>127184</v>
      </c>
      <c r="U539" t="s">
        <v>210</v>
      </c>
      <c r="V539">
        <f t="shared" si="8"/>
        <v>0.60524999999999995</v>
      </c>
      <c r="W539">
        <v>1210.5</v>
      </c>
      <c r="X539" t="s">
        <v>44</v>
      </c>
      <c r="Y539" t="s">
        <v>142</v>
      </c>
      <c r="Z539" t="s">
        <v>46</v>
      </c>
      <c r="AA539" t="s">
        <v>143</v>
      </c>
      <c r="AB539" t="s">
        <v>136</v>
      </c>
      <c r="AC539" t="s">
        <v>144</v>
      </c>
      <c r="AD539" t="s">
        <v>142</v>
      </c>
      <c r="AE539" t="s">
        <v>49</v>
      </c>
      <c r="AF539" t="s">
        <v>50</v>
      </c>
      <c r="AH539">
        <v>8.7087487009700002</v>
      </c>
      <c r="AI539">
        <v>2.2912764059800002</v>
      </c>
    </row>
    <row r="540" spans="1:35" x14ac:dyDescent="0.25">
      <c r="A540">
        <v>596311</v>
      </c>
      <c r="B540" t="s">
        <v>34</v>
      </c>
      <c r="C540">
        <v>37122785162</v>
      </c>
      <c r="D540">
        <v>9</v>
      </c>
      <c r="E540" t="s">
        <v>35</v>
      </c>
      <c r="F540" t="s">
        <v>36</v>
      </c>
      <c r="G540">
        <v>6073</v>
      </c>
      <c r="H540" t="s">
        <v>37</v>
      </c>
      <c r="I540" t="s">
        <v>1590</v>
      </c>
      <c r="J540">
        <v>812320</v>
      </c>
      <c r="K540" t="s">
        <v>94</v>
      </c>
      <c r="L540" t="s">
        <v>39</v>
      </c>
      <c r="M540">
        <v>33.193933000000001</v>
      </c>
      <c r="N540">
        <v>-117.232069</v>
      </c>
      <c r="O540" t="s">
        <v>1591</v>
      </c>
      <c r="P540" t="s">
        <v>65</v>
      </c>
      <c r="Q540" t="s">
        <v>35</v>
      </c>
      <c r="R540">
        <v>92084</v>
      </c>
      <c r="S540" t="s">
        <v>42</v>
      </c>
      <c r="T540">
        <v>127184</v>
      </c>
      <c r="U540" t="s">
        <v>210</v>
      </c>
      <c r="V540">
        <f t="shared" si="8"/>
        <v>0.32872500000000004</v>
      </c>
      <c r="W540">
        <v>657.45</v>
      </c>
      <c r="X540" t="s">
        <v>44</v>
      </c>
      <c r="Y540" t="s">
        <v>45</v>
      </c>
      <c r="Z540" t="s">
        <v>46</v>
      </c>
      <c r="AA540" t="s">
        <v>47</v>
      </c>
      <c r="AB540" t="s">
        <v>35</v>
      </c>
      <c r="AC540" t="s">
        <v>48</v>
      </c>
      <c r="AD540" t="s">
        <v>45</v>
      </c>
      <c r="AE540" t="s">
        <v>49</v>
      </c>
      <c r="AF540" t="s">
        <v>50</v>
      </c>
      <c r="AH540">
        <v>6.1422826182000003</v>
      </c>
      <c r="AI540">
        <v>1.05966590043</v>
      </c>
    </row>
    <row r="541" spans="1:35" x14ac:dyDescent="0.25">
      <c r="A541">
        <v>4399211</v>
      </c>
      <c r="B541" t="s">
        <v>134</v>
      </c>
      <c r="C541" t="s">
        <v>1592</v>
      </c>
      <c r="D541">
        <v>8</v>
      </c>
      <c r="E541" t="s">
        <v>136</v>
      </c>
      <c r="F541" t="s">
        <v>314</v>
      </c>
      <c r="G541">
        <v>8041</v>
      </c>
      <c r="H541" t="s">
        <v>37</v>
      </c>
      <c r="I541" t="s">
        <v>1593</v>
      </c>
      <c r="J541">
        <v>812320</v>
      </c>
      <c r="K541" t="s">
        <v>94</v>
      </c>
      <c r="L541" t="s">
        <v>39</v>
      </c>
      <c r="M541">
        <v>38.824205999999897</v>
      </c>
      <c r="N541">
        <v>-104.757775</v>
      </c>
      <c r="O541" t="s">
        <v>1594</v>
      </c>
      <c r="P541" t="s">
        <v>317</v>
      </c>
      <c r="Q541" t="s">
        <v>136</v>
      </c>
      <c r="R541" t="s">
        <v>1595</v>
      </c>
      <c r="S541" t="s">
        <v>42</v>
      </c>
      <c r="T541">
        <v>127184</v>
      </c>
      <c r="U541" t="s">
        <v>210</v>
      </c>
      <c r="V541">
        <f t="shared" si="8"/>
        <v>0.27236300000000002</v>
      </c>
      <c r="W541">
        <v>544.726</v>
      </c>
      <c r="X541" t="s">
        <v>44</v>
      </c>
      <c r="Y541" t="s">
        <v>37</v>
      </c>
      <c r="Z541" t="s">
        <v>37</v>
      </c>
      <c r="AA541" t="s">
        <v>37</v>
      </c>
      <c r="AB541" t="s">
        <v>37</v>
      </c>
      <c r="AC541" t="s">
        <v>37</v>
      </c>
      <c r="AD541" t="s">
        <v>37</v>
      </c>
      <c r="AE541" t="s">
        <v>37</v>
      </c>
      <c r="AF541" t="s">
        <v>37</v>
      </c>
      <c r="AH541">
        <v>0</v>
      </c>
      <c r="AI541">
        <v>0</v>
      </c>
    </row>
    <row r="542" spans="1:35" x14ac:dyDescent="0.25">
      <c r="A542">
        <v>2252011</v>
      </c>
      <c r="B542" t="s">
        <v>34</v>
      </c>
      <c r="C542">
        <v>270715582</v>
      </c>
      <c r="D542">
        <v>9</v>
      </c>
      <c r="E542" t="s">
        <v>35</v>
      </c>
      <c r="F542" t="s">
        <v>253</v>
      </c>
      <c r="G542">
        <v>6053</v>
      </c>
      <c r="H542" t="s">
        <v>37</v>
      </c>
      <c r="I542" t="s">
        <v>1596</v>
      </c>
      <c r="J542">
        <v>812320</v>
      </c>
      <c r="K542" t="s">
        <v>94</v>
      </c>
      <c r="L542" t="s">
        <v>39</v>
      </c>
      <c r="M542">
        <v>36.620080000000002</v>
      </c>
      <c r="N542">
        <v>-121.84594</v>
      </c>
      <c r="O542" t="s">
        <v>1597</v>
      </c>
      <c r="P542" t="s">
        <v>1598</v>
      </c>
      <c r="Q542" t="s">
        <v>35</v>
      </c>
      <c r="R542">
        <v>93955</v>
      </c>
      <c r="S542" t="s">
        <v>42</v>
      </c>
      <c r="T542">
        <v>127184</v>
      </c>
      <c r="U542" t="s">
        <v>210</v>
      </c>
      <c r="V542">
        <f t="shared" si="8"/>
        <v>1.8765000000000001</v>
      </c>
      <c r="W542">
        <v>3753</v>
      </c>
      <c r="X542" t="s">
        <v>44</v>
      </c>
      <c r="Y542" t="s">
        <v>37</v>
      </c>
      <c r="Z542" t="s">
        <v>37</v>
      </c>
      <c r="AA542" t="s">
        <v>37</v>
      </c>
      <c r="AB542" t="s">
        <v>37</v>
      </c>
      <c r="AC542" t="s">
        <v>37</v>
      </c>
      <c r="AD542" t="s">
        <v>37</v>
      </c>
      <c r="AE542" t="s">
        <v>37</v>
      </c>
      <c r="AF542" t="s">
        <v>37</v>
      </c>
      <c r="AH542">
        <v>0</v>
      </c>
      <c r="AI542">
        <v>0</v>
      </c>
    </row>
    <row r="543" spans="1:35" x14ac:dyDescent="0.25">
      <c r="A543">
        <v>9492811</v>
      </c>
      <c r="B543" t="s">
        <v>180</v>
      </c>
      <c r="C543" t="s">
        <v>1599</v>
      </c>
      <c r="D543">
        <v>5</v>
      </c>
      <c r="E543" t="s">
        <v>181</v>
      </c>
      <c r="F543" t="s">
        <v>274</v>
      </c>
      <c r="G543">
        <v>27053</v>
      </c>
      <c r="H543" t="s">
        <v>37</v>
      </c>
      <c r="I543" t="s">
        <v>1276</v>
      </c>
      <c r="J543">
        <v>812320</v>
      </c>
      <c r="K543" t="s">
        <v>37</v>
      </c>
      <c r="L543" t="s">
        <v>336</v>
      </c>
      <c r="M543">
        <v>44.860599999999899</v>
      </c>
      <c r="N543">
        <v>-93.268000000000001</v>
      </c>
      <c r="O543" t="s">
        <v>1600</v>
      </c>
      <c r="P543" t="s">
        <v>1542</v>
      </c>
      <c r="Q543" t="s">
        <v>181</v>
      </c>
      <c r="R543">
        <v>55420</v>
      </c>
      <c r="S543" t="s">
        <v>42</v>
      </c>
      <c r="T543">
        <v>127184</v>
      </c>
      <c r="U543" t="s">
        <v>210</v>
      </c>
      <c r="V543">
        <f t="shared" si="8"/>
        <v>0.26774799999999949</v>
      </c>
      <c r="W543">
        <v>535.49599999999896</v>
      </c>
      <c r="X543" t="s">
        <v>44</v>
      </c>
      <c r="Y543" t="s">
        <v>37</v>
      </c>
      <c r="Z543" t="s">
        <v>37</v>
      </c>
      <c r="AA543" t="s">
        <v>37</v>
      </c>
      <c r="AB543" t="s">
        <v>37</v>
      </c>
      <c r="AC543" t="s">
        <v>37</v>
      </c>
      <c r="AD543" t="s">
        <v>37</v>
      </c>
      <c r="AE543" t="s">
        <v>37</v>
      </c>
      <c r="AF543" t="s">
        <v>37</v>
      </c>
      <c r="AH543">
        <v>0</v>
      </c>
      <c r="AI543">
        <v>0</v>
      </c>
    </row>
    <row r="544" spans="1:35" x14ac:dyDescent="0.25">
      <c r="A544">
        <v>1203511</v>
      </c>
      <c r="B544" t="s">
        <v>134</v>
      </c>
      <c r="C544" t="s">
        <v>1601</v>
      </c>
      <c r="D544">
        <v>8</v>
      </c>
      <c r="E544" t="s">
        <v>136</v>
      </c>
      <c r="F544" t="s">
        <v>137</v>
      </c>
      <c r="G544">
        <v>8031</v>
      </c>
      <c r="H544" t="s">
        <v>37</v>
      </c>
      <c r="I544" t="s">
        <v>1602</v>
      </c>
      <c r="J544">
        <v>812320</v>
      </c>
      <c r="K544" t="s">
        <v>94</v>
      </c>
      <c r="L544" t="s">
        <v>39</v>
      </c>
      <c r="M544">
        <v>39.732714000000001</v>
      </c>
      <c r="N544">
        <v>-104.986339</v>
      </c>
      <c r="O544" t="s">
        <v>1603</v>
      </c>
      <c r="P544" t="s">
        <v>140</v>
      </c>
      <c r="Q544" t="s">
        <v>136</v>
      </c>
      <c r="R544" t="s">
        <v>1604</v>
      </c>
      <c r="S544" t="s">
        <v>42</v>
      </c>
      <c r="T544">
        <v>127184</v>
      </c>
      <c r="U544" t="s">
        <v>210</v>
      </c>
      <c r="V544">
        <f t="shared" si="8"/>
        <v>0.36314999999999953</v>
      </c>
      <c r="W544">
        <v>726.29999999999905</v>
      </c>
      <c r="X544" t="s">
        <v>44</v>
      </c>
      <c r="Y544" t="s">
        <v>142</v>
      </c>
      <c r="Z544" t="s">
        <v>46</v>
      </c>
      <c r="AA544" t="s">
        <v>143</v>
      </c>
      <c r="AB544" t="s">
        <v>136</v>
      </c>
      <c r="AC544" t="s">
        <v>144</v>
      </c>
      <c r="AD544" t="s">
        <v>142</v>
      </c>
      <c r="AE544" t="s">
        <v>49</v>
      </c>
      <c r="AF544" t="s">
        <v>50</v>
      </c>
      <c r="AH544">
        <v>8.7087487009700002</v>
      </c>
      <c r="AI544">
        <v>2.2912764059800002</v>
      </c>
    </row>
    <row r="545" spans="1:35" x14ac:dyDescent="0.25">
      <c r="A545">
        <v>9494211</v>
      </c>
      <c r="B545" t="s">
        <v>180</v>
      </c>
      <c r="C545" t="s">
        <v>1605</v>
      </c>
      <c r="D545">
        <v>5</v>
      </c>
      <c r="E545" t="s">
        <v>181</v>
      </c>
      <c r="F545" t="s">
        <v>274</v>
      </c>
      <c r="G545">
        <v>27053</v>
      </c>
      <c r="H545" t="s">
        <v>37</v>
      </c>
      <c r="I545" t="s">
        <v>1606</v>
      </c>
      <c r="J545">
        <v>812320</v>
      </c>
      <c r="K545" t="s">
        <v>37</v>
      </c>
      <c r="L545" t="s">
        <v>336</v>
      </c>
      <c r="M545">
        <v>44.883400000000002</v>
      </c>
      <c r="N545">
        <v>-93.277900000000002</v>
      </c>
      <c r="O545" t="s">
        <v>1607</v>
      </c>
      <c r="P545" t="s">
        <v>1608</v>
      </c>
      <c r="Q545" t="s">
        <v>181</v>
      </c>
      <c r="R545">
        <v>55423</v>
      </c>
      <c r="S545" t="s">
        <v>42</v>
      </c>
      <c r="T545">
        <v>127184</v>
      </c>
      <c r="U545" t="s">
        <v>210</v>
      </c>
      <c r="V545">
        <f t="shared" si="8"/>
        <v>0.20785699999999999</v>
      </c>
      <c r="W545">
        <v>415.714</v>
      </c>
      <c r="X545" t="s">
        <v>44</v>
      </c>
      <c r="Y545" t="s">
        <v>37</v>
      </c>
      <c r="Z545" t="s">
        <v>37</v>
      </c>
      <c r="AA545" t="s">
        <v>37</v>
      </c>
      <c r="AB545" t="s">
        <v>37</v>
      </c>
      <c r="AC545" t="s">
        <v>37</v>
      </c>
      <c r="AD545" t="s">
        <v>37</v>
      </c>
      <c r="AE545" t="s">
        <v>37</v>
      </c>
      <c r="AF545" t="s">
        <v>37</v>
      </c>
      <c r="AH545">
        <v>0</v>
      </c>
      <c r="AI545">
        <v>0</v>
      </c>
    </row>
    <row r="546" spans="1:35" x14ac:dyDescent="0.25">
      <c r="A546">
        <v>375511</v>
      </c>
      <c r="B546" t="s">
        <v>34</v>
      </c>
      <c r="C546">
        <v>113035364</v>
      </c>
      <c r="D546">
        <v>9</v>
      </c>
      <c r="E546" t="s">
        <v>35</v>
      </c>
      <c r="F546" t="s">
        <v>149</v>
      </c>
      <c r="G546">
        <v>6001</v>
      </c>
      <c r="H546" t="s">
        <v>37</v>
      </c>
      <c r="I546" t="s">
        <v>1609</v>
      </c>
      <c r="J546">
        <v>812320</v>
      </c>
      <c r="K546" t="s">
        <v>94</v>
      </c>
      <c r="L546" t="s">
        <v>39</v>
      </c>
      <c r="M546">
        <v>37.80827</v>
      </c>
      <c r="N546">
        <v>-122.24930000000001</v>
      </c>
      <c r="O546" t="s">
        <v>1610</v>
      </c>
      <c r="P546" t="s">
        <v>308</v>
      </c>
      <c r="Q546" t="s">
        <v>35</v>
      </c>
      <c r="R546">
        <v>94610</v>
      </c>
      <c r="S546" t="s">
        <v>42</v>
      </c>
      <c r="T546">
        <v>127184</v>
      </c>
      <c r="U546" t="s">
        <v>210</v>
      </c>
      <c r="V546">
        <f t="shared" si="8"/>
        <v>0.1217765</v>
      </c>
      <c r="W546">
        <v>243.553</v>
      </c>
      <c r="X546" t="s">
        <v>44</v>
      </c>
      <c r="Y546" t="s">
        <v>60</v>
      </c>
      <c r="Z546" t="s">
        <v>46</v>
      </c>
      <c r="AA546" t="s">
        <v>61</v>
      </c>
      <c r="AB546" t="s">
        <v>35</v>
      </c>
      <c r="AC546" t="s">
        <v>62</v>
      </c>
      <c r="AD546" t="s">
        <v>60</v>
      </c>
      <c r="AE546" t="s">
        <v>49</v>
      </c>
      <c r="AF546" t="s">
        <v>50</v>
      </c>
      <c r="AH546">
        <v>16.824648609099899</v>
      </c>
      <c r="AI546">
        <v>1.4989442047799999</v>
      </c>
    </row>
    <row r="547" spans="1:35" x14ac:dyDescent="0.25">
      <c r="A547">
        <v>4427511</v>
      </c>
      <c r="B547" t="s">
        <v>134</v>
      </c>
      <c r="C547" t="s">
        <v>1611</v>
      </c>
      <c r="D547">
        <v>8</v>
      </c>
      <c r="E547" t="s">
        <v>136</v>
      </c>
      <c r="F547" t="s">
        <v>801</v>
      </c>
      <c r="G547">
        <v>8101</v>
      </c>
      <c r="H547" t="s">
        <v>37</v>
      </c>
      <c r="I547" t="s">
        <v>1612</v>
      </c>
      <c r="J547">
        <v>812320</v>
      </c>
      <c r="K547" t="s">
        <v>94</v>
      </c>
      <c r="L547" t="s">
        <v>39</v>
      </c>
      <c r="M547">
        <v>38.301715000000002</v>
      </c>
      <c r="N547">
        <v>-104.611441</v>
      </c>
      <c r="O547" t="s">
        <v>1613</v>
      </c>
      <c r="P547" t="s">
        <v>804</v>
      </c>
      <c r="Q547" t="s">
        <v>136</v>
      </c>
      <c r="R547" t="s">
        <v>1614</v>
      </c>
      <c r="S547" t="s">
        <v>42</v>
      </c>
      <c r="T547">
        <v>127184</v>
      </c>
      <c r="U547" t="s">
        <v>210</v>
      </c>
      <c r="V547">
        <f t="shared" si="8"/>
        <v>2.6227499999999999</v>
      </c>
      <c r="W547">
        <v>5245.5</v>
      </c>
      <c r="X547" t="s">
        <v>44</v>
      </c>
      <c r="Y547" t="s">
        <v>37</v>
      </c>
      <c r="Z547" t="s">
        <v>37</v>
      </c>
      <c r="AA547" t="s">
        <v>37</v>
      </c>
      <c r="AB547" t="s">
        <v>37</v>
      </c>
      <c r="AC547" t="s">
        <v>37</v>
      </c>
      <c r="AD547" t="s">
        <v>37</v>
      </c>
      <c r="AE547" t="s">
        <v>37</v>
      </c>
      <c r="AF547" t="s">
        <v>37</v>
      </c>
      <c r="AH547">
        <v>0</v>
      </c>
      <c r="AI547">
        <v>0</v>
      </c>
    </row>
    <row r="548" spans="1:35" x14ac:dyDescent="0.25">
      <c r="A548">
        <v>3370711</v>
      </c>
      <c r="B548" t="s">
        <v>34</v>
      </c>
      <c r="C548">
        <v>3712275366</v>
      </c>
      <c r="D548">
        <v>9</v>
      </c>
      <c r="E548" t="s">
        <v>35</v>
      </c>
      <c r="F548" t="s">
        <v>36</v>
      </c>
      <c r="G548">
        <v>6073</v>
      </c>
      <c r="H548" t="s">
        <v>37</v>
      </c>
      <c r="I548" t="s">
        <v>1615</v>
      </c>
      <c r="J548">
        <v>812320</v>
      </c>
      <c r="K548" t="s">
        <v>94</v>
      </c>
      <c r="L548" t="s">
        <v>39</v>
      </c>
      <c r="M548">
        <v>32.829999999999899</v>
      </c>
      <c r="N548">
        <v>-117.104</v>
      </c>
      <c r="O548" t="s">
        <v>1616</v>
      </c>
      <c r="P548" t="s">
        <v>330</v>
      </c>
      <c r="Q548" t="s">
        <v>35</v>
      </c>
      <c r="R548">
        <v>92124</v>
      </c>
      <c r="S548" t="s">
        <v>42</v>
      </c>
      <c r="T548">
        <v>127184</v>
      </c>
      <c r="U548" t="s">
        <v>210</v>
      </c>
      <c r="V548">
        <f t="shared" si="8"/>
        <v>0.75937500000000002</v>
      </c>
      <c r="W548">
        <v>1518.75</v>
      </c>
      <c r="X548" t="s">
        <v>44</v>
      </c>
      <c r="Y548" t="s">
        <v>45</v>
      </c>
      <c r="Z548" t="s">
        <v>46</v>
      </c>
      <c r="AA548" t="s">
        <v>47</v>
      </c>
      <c r="AB548" t="s">
        <v>35</v>
      </c>
      <c r="AC548" t="s">
        <v>48</v>
      </c>
      <c r="AD548" t="s">
        <v>45</v>
      </c>
      <c r="AE548" t="s">
        <v>49</v>
      </c>
      <c r="AF548" t="s">
        <v>50</v>
      </c>
      <c r="AH548">
        <v>6.1422826182000003</v>
      </c>
      <c r="AI548">
        <v>1.05966590043</v>
      </c>
    </row>
    <row r="549" spans="1:35" x14ac:dyDescent="0.25">
      <c r="A549">
        <v>4255411</v>
      </c>
      <c r="B549" t="s">
        <v>134</v>
      </c>
      <c r="C549" t="s">
        <v>1617</v>
      </c>
      <c r="D549">
        <v>8</v>
      </c>
      <c r="E549" t="s">
        <v>136</v>
      </c>
      <c r="F549" t="s">
        <v>314</v>
      </c>
      <c r="G549">
        <v>8041</v>
      </c>
      <c r="H549" t="s">
        <v>37</v>
      </c>
      <c r="I549" t="s">
        <v>1618</v>
      </c>
      <c r="J549">
        <v>812320</v>
      </c>
      <c r="K549" t="s">
        <v>94</v>
      </c>
      <c r="L549" t="s">
        <v>39</v>
      </c>
      <c r="M549">
        <v>38.909106000000001</v>
      </c>
      <c r="N549">
        <v>-104.784397</v>
      </c>
      <c r="O549" t="s">
        <v>1619</v>
      </c>
      <c r="P549" t="s">
        <v>317</v>
      </c>
      <c r="Q549" t="s">
        <v>136</v>
      </c>
      <c r="R549" t="s">
        <v>1620</v>
      </c>
      <c r="S549" t="s">
        <v>42</v>
      </c>
      <c r="T549">
        <v>127184</v>
      </c>
      <c r="U549" t="s">
        <v>210</v>
      </c>
      <c r="V549">
        <f t="shared" si="8"/>
        <v>2.4209999999999998</v>
      </c>
      <c r="W549">
        <v>4842</v>
      </c>
      <c r="X549" t="s">
        <v>44</v>
      </c>
      <c r="Y549" t="s">
        <v>37</v>
      </c>
      <c r="Z549" t="s">
        <v>37</v>
      </c>
      <c r="AA549" t="s">
        <v>37</v>
      </c>
      <c r="AB549" t="s">
        <v>37</v>
      </c>
      <c r="AC549" t="s">
        <v>37</v>
      </c>
      <c r="AD549" t="s">
        <v>37</v>
      </c>
      <c r="AE549" t="s">
        <v>37</v>
      </c>
      <c r="AF549" t="s">
        <v>37</v>
      </c>
      <c r="AH549">
        <v>0</v>
      </c>
      <c r="AI549">
        <v>0</v>
      </c>
    </row>
    <row r="550" spans="1:35" x14ac:dyDescent="0.25">
      <c r="A550">
        <v>2326511</v>
      </c>
      <c r="B550" t="s">
        <v>34</v>
      </c>
      <c r="C550">
        <v>37122788057</v>
      </c>
      <c r="D550">
        <v>9</v>
      </c>
      <c r="E550" t="s">
        <v>35</v>
      </c>
      <c r="F550" t="s">
        <v>36</v>
      </c>
      <c r="G550">
        <v>6073</v>
      </c>
      <c r="H550" t="s">
        <v>37</v>
      </c>
      <c r="I550" t="s">
        <v>1132</v>
      </c>
      <c r="J550">
        <v>812320</v>
      </c>
      <c r="K550" t="s">
        <v>94</v>
      </c>
      <c r="L550" t="s">
        <v>39</v>
      </c>
      <c r="M550">
        <v>33.112699999999897</v>
      </c>
      <c r="N550">
        <v>-117.1023</v>
      </c>
      <c r="O550" t="s">
        <v>1621</v>
      </c>
      <c r="P550" t="s">
        <v>754</v>
      </c>
      <c r="Q550" t="s">
        <v>35</v>
      </c>
      <c r="R550">
        <v>92029</v>
      </c>
      <c r="S550" t="s">
        <v>42</v>
      </c>
      <c r="T550">
        <v>127184</v>
      </c>
      <c r="U550" t="s">
        <v>210</v>
      </c>
      <c r="V550">
        <f t="shared" si="8"/>
        <v>0.22612499999999999</v>
      </c>
      <c r="W550">
        <v>452.25</v>
      </c>
      <c r="X550" t="s">
        <v>44</v>
      </c>
      <c r="Y550" t="s">
        <v>45</v>
      </c>
      <c r="Z550" t="s">
        <v>46</v>
      </c>
      <c r="AA550" t="s">
        <v>47</v>
      </c>
      <c r="AB550" t="s">
        <v>35</v>
      </c>
      <c r="AC550" t="s">
        <v>48</v>
      </c>
      <c r="AD550" t="s">
        <v>45</v>
      </c>
      <c r="AE550" t="s">
        <v>49</v>
      </c>
      <c r="AF550" t="s">
        <v>50</v>
      </c>
      <c r="AH550">
        <v>6.1422826182000003</v>
      </c>
      <c r="AI550">
        <v>1.05966590043</v>
      </c>
    </row>
    <row r="551" spans="1:35" x14ac:dyDescent="0.25">
      <c r="A551">
        <v>2380211</v>
      </c>
      <c r="B551" t="s">
        <v>34</v>
      </c>
      <c r="C551">
        <v>41130312143</v>
      </c>
      <c r="D551">
        <v>9</v>
      </c>
      <c r="E551" t="s">
        <v>35</v>
      </c>
      <c r="F551" t="s">
        <v>206</v>
      </c>
      <c r="G551">
        <v>6081</v>
      </c>
      <c r="H551" t="s">
        <v>37</v>
      </c>
      <c r="I551" t="s">
        <v>1622</v>
      </c>
      <c r="J551">
        <v>812320</v>
      </c>
      <c r="K551" t="s">
        <v>94</v>
      </c>
      <c r="L551" t="s">
        <v>39</v>
      </c>
      <c r="M551">
        <v>37.594079999999899</v>
      </c>
      <c r="N551">
        <v>-122.38401</v>
      </c>
      <c r="O551" t="s">
        <v>1623</v>
      </c>
      <c r="P551" t="s">
        <v>678</v>
      </c>
      <c r="Q551" t="s">
        <v>35</v>
      </c>
      <c r="R551">
        <v>94010</v>
      </c>
      <c r="S551" t="s">
        <v>42</v>
      </c>
      <c r="T551">
        <v>127184</v>
      </c>
      <c r="U551" t="s">
        <v>210</v>
      </c>
      <c r="V551">
        <f t="shared" si="8"/>
        <v>0.10118049999999949</v>
      </c>
      <c r="W551">
        <v>202.360999999999</v>
      </c>
      <c r="X551" t="s">
        <v>44</v>
      </c>
      <c r="Y551" t="s">
        <v>60</v>
      </c>
      <c r="Z551" t="s">
        <v>46</v>
      </c>
      <c r="AA551" t="s">
        <v>61</v>
      </c>
      <c r="AB551" t="s">
        <v>35</v>
      </c>
      <c r="AC551" t="s">
        <v>62</v>
      </c>
      <c r="AD551" t="s">
        <v>60</v>
      </c>
      <c r="AE551" t="s">
        <v>49</v>
      </c>
      <c r="AF551" t="s">
        <v>50</v>
      </c>
      <c r="AH551">
        <v>16.824648609099899</v>
      </c>
      <c r="AI551">
        <v>1.4989442047799999</v>
      </c>
    </row>
    <row r="552" spans="1:35" x14ac:dyDescent="0.25">
      <c r="A552">
        <v>1152511</v>
      </c>
      <c r="B552" t="s">
        <v>34</v>
      </c>
      <c r="C552">
        <v>521632101</v>
      </c>
      <c r="D552">
        <v>9</v>
      </c>
      <c r="E552" t="s">
        <v>35</v>
      </c>
      <c r="F552" t="s">
        <v>1044</v>
      </c>
      <c r="G552">
        <v>6103</v>
      </c>
      <c r="H552" t="s">
        <v>37</v>
      </c>
      <c r="I552" t="s">
        <v>738</v>
      </c>
      <c r="J552">
        <v>812320</v>
      </c>
      <c r="K552" t="s">
        <v>94</v>
      </c>
      <c r="L552" t="s">
        <v>39</v>
      </c>
      <c r="M552">
        <v>40.168979999999898</v>
      </c>
      <c r="N552">
        <v>-122.228089999999</v>
      </c>
      <c r="O552" t="s">
        <v>1624</v>
      </c>
      <c r="P552" t="s">
        <v>1047</v>
      </c>
      <c r="Q552" t="s">
        <v>35</v>
      </c>
      <c r="R552" t="s">
        <v>1625</v>
      </c>
      <c r="S552" t="s">
        <v>42</v>
      </c>
      <c r="T552">
        <v>127184</v>
      </c>
      <c r="U552" t="s">
        <v>210</v>
      </c>
      <c r="V552">
        <f t="shared" si="8"/>
        <v>0.16850000000000001</v>
      </c>
      <c r="W552">
        <v>337</v>
      </c>
      <c r="X552" t="s">
        <v>44</v>
      </c>
      <c r="Y552" t="s">
        <v>37</v>
      </c>
      <c r="Z552" t="s">
        <v>37</v>
      </c>
      <c r="AA552" t="s">
        <v>37</v>
      </c>
      <c r="AB552" t="s">
        <v>37</v>
      </c>
      <c r="AC552" t="s">
        <v>37</v>
      </c>
      <c r="AD552" t="s">
        <v>37</v>
      </c>
      <c r="AE552" t="s">
        <v>37</v>
      </c>
      <c r="AF552" t="s">
        <v>37</v>
      </c>
      <c r="AH552">
        <v>0</v>
      </c>
      <c r="AI552">
        <v>0</v>
      </c>
    </row>
    <row r="553" spans="1:35" x14ac:dyDescent="0.25">
      <c r="A553">
        <v>2528211</v>
      </c>
      <c r="B553" t="s">
        <v>34</v>
      </c>
      <c r="C553">
        <v>37122790285</v>
      </c>
      <c r="D553">
        <v>9</v>
      </c>
      <c r="E553" t="s">
        <v>35</v>
      </c>
      <c r="F553" t="s">
        <v>36</v>
      </c>
      <c r="G553">
        <v>6073</v>
      </c>
      <c r="H553" t="s">
        <v>37</v>
      </c>
      <c r="I553" t="s">
        <v>1496</v>
      </c>
      <c r="J553">
        <v>812320</v>
      </c>
      <c r="K553" t="s">
        <v>94</v>
      </c>
      <c r="L553" t="s">
        <v>39</v>
      </c>
      <c r="M553">
        <v>33.167000000000002</v>
      </c>
      <c r="N553">
        <v>-117.247</v>
      </c>
      <c r="O553" t="s">
        <v>1626</v>
      </c>
      <c r="P553" t="s">
        <v>65</v>
      </c>
      <c r="Q553" t="s">
        <v>35</v>
      </c>
      <c r="R553">
        <v>92083</v>
      </c>
      <c r="S553" t="s">
        <v>42</v>
      </c>
      <c r="T553">
        <v>127184</v>
      </c>
      <c r="U553" t="s">
        <v>210</v>
      </c>
      <c r="V553">
        <f t="shared" si="8"/>
        <v>0.15659999999999952</v>
      </c>
      <c r="W553">
        <v>313.19999999999902</v>
      </c>
      <c r="X553" t="s">
        <v>44</v>
      </c>
      <c r="Y553" t="s">
        <v>45</v>
      </c>
      <c r="Z553" t="s">
        <v>46</v>
      </c>
      <c r="AA553" t="s">
        <v>47</v>
      </c>
      <c r="AB553" t="s">
        <v>35</v>
      </c>
      <c r="AC553" t="s">
        <v>48</v>
      </c>
      <c r="AD553" t="s">
        <v>45</v>
      </c>
      <c r="AE553" t="s">
        <v>49</v>
      </c>
      <c r="AF553" t="s">
        <v>50</v>
      </c>
      <c r="AH553">
        <v>6.1422826182000003</v>
      </c>
      <c r="AI553">
        <v>1.05966590043</v>
      </c>
    </row>
    <row r="554" spans="1:35" x14ac:dyDescent="0.25">
      <c r="A554">
        <v>4260011</v>
      </c>
      <c r="B554" t="s">
        <v>134</v>
      </c>
      <c r="C554" t="s">
        <v>1627</v>
      </c>
      <c r="D554">
        <v>8</v>
      </c>
      <c r="E554" t="s">
        <v>136</v>
      </c>
      <c r="F554" t="s">
        <v>314</v>
      </c>
      <c r="G554">
        <v>8041</v>
      </c>
      <c r="H554" t="s">
        <v>37</v>
      </c>
      <c r="I554" t="s">
        <v>1628</v>
      </c>
      <c r="J554">
        <v>812320</v>
      </c>
      <c r="K554" t="s">
        <v>94</v>
      </c>
      <c r="L554" t="s">
        <v>39</v>
      </c>
      <c r="M554">
        <v>38.931480000000001</v>
      </c>
      <c r="N554">
        <v>-104.79557</v>
      </c>
      <c r="O554" t="s">
        <v>1629</v>
      </c>
      <c r="P554" t="s">
        <v>317</v>
      </c>
      <c r="Q554" t="s">
        <v>136</v>
      </c>
      <c r="R554" t="s">
        <v>1630</v>
      </c>
      <c r="S554" t="s">
        <v>42</v>
      </c>
      <c r="T554">
        <v>127184</v>
      </c>
      <c r="U554" t="s">
        <v>210</v>
      </c>
      <c r="V554">
        <f t="shared" si="8"/>
        <v>0.18157499999999951</v>
      </c>
      <c r="W554">
        <v>363.14999999999901</v>
      </c>
      <c r="X554" t="s">
        <v>44</v>
      </c>
      <c r="Y554" t="s">
        <v>37</v>
      </c>
      <c r="Z554" t="s">
        <v>37</v>
      </c>
      <c r="AA554" t="s">
        <v>37</v>
      </c>
      <c r="AB554" t="s">
        <v>37</v>
      </c>
      <c r="AC554" t="s">
        <v>37</v>
      </c>
      <c r="AD554" t="s">
        <v>37</v>
      </c>
      <c r="AE554" t="s">
        <v>37</v>
      </c>
      <c r="AF554" t="s">
        <v>37</v>
      </c>
      <c r="AH554">
        <v>0</v>
      </c>
      <c r="AI554">
        <v>0</v>
      </c>
    </row>
    <row r="555" spans="1:35" x14ac:dyDescent="0.25">
      <c r="A555">
        <v>847611</v>
      </c>
      <c r="B555" t="s">
        <v>34</v>
      </c>
      <c r="C555">
        <v>39143020438</v>
      </c>
      <c r="D555">
        <v>9</v>
      </c>
      <c r="E555" t="s">
        <v>35</v>
      </c>
      <c r="F555" t="s">
        <v>145</v>
      </c>
      <c r="G555">
        <v>6077</v>
      </c>
      <c r="H555" t="s">
        <v>37</v>
      </c>
      <c r="I555" t="s">
        <v>1474</v>
      </c>
      <c r="J555">
        <v>812320</v>
      </c>
      <c r="K555" t="s">
        <v>94</v>
      </c>
      <c r="L555" t="s">
        <v>39</v>
      </c>
      <c r="M555">
        <v>38.005000000000003</v>
      </c>
      <c r="N555">
        <v>-121.354</v>
      </c>
      <c r="O555" t="s">
        <v>1631</v>
      </c>
      <c r="P555" t="s">
        <v>148</v>
      </c>
      <c r="Q555" t="s">
        <v>35</v>
      </c>
      <c r="R555">
        <v>95209</v>
      </c>
      <c r="S555" t="s">
        <v>42</v>
      </c>
      <c r="T555">
        <v>127184</v>
      </c>
      <c r="U555" t="s">
        <v>210</v>
      </c>
      <c r="V555">
        <f t="shared" si="8"/>
        <v>9.7000000000000003E-2</v>
      </c>
      <c r="W555">
        <v>194</v>
      </c>
      <c r="X555" t="s">
        <v>44</v>
      </c>
      <c r="Y555" t="s">
        <v>114</v>
      </c>
      <c r="Z555" t="s">
        <v>46</v>
      </c>
      <c r="AA555" t="s">
        <v>115</v>
      </c>
      <c r="AB555" t="s">
        <v>35</v>
      </c>
      <c r="AC555" t="s">
        <v>116</v>
      </c>
      <c r="AD555" t="s">
        <v>114</v>
      </c>
      <c r="AE555" t="s">
        <v>49</v>
      </c>
      <c r="AF555" t="s">
        <v>75</v>
      </c>
      <c r="AH555">
        <v>15.6619130141</v>
      </c>
      <c r="AI555">
        <v>6.1743887071700003</v>
      </c>
    </row>
    <row r="556" spans="1:35" x14ac:dyDescent="0.25">
      <c r="A556">
        <v>9628511</v>
      </c>
      <c r="B556" t="s">
        <v>527</v>
      </c>
      <c r="C556">
        <v>968</v>
      </c>
      <c r="D556">
        <v>4</v>
      </c>
      <c r="E556" t="s">
        <v>217</v>
      </c>
      <c r="F556" t="s">
        <v>212</v>
      </c>
      <c r="G556">
        <v>21111</v>
      </c>
      <c r="H556" t="s">
        <v>37</v>
      </c>
      <c r="I556" t="s">
        <v>1632</v>
      </c>
      <c r="J556">
        <v>812320</v>
      </c>
      <c r="K556" t="s">
        <v>37</v>
      </c>
      <c r="L556" t="s">
        <v>1023</v>
      </c>
      <c r="M556">
        <v>38.237609999999897</v>
      </c>
      <c r="N556">
        <v>-85.760120000000001</v>
      </c>
      <c r="O556" t="s">
        <v>1633</v>
      </c>
      <c r="P556" t="s">
        <v>530</v>
      </c>
      <c r="Q556" t="s">
        <v>217</v>
      </c>
      <c r="R556" t="s">
        <v>1634</v>
      </c>
      <c r="S556" t="s">
        <v>42</v>
      </c>
      <c r="T556">
        <v>127184</v>
      </c>
      <c r="U556" t="s">
        <v>210</v>
      </c>
      <c r="V556">
        <f t="shared" si="8"/>
        <v>0.51</v>
      </c>
      <c r="W556">
        <v>1020</v>
      </c>
      <c r="X556" t="s">
        <v>44</v>
      </c>
      <c r="Y556" t="s">
        <v>37</v>
      </c>
      <c r="Z556" t="s">
        <v>37</v>
      </c>
      <c r="AA556" t="s">
        <v>37</v>
      </c>
      <c r="AB556" t="s">
        <v>37</v>
      </c>
      <c r="AC556" t="s">
        <v>37</v>
      </c>
      <c r="AD556" t="s">
        <v>37</v>
      </c>
      <c r="AE556" t="s">
        <v>37</v>
      </c>
      <c r="AF556" t="s">
        <v>37</v>
      </c>
      <c r="AH556">
        <v>0</v>
      </c>
      <c r="AI556">
        <v>0</v>
      </c>
    </row>
    <row r="557" spans="1:35" x14ac:dyDescent="0.25">
      <c r="A557">
        <v>3278411</v>
      </c>
      <c r="B557" t="s">
        <v>34</v>
      </c>
      <c r="C557">
        <v>43130313394</v>
      </c>
      <c r="D557">
        <v>9</v>
      </c>
      <c r="E557" t="s">
        <v>35</v>
      </c>
      <c r="F557" t="s">
        <v>173</v>
      </c>
      <c r="G557">
        <v>6085</v>
      </c>
      <c r="H557" t="s">
        <v>37</v>
      </c>
      <c r="I557" t="s">
        <v>1635</v>
      </c>
      <c r="J557">
        <v>812320</v>
      </c>
      <c r="K557" t="s">
        <v>94</v>
      </c>
      <c r="L557" t="s">
        <v>39</v>
      </c>
      <c r="M557">
        <v>37.246859999999899</v>
      </c>
      <c r="N557">
        <v>-121.82962000000001</v>
      </c>
      <c r="O557" t="s">
        <v>1636</v>
      </c>
      <c r="P557" t="s">
        <v>244</v>
      </c>
      <c r="Q557" t="s">
        <v>35</v>
      </c>
      <c r="R557">
        <v>95123</v>
      </c>
      <c r="S557" t="s">
        <v>42</v>
      </c>
      <c r="T557">
        <v>127184</v>
      </c>
      <c r="U557" t="s">
        <v>210</v>
      </c>
      <c r="V557">
        <f t="shared" si="8"/>
        <v>0.24249649999999948</v>
      </c>
      <c r="W557">
        <v>484.99299999999897</v>
      </c>
      <c r="X557" t="s">
        <v>44</v>
      </c>
      <c r="Y557" t="s">
        <v>60</v>
      </c>
      <c r="Z557" t="s">
        <v>46</v>
      </c>
      <c r="AA557" t="s">
        <v>61</v>
      </c>
      <c r="AB557" t="s">
        <v>35</v>
      </c>
      <c r="AC557" t="s">
        <v>62</v>
      </c>
      <c r="AD557" t="s">
        <v>60</v>
      </c>
      <c r="AE557" t="s">
        <v>49</v>
      </c>
      <c r="AF557" t="s">
        <v>50</v>
      </c>
      <c r="AH557">
        <v>16.824648609099899</v>
      </c>
      <c r="AI557">
        <v>1.4989442047799999</v>
      </c>
    </row>
    <row r="558" spans="1:35" x14ac:dyDescent="0.25">
      <c r="A558">
        <v>14536011</v>
      </c>
      <c r="B558" t="s">
        <v>180</v>
      </c>
      <c r="C558" t="s">
        <v>1637</v>
      </c>
      <c r="D558">
        <v>5</v>
      </c>
      <c r="E558" t="s">
        <v>181</v>
      </c>
      <c r="F558" t="s">
        <v>486</v>
      </c>
      <c r="G558">
        <v>27037</v>
      </c>
      <c r="H558" t="s">
        <v>37</v>
      </c>
      <c r="I558" t="s">
        <v>1638</v>
      </c>
      <c r="J558">
        <v>812320</v>
      </c>
      <c r="K558" t="s">
        <v>37</v>
      </c>
      <c r="L558" t="s">
        <v>39</v>
      </c>
      <c r="M558">
        <v>44.891800000000003</v>
      </c>
      <c r="N558">
        <v>-93.076700000000002</v>
      </c>
      <c r="O558" t="s">
        <v>1639</v>
      </c>
      <c r="P558" t="s">
        <v>1640</v>
      </c>
      <c r="Q558" t="s">
        <v>181</v>
      </c>
      <c r="R558">
        <v>55118</v>
      </c>
      <c r="S558" t="s">
        <v>42</v>
      </c>
      <c r="T558">
        <v>127184</v>
      </c>
      <c r="U558" t="s">
        <v>210</v>
      </c>
      <c r="V558">
        <f t="shared" si="8"/>
        <v>1.2330499999999949</v>
      </c>
      <c r="W558">
        <v>2466.0999999999899</v>
      </c>
      <c r="X558" t="s">
        <v>44</v>
      </c>
      <c r="Y558" t="s">
        <v>37</v>
      </c>
      <c r="Z558" t="s">
        <v>37</v>
      </c>
      <c r="AA558" t="s">
        <v>37</v>
      </c>
      <c r="AB558" t="s">
        <v>37</v>
      </c>
      <c r="AC558" t="s">
        <v>37</v>
      </c>
      <c r="AD558" t="s">
        <v>37</v>
      </c>
      <c r="AE558" t="s">
        <v>37</v>
      </c>
      <c r="AF558" t="s">
        <v>37</v>
      </c>
      <c r="AH558">
        <v>0</v>
      </c>
      <c r="AI558">
        <v>0</v>
      </c>
    </row>
    <row r="559" spans="1:35" x14ac:dyDescent="0.25">
      <c r="A559">
        <v>13073711</v>
      </c>
      <c r="B559" t="s">
        <v>134</v>
      </c>
      <c r="C559" t="s">
        <v>1641</v>
      </c>
      <c r="D559">
        <v>8</v>
      </c>
      <c r="E559" t="s">
        <v>136</v>
      </c>
      <c r="F559" t="s">
        <v>396</v>
      </c>
      <c r="G559">
        <v>8001</v>
      </c>
      <c r="H559" t="s">
        <v>37</v>
      </c>
      <c r="I559" t="s">
        <v>1642</v>
      </c>
      <c r="J559">
        <v>812320</v>
      </c>
      <c r="K559" t="s">
        <v>37</v>
      </c>
      <c r="L559" t="s">
        <v>39</v>
      </c>
      <c r="M559">
        <v>39.884936000000003</v>
      </c>
      <c r="N559">
        <v>-105.003896999999</v>
      </c>
      <c r="O559" t="s">
        <v>1643</v>
      </c>
      <c r="P559" t="s">
        <v>1197</v>
      </c>
      <c r="Q559" t="s">
        <v>136</v>
      </c>
      <c r="R559" t="s">
        <v>1644</v>
      </c>
      <c r="S559" t="s">
        <v>42</v>
      </c>
      <c r="T559">
        <v>127184</v>
      </c>
      <c r="U559" t="s">
        <v>210</v>
      </c>
      <c r="V559">
        <f t="shared" si="8"/>
        <v>0.36314999999999953</v>
      </c>
      <c r="W559">
        <v>726.29999999999905</v>
      </c>
      <c r="X559" t="s">
        <v>44</v>
      </c>
      <c r="Y559" t="s">
        <v>142</v>
      </c>
      <c r="Z559" t="s">
        <v>46</v>
      </c>
      <c r="AA559" t="s">
        <v>143</v>
      </c>
      <c r="AB559" t="s">
        <v>136</v>
      </c>
      <c r="AC559" t="s">
        <v>144</v>
      </c>
      <c r="AD559" t="s">
        <v>142</v>
      </c>
      <c r="AE559" t="s">
        <v>49</v>
      </c>
      <c r="AF559" t="s">
        <v>50</v>
      </c>
      <c r="AH559">
        <v>8.7087487009700002</v>
      </c>
      <c r="AI559">
        <v>2.2912764059800002</v>
      </c>
    </row>
    <row r="560" spans="1:35" x14ac:dyDescent="0.25">
      <c r="A560">
        <v>1312311</v>
      </c>
      <c r="B560" t="s">
        <v>34</v>
      </c>
      <c r="C560">
        <v>4113038628</v>
      </c>
      <c r="D560">
        <v>9</v>
      </c>
      <c r="E560" t="s">
        <v>35</v>
      </c>
      <c r="F560" t="s">
        <v>206</v>
      </c>
      <c r="G560">
        <v>6081</v>
      </c>
      <c r="H560" t="s">
        <v>37</v>
      </c>
      <c r="I560" t="s">
        <v>1645</v>
      </c>
      <c r="J560">
        <v>812320</v>
      </c>
      <c r="K560" t="s">
        <v>94</v>
      </c>
      <c r="L560" t="s">
        <v>39</v>
      </c>
      <c r="M560">
        <v>37.576369999999898</v>
      </c>
      <c r="N560">
        <v>-122.348159999999</v>
      </c>
      <c r="O560" t="s">
        <v>1646</v>
      </c>
      <c r="P560" t="s">
        <v>678</v>
      </c>
      <c r="Q560" t="s">
        <v>35</v>
      </c>
      <c r="R560">
        <v>94010</v>
      </c>
      <c r="S560" t="s">
        <v>42</v>
      </c>
      <c r="T560">
        <v>127184</v>
      </c>
      <c r="U560" t="s">
        <v>210</v>
      </c>
      <c r="V560">
        <f t="shared" si="8"/>
        <v>0.15514349999999952</v>
      </c>
      <c r="W560">
        <v>310.28699999999901</v>
      </c>
      <c r="X560" t="s">
        <v>44</v>
      </c>
      <c r="Y560" t="s">
        <v>60</v>
      </c>
      <c r="Z560" t="s">
        <v>46</v>
      </c>
      <c r="AA560" t="s">
        <v>61</v>
      </c>
      <c r="AB560" t="s">
        <v>35</v>
      </c>
      <c r="AC560" t="s">
        <v>62</v>
      </c>
      <c r="AD560" t="s">
        <v>60</v>
      </c>
      <c r="AE560" t="s">
        <v>49</v>
      </c>
      <c r="AF560" t="s">
        <v>50</v>
      </c>
      <c r="AH560">
        <v>16.824648609099899</v>
      </c>
      <c r="AI560">
        <v>1.4989442047799999</v>
      </c>
    </row>
    <row r="561" spans="1:35" x14ac:dyDescent="0.25">
      <c r="A561">
        <v>1948911</v>
      </c>
      <c r="B561" t="s">
        <v>77</v>
      </c>
      <c r="C561" t="s">
        <v>1647</v>
      </c>
      <c r="D561">
        <v>5</v>
      </c>
      <c r="E561" t="s">
        <v>79</v>
      </c>
      <c r="F561" t="s">
        <v>85</v>
      </c>
      <c r="G561">
        <v>17031</v>
      </c>
      <c r="H561" t="s">
        <v>37</v>
      </c>
      <c r="I561" t="s">
        <v>1648</v>
      </c>
      <c r="J561">
        <v>812320</v>
      </c>
      <c r="K561" t="s">
        <v>94</v>
      </c>
      <c r="L561" t="s">
        <v>39</v>
      </c>
      <c r="M561">
        <v>42.026302999999899</v>
      </c>
      <c r="N561">
        <v>-87.6787589999999</v>
      </c>
      <c r="O561" t="s">
        <v>1649</v>
      </c>
      <c r="P561" t="s">
        <v>1650</v>
      </c>
      <c r="Q561" t="s">
        <v>79</v>
      </c>
      <c r="R561">
        <v>60202</v>
      </c>
      <c r="S561" t="s">
        <v>42</v>
      </c>
      <c r="T561">
        <v>127184</v>
      </c>
      <c r="U561" t="s">
        <v>210</v>
      </c>
      <c r="V561">
        <f t="shared" si="8"/>
        <v>0.85150000000000003</v>
      </c>
      <c r="W561">
        <v>1703</v>
      </c>
      <c r="X561" t="s">
        <v>44</v>
      </c>
      <c r="Y561" t="s">
        <v>89</v>
      </c>
      <c r="Z561" t="s">
        <v>46</v>
      </c>
      <c r="AA561" t="s">
        <v>90</v>
      </c>
      <c r="AB561" t="s">
        <v>79</v>
      </c>
      <c r="AC561" t="s">
        <v>91</v>
      </c>
      <c r="AD561" t="s">
        <v>89</v>
      </c>
      <c r="AE561" t="s">
        <v>49</v>
      </c>
      <c r="AF561" t="s">
        <v>50</v>
      </c>
      <c r="AH561">
        <v>7.2537136536600002</v>
      </c>
      <c r="AI561">
        <v>1.3656540615099999</v>
      </c>
    </row>
    <row r="562" spans="1:35" x14ac:dyDescent="0.25">
      <c r="A562">
        <v>4330811</v>
      </c>
      <c r="B562" t="s">
        <v>134</v>
      </c>
      <c r="C562" t="s">
        <v>1651</v>
      </c>
      <c r="D562">
        <v>8</v>
      </c>
      <c r="E562" t="s">
        <v>136</v>
      </c>
      <c r="F562" t="s">
        <v>212</v>
      </c>
      <c r="G562">
        <v>8059</v>
      </c>
      <c r="H562" t="s">
        <v>37</v>
      </c>
      <c r="I562" t="s">
        <v>1652</v>
      </c>
      <c r="J562">
        <v>812320</v>
      </c>
      <c r="K562" t="s">
        <v>94</v>
      </c>
      <c r="L562" t="s">
        <v>39</v>
      </c>
      <c r="M562">
        <v>39.855961999999899</v>
      </c>
      <c r="N562">
        <v>-105.054818999999</v>
      </c>
      <c r="O562" t="s">
        <v>1653</v>
      </c>
      <c r="P562" t="s">
        <v>290</v>
      </c>
      <c r="Q562" t="s">
        <v>136</v>
      </c>
      <c r="R562" t="s">
        <v>1654</v>
      </c>
      <c r="S562" t="s">
        <v>42</v>
      </c>
      <c r="T562">
        <v>127184</v>
      </c>
      <c r="U562" t="s">
        <v>210</v>
      </c>
      <c r="V562">
        <f t="shared" si="8"/>
        <v>4.3578000000000001</v>
      </c>
      <c r="W562">
        <v>8715.6</v>
      </c>
      <c r="X562" t="s">
        <v>44</v>
      </c>
      <c r="Y562" t="s">
        <v>142</v>
      </c>
      <c r="Z562" t="s">
        <v>46</v>
      </c>
      <c r="AA562" t="s">
        <v>143</v>
      </c>
      <c r="AB562" t="s">
        <v>136</v>
      </c>
      <c r="AC562" t="s">
        <v>144</v>
      </c>
      <c r="AD562" t="s">
        <v>142</v>
      </c>
      <c r="AE562" t="s">
        <v>49</v>
      </c>
      <c r="AF562" t="s">
        <v>50</v>
      </c>
      <c r="AH562">
        <v>8.7087487009700002</v>
      </c>
      <c r="AI562">
        <v>2.2912764059800002</v>
      </c>
    </row>
    <row r="563" spans="1:35" x14ac:dyDescent="0.25">
      <c r="A563">
        <v>258111</v>
      </c>
      <c r="B563" t="s">
        <v>34</v>
      </c>
      <c r="C563">
        <v>2113034399</v>
      </c>
      <c r="D563">
        <v>9</v>
      </c>
      <c r="E563" t="s">
        <v>35</v>
      </c>
      <c r="F563" t="s">
        <v>245</v>
      </c>
      <c r="G563">
        <v>6041</v>
      </c>
      <c r="H563" t="s">
        <v>37</v>
      </c>
      <c r="I563" t="s">
        <v>1655</v>
      </c>
      <c r="J563">
        <v>812320</v>
      </c>
      <c r="K563" t="s">
        <v>94</v>
      </c>
      <c r="L563" t="s">
        <v>39</v>
      </c>
      <c r="M563">
        <v>37.8936899999999</v>
      </c>
      <c r="N563">
        <v>-122.533779999999</v>
      </c>
      <c r="O563" t="s">
        <v>1656</v>
      </c>
      <c r="P563" t="s">
        <v>248</v>
      </c>
      <c r="Q563" t="s">
        <v>35</v>
      </c>
      <c r="R563">
        <v>94941</v>
      </c>
      <c r="S563" t="s">
        <v>42</v>
      </c>
      <c r="T563">
        <v>127184</v>
      </c>
      <c r="U563" t="s">
        <v>210</v>
      </c>
      <c r="V563">
        <f t="shared" si="8"/>
        <v>0.22909299999999952</v>
      </c>
      <c r="W563">
        <v>458.18599999999901</v>
      </c>
      <c r="X563" t="s">
        <v>44</v>
      </c>
      <c r="Y563" t="s">
        <v>60</v>
      </c>
      <c r="Z563" t="s">
        <v>46</v>
      </c>
      <c r="AA563" t="s">
        <v>61</v>
      </c>
      <c r="AB563" t="s">
        <v>35</v>
      </c>
      <c r="AC563" t="s">
        <v>62</v>
      </c>
      <c r="AD563" t="s">
        <v>60</v>
      </c>
      <c r="AE563" t="s">
        <v>49</v>
      </c>
      <c r="AF563" t="s">
        <v>50</v>
      </c>
      <c r="AH563">
        <v>16.824648609099899</v>
      </c>
      <c r="AI563">
        <v>1.4989442047799999</v>
      </c>
    </row>
    <row r="564" spans="1:35" x14ac:dyDescent="0.25">
      <c r="A564">
        <v>254511</v>
      </c>
      <c r="B564" t="s">
        <v>34</v>
      </c>
      <c r="C564">
        <v>2113032067</v>
      </c>
      <c r="D564">
        <v>9</v>
      </c>
      <c r="E564" t="s">
        <v>35</v>
      </c>
      <c r="F564" t="s">
        <v>245</v>
      </c>
      <c r="G564">
        <v>6041</v>
      </c>
      <c r="H564" t="s">
        <v>37</v>
      </c>
      <c r="I564" t="s">
        <v>1657</v>
      </c>
      <c r="J564">
        <v>812320</v>
      </c>
      <c r="K564" t="s">
        <v>94</v>
      </c>
      <c r="L564" t="s">
        <v>39</v>
      </c>
      <c r="M564">
        <v>38.094990000000003</v>
      </c>
      <c r="N564">
        <v>-122.56853</v>
      </c>
      <c r="O564" t="s">
        <v>1658</v>
      </c>
      <c r="P564" t="s">
        <v>1012</v>
      </c>
      <c r="Q564" t="s">
        <v>35</v>
      </c>
      <c r="R564">
        <v>94947</v>
      </c>
      <c r="S564" t="s">
        <v>42</v>
      </c>
      <c r="T564">
        <v>127184</v>
      </c>
      <c r="U564" t="s">
        <v>210</v>
      </c>
      <c r="V564">
        <f t="shared" si="8"/>
        <v>0.60033999999999998</v>
      </c>
      <c r="W564">
        <v>1200.68</v>
      </c>
      <c r="X564" t="s">
        <v>44</v>
      </c>
      <c r="Y564" t="s">
        <v>60</v>
      </c>
      <c r="Z564" t="s">
        <v>46</v>
      </c>
      <c r="AA564" t="s">
        <v>61</v>
      </c>
      <c r="AB564" t="s">
        <v>35</v>
      </c>
      <c r="AC564" t="s">
        <v>62</v>
      </c>
      <c r="AD564" t="s">
        <v>60</v>
      </c>
      <c r="AE564" t="s">
        <v>49</v>
      </c>
      <c r="AF564" t="s">
        <v>50</v>
      </c>
      <c r="AH564">
        <v>16.824648609099899</v>
      </c>
      <c r="AI564">
        <v>1.4989442047799999</v>
      </c>
    </row>
    <row r="565" spans="1:35" x14ac:dyDescent="0.25">
      <c r="A565">
        <v>839311</v>
      </c>
      <c r="B565" t="s">
        <v>134</v>
      </c>
      <c r="C565" t="s">
        <v>1659</v>
      </c>
      <c r="D565">
        <v>8</v>
      </c>
      <c r="E565" t="s">
        <v>136</v>
      </c>
      <c r="F565" t="s">
        <v>443</v>
      </c>
      <c r="G565">
        <v>8005</v>
      </c>
      <c r="H565" t="s">
        <v>37</v>
      </c>
      <c r="I565" t="s">
        <v>1660</v>
      </c>
      <c r="J565">
        <v>812320</v>
      </c>
      <c r="K565" t="s">
        <v>94</v>
      </c>
      <c r="L565" t="s">
        <v>39</v>
      </c>
      <c r="M565">
        <v>39.573735999999897</v>
      </c>
      <c r="N565">
        <v>-104.989831</v>
      </c>
      <c r="O565" t="s">
        <v>1661</v>
      </c>
      <c r="P565" t="s">
        <v>428</v>
      </c>
      <c r="Q565" t="s">
        <v>136</v>
      </c>
      <c r="R565" t="s">
        <v>1662</v>
      </c>
      <c r="S565" t="s">
        <v>42</v>
      </c>
      <c r="T565">
        <v>127184</v>
      </c>
      <c r="U565" t="s">
        <v>210</v>
      </c>
      <c r="V565">
        <f t="shared" si="8"/>
        <v>0.36314999999999953</v>
      </c>
      <c r="W565">
        <v>726.29999999999905</v>
      </c>
      <c r="X565" t="s">
        <v>44</v>
      </c>
      <c r="Y565" t="s">
        <v>142</v>
      </c>
      <c r="Z565" t="s">
        <v>46</v>
      </c>
      <c r="AA565" t="s">
        <v>143</v>
      </c>
      <c r="AB565" t="s">
        <v>136</v>
      </c>
      <c r="AC565" t="s">
        <v>144</v>
      </c>
      <c r="AD565" t="s">
        <v>142</v>
      </c>
      <c r="AE565" t="s">
        <v>49</v>
      </c>
      <c r="AF565" t="s">
        <v>50</v>
      </c>
      <c r="AH565">
        <v>8.7087487009700002</v>
      </c>
      <c r="AI565">
        <v>2.2912764059800002</v>
      </c>
    </row>
    <row r="566" spans="1:35" x14ac:dyDescent="0.25">
      <c r="A566">
        <v>279711</v>
      </c>
      <c r="B566" t="s">
        <v>34</v>
      </c>
      <c r="C566">
        <v>113034309</v>
      </c>
      <c r="D566">
        <v>9</v>
      </c>
      <c r="E566" t="s">
        <v>35</v>
      </c>
      <c r="F566" t="s">
        <v>149</v>
      </c>
      <c r="G566">
        <v>6001</v>
      </c>
      <c r="H566" t="s">
        <v>37</v>
      </c>
      <c r="I566" t="s">
        <v>311</v>
      </c>
      <c r="J566">
        <v>812320</v>
      </c>
      <c r="K566" t="s">
        <v>94</v>
      </c>
      <c r="L566" t="s">
        <v>39</v>
      </c>
      <c r="M566">
        <v>37.6270799999999</v>
      </c>
      <c r="N566">
        <v>-122.04665</v>
      </c>
      <c r="O566" t="s">
        <v>1663</v>
      </c>
      <c r="P566" t="s">
        <v>152</v>
      </c>
      <c r="Q566" t="s">
        <v>35</v>
      </c>
      <c r="R566">
        <v>94544</v>
      </c>
      <c r="S566" t="s">
        <v>42</v>
      </c>
      <c r="T566">
        <v>127184</v>
      </c>
      <c r="U566" t="s">
        <v>210</v>
      </c>
      <c r="V566">
        <f t="shared" si="8"/>
        <v>6.7653499999999492E-2</v>
      </c>
      <c r="W566">
        <v>135.30699999999899</v>
      </c>
      <c r="X566" t="s">
        <v>44</v>
      </c>
      <c r="Y566" t="s">
        <v>60</v>
      </c>
      <c r="Z566" t="s">
        <v>46</v>
      </c>
      <c r="AA566" t="s">
        <v>61</v>
      </c>
      <c r="AB566" t="s">
        <v>35</v>
      </c>
      <c r="AC566" t="s">
        <v>62</v>
      </c>
      <c r="AD566" t="s">
        <v>60</v>
      </c>
      <c r="AE566" t="s">
        <v>49</v>
      </c>
      <c r="AF566" t="s">
        <v>50</v>
      </c>
      <c r="AH566">
        <v>16.824648609099899</v>
      </c>
      <c r="AI566">
        <v>1.4989442047799999</v>
      </c>
    </row>
    <row r="567" spans="1:35" x14ac:dyDescent="0.25">
      <c r="A567">
        <v>2463011</v>
      </c>
      <c r="B567" t="s">
        <v>34</v>
      </c>
      <c r="C567">
        <v>371227943</v>
      </c>
      <c r="D567">
        <v>9</v>
      </c>
      <c r="E567" t="s">
        <v>35</v>
      </c>
      <c r="F567" t="s">
        <v>36</v>
      </c>
      <c r="G567">
        <v>6073</v>
      </c>
      <c r="H567" t="s">
        <v>37</v>
      </c>
      <c r="I567" t="s">
        <v>1003</v>
      </c>
      <c r="J567">
        <v>812320</v>
      </c>
      <c r="K567" t="s">
        <v>94</v>
      </c>
      <c r="L567" t="s">
        <v>39</v>
      </c>
      <c r="M567">
        <v>32.808999999999898</v>
      </c>
      <c r="N567">
        <v>-117.16</v>
      </c>
      <c r="O567" t="s">
        <v>1664</v>
      </c>
      <c r="P567" t="s">
        <v>330</v>
      </c>
      <c r="Q567" t="s">
        <v>35</v>
      </c>
      <c r="R567">
        <v>92111</v>
      </c>
      <c r="S567" t="s">
        <v>42</v>
      </c>
      <c r="T567">
        <v>127184</v>
      </c>
      <c r="U567" t="s">
        <v>210</v>
      </c>
      <c r="V567">
        <f t="shared" si="8"/>
        <v>0.96187500000000004</v>
      </c>
      <c r="W567">
        <v>1923.75</v>
      </c>
      <c r="X567" t="s">
        <v>44</v>
      </c>
      <c r="Y567" t="s">
        <v>45</v>
      </c>
      <c r="Z567" t="s">
        <v>46</v>
      </c>
      <c r="AA567" t="s">
        <v>47</v>
      </c>
      <c r="AB567" t="s">
        <v>35</v>
      </c>
      <c r="AC567" t="s">
        <v>48</v>
      </c>
      <c r="AD567" t="s">
        <v>45</v>
      </c>
      <c r="AE567" t="s">
        <v>49</v>
      </c>
      <c r="AF567" t="s">
        <v>50</v>
      </c>
      <c r="AH567">
        <v>6.1422826182000003</v>
      </c>
      <c r="AI567">
        <v>1.05966590043</v>
      </c>
    </row>
    <row r="568" spans="1:35" x14ac:dyDescent="0.25">
      <c r="A568">
        <v>2408111</v>
      </c>
      <c r="B568" t="s">
        <v>34</v>
      </c>
      <c r="C568">
        <v>350715767</v>
      </c>
      <c r="D568">
        <v>9</v>
      </c>
      <c r="E568" t="s">
        <v>35</v>
      </c>
      <c r="F568" t="s">
        <v>1665</v>
      </c>
      <c r="G568">
        <v>6069</v>
      </c>
      <c r="H568" t="s">
        <v>37</v>
      </c>
      <c r="I568" t="s">
        <v>1143</v>
      </c>
      <c r="J568">
        <v>812320</v>
      </c>
      <c r="K568" t="s">
        <v>94</v>
      </c>
      <c r="L568" t="s">
        <v>39</v>
      </c>
      <c r="M568">
        <v>36.837850000000003</v>
      </c>
      <c r="N568">
        <v>-121.39060000000001</v>
      </c>
      <c r="O568" t="s">
        <v>1666</v>
      </c>
      <c r="P568" t="s">
        <v>1667</v>
      </c>
      <c r="Q568" t="s">
        <v>35</v>
      </c>
      <c r="R568">
        <v>95023</v>
      </c>
      <c r="S568" t="s">
        <v>42</v>
      </c>
      <c r="T568">
        <v>127184</v>
      </c>
      <c r="U568" t="s">
        <v>210</v>
      </c>
      <c r="V568">
        <f t="shared" si="8"/>
        <v>0.25950000000000001</v>
      </c>
      <c r="W568">
        <v>519</v>
      </c>
      <c r="X568" t="s">
        <v>44</v>
      </c>
      <c r="Y568" t="s">
        <v>37</v>
      </c>
      <c r="Z568" t="s">
        <v>37</v>
      </c>
      <c r="AA568" t="s">
        <v>37</v>
      </c>
      <c r="AB568" t="s">
        <v>37</v>
      </c>
      <c r="AC568" t="s">
        <v>37</v>
      </c>
      <c r="AD568" t="s">
        <v>37</v>
      </c>
      <c r="AE568" t="s">
        <v>37</v>
      </c>
      <c r="AF568" t="s">
        <v>37</v>
      </c>
      <c r="AH568">
        <v>0</v>
      </c>
      <c r="AI568">
        <v>0</v>
      </c>
    </row>
    <row r="569" spans="1:35" x14ac:dyDescent="0.25">
      <c r="A569">
        <v>1533811</v>
      </c>
      <c r="B569" t="s">
        <v>34</v>
      </c>
      <c r="C569">
        <v>4113034989</v>
      </c>
      <c r="D569">
        <v>9</v>
      </c>
      <c r="E569" t="s">
        <v>35</v>
      </c>
      <c r="F569" t="s">
        <v>206</v>
      </c>
      <c r="G569">
        <v>6081</v>
      </c>
      <c r="H569" t="s">
        <v>37</v>
      </c>
      <c r="I569" t="s">
        <v>1668</v>
      </c>
      <c r="J569">
        <v>812320</v>
      </c>
      <c r="K569" t="s">
        <v>94</v>
      </c>
      <c r="L569" t="s">
        <v>39</v>
      </c>
      <c r="M569">
        <v>37.453800000000001</v>
      </c>
      <c r="N569">
        <v>-122.22716</v>
      </c>
      <c r="O569" t="s">
        <v>1669</v>
      </c>
      <c r="P569" t="s">
        <v>390</v>
      </c>
      <c r="Q569" t="s">
        <v>35</v>
      </c>
      <c r="R569">
        <v>94061</v>
      </c>
      <c r="S569" t="s">
        <v>42</v>
      </c>
      <c r="T569">
        <v>127184</v>
      </c>
      <c r="U569" t="s">
        <v>210</v>
      </c>
      <c r="V569">
        <f t="shared" si="8"/>
        <v>0.19561600000000001</v>
      </c>
      <c r="W569">
        <v>391.23200000000003</v>
      </c>
      <c r="X569" t="s">
        <v>44</v>
      </c>
      <c r="Y569" t="s">
        <v>60</v>
      </c>
      <c r="Z569" t="s">
        <v>46</v>
      </c>
      <c r="AA569" t="s">
        <v>61</v>
      </c>
      <c r="AB569" t="s">
        <v>35</v>
      </c>
      <c r="AC569" t="s">
        <v>62</v>
      </c>
      <c r="AD569" t="s">
        <v>60</v>
      </c>
      <c r="AE569" t="s">
        <v>49</v>
      </c>
      <c r="AF569" t="s">
        <v>50</v>
      </c>
      <c r="AH569">
        <v>16.824648609099899</v>
      </c>
      <c r="AI569">
        <v>1.4989442047799999</v>
      </c>
    </row>
    <row r="570" spans="1:35" x14ac:dyDescent="0.25">
      <c r="A570">
        <v>1546111</v>
      </c>
      <c r="B570" t="s">
        <v>34</v>
      </c>
      <c r="C570">
        <v>43130313083</v>
      </c>
      <c r="D570">
        <v>9</v>
      </c>
      <c r="E570" t="s">
        <v>35</v>
      </c>
      <c r="F570" t="s">
        <v>173</v>
      </c>
      <c r="G570">
        <v>6085</v>
      </c>
      <c r="H570" t="s">
        <v>37</v>
      </c>
      <c r="I570" t="s">
        <v>1670</v>
      </c>
      <c r="J570">
        <v>812320</v>
      </c>
      <c r="K570" t="s">
        <v>94</v>
      </c>
      <c r="L570" t="s">
        <v>39</v>
      </c>
      <c r="M570">
        <v>37.125160000000001</v>
      </c>
      <c r="N570">
        <v>-121.6499</v>
      </c>
      <c r="O570" t="s">
        <v>1671</v>
      </c>
      <c r="P570" t="s">
        <v>1672</v>
      </c>
      <c r="Q570" t="s">
        <v>35</v>
      </c>
      <c r="R570">
        <v>95037</v>
      </c>
      <c r="S570" t="s">
        <v>42</v>
      </c>
      <c r="T570">
        <v>127184</v>
      </c>
      <c r="U570" t="s">
        <v>210</v>
      </c>
      <c r="V570">
        <f t="shared" si="8"/>
        <v>0.29173750000000004</v>
      </c>
      <c r="W570">
        <v>583.47500000000002</v>
      </c>
      <c r="X570" t="s">
        <v>44</v>
      </c>
      <c r="Y570" t="s">
        <v>60</v>
      </c>
      <c r="Z570" t="s">
        <v>46</v>
      </c>
      <c r="AA570" t="s">
        <v>61</v>
      </c>
      <c r="AB570" t="s">
        <v>35</v>
      </c>
      <c r="AC570" t="s">
        <v>62</v>
      </c>
      <c r="AD570" t="s">
        <v>60</v>
      </c>
      <c r="AE570" t="s">
        <v>49</v>
      </c>
      <c r="AF570" t="s">
        <v>50</v>
      </c>
      <c r="AH570">
        <v>16.824648609099899</v>
      </c>
      <c r="AI570">
        <v>1.4989442047799999</v>
      </c>
    </row>
    <row r="571" spans="1:35" x14ac:dyDescent="0.25">
      <c r="A571">
        <v>2359911</v>
      </c>
      <c r="B571" t="s">
        <v>34</v>
      </c>
      <c r="C571">
        <v>491303906</v>
      </c>
      <c r="D571">
        <v>9</v>
      </c>
      <c r="E571" t="s">
        <v>35</v>
      </c>
      <c r="F571" t="s">
        <v>391</v>
      </c>
      <c r="G571">
        <v>6097</v>
      </c>
      <c r="H571" t="s">
        <v>37</v>
      </c>
      <c r="I571" t="s">
        <v>1673</v>
      </c>
      <c r="J571">
        <v>812320</v>
      </c>
      <c r="K571" t="s">
        <v>94</v>
      </c>
      <c r="L571" t="s">
        <v>39</v>
      </c>
      <c r="M571">
        <v>38.464280000000002</v>
      </c>
      <c r="N571">
        <v>-122.65221</v>
      </c>
      <c r="O571" t="s">
        <v>1674</v>
      </c>
      <c r="P571" t="s">
        <v>611</v>
      </c>
      <c r="Q571" t="s">
        <v>35</v>
      </c>
      <c r="R571">
        <v>95405</v>
      </c>
      <c r="S571" t="s">
        <v>42</v>
      </c>
      <c r="T571">
        <v>127184</v>
      </c>
      <c r="U571" t="s">
        <v>210</v>
      </c>
      <c r="V571">
        <f t="shared" si="8"/>
        <v>6.74539999999995E-2</v>
      </c>
      <c r="W571">
        <v>134.90799999999899</v>
      </c>
      <c r="X571" t="s">
        <v>44</v>
      </c>
      <c r="Y571" t="s">
        <v>60</v>
      </c>
      <c r="Z571" t="s">
        <v>46</v>
      </c>
      <c r="AA571" t="s">
        <v>61</v>
      </c>
      <c r="AB571" t="s">
        <v>35</v>
      </c>
      <c r="AC571" t="s">
        <v>62</v>
      </c>
      <c r="AD571" t="s">
        <v>60</v>
      </c>
      <c r="AE571" t="s">
        <v>49</v>
      </c>
      <c r="AF571" t="s">
        <v>50</v>
      </c>
      <c r="AH571">
        <v>16.824648609099899</v>
      </c>
      <c r="AI571">
        <v>1.4989442047799999</v>
      </c>
    </row>
    <row r="572" spans="1:35" x14ac:dyDescent="0.25">
      <c r="A572">
        <v>3869611</v>
      </c>
      <c r="B572" t="s">
        <v>134</v>
      </c>
      <c r="C572" t="s">
        <v>1675</v>
      </c>
      <c r="D572">
        <v>8</v>
      </c>
      <c r="E572" t="s">
        <v>136</v>
      </c>
      <c r="F572" t="s">
        <v>212</v>
      </c>
      <c r="G572">
        <v>8059</v>
      </c>
      <c r="H572" t="s">
        <v>37</v>
      </c>
      <c r="I572" t="s">
        <v>1676</v>
      </c>
      <c r="J572">
        <v>812320</v>
      </c>
      <c r="K572" t="s">
        <v>94</v>
      </c>
      <c r="L572" t="s">
        <v>39</v>
      </c>
      <c r="M572">
        <v>39.878062999999898</v>
      </c>
      <c r="N572">
        <v>-105.103022999999</v>
      </c>
      <c r="O572" t="s">
        <v>1677</v>
      </c>
      <c r="P572" t="s">
        <v>1285</v>
      </c>
      <c r="Q572" t="s">
        <v>136</v>
      </c>
      <c r="R572" t="s">
        <v>1678</v>
      </c>
      <c r="S572" t="s">
        <v>42</v>
      </c>
      <c r="T572">
        <v>127184</v>
      </c>
      <c r="U572" t="s">
        <v>210</v>
      </c>
      <c r="V572">
        <f t="shared" si="8"/>
        <v>0.36314999999999953</v>
      </c>
      <c r="W572">
        <v>726.29999999999905</v>
      </c>
      <c r="X572" t="s">
        <v>44</v>
      </c>
      <c r="Y572" t="s">
        <v>142</v>
      </c>
      <c r="Z572" t="s">
        <v>46</v>
      </c>
      <c r="AA572" t="s">
        <v>143</v>
      </c>
      <c r="AB572" t="s">
        <v>136</v>
      </c>
      <c r="AC572" t="s">
        <v>144</v>
      </c>
      <c r="AD572" t="s">
        <v>142</v>
      </c>
      <c r="AE572" t="s">
        <v>49</v>
      </c>
      <c r="AF572" t="s">
        <v>50</v>
      </c>
      <c r="AH572">
        <v>8.7087487009700002</v>
      </c>
      <c r="AI572">
        <v>2.2912764059800002</v>
      </c>
    </row>
    <row r="573" spans="1:35" x14ac:dyDescent="0.25">
      <c r="A573">
        <v>2067511</v>
      </c>
      <c r="B573" t="s">
        <v>34</v>
      </c>
      <c r="C573">
        <v>2707151392</v>
      </c>
      <c r="D573">
        <v>9</v>
      </c>
      <c r="E573" t="s">
        <v>35</v>
      </c>
      <c r="F573" t="s">
        <v>253</v>
      </c>
      <c r="G573">
        <v>6053</v>
      </c>
      <c r="H573" t="s">
        <v>37</v>
      </c>
      <c r="I573" t="s">
        <v>1679</v>
      </c>
      <c r="J573">
        <v>812320</v>
      </c>
      <c r="K573" t="s">
        <v>94</v>
      </c>
      <c r="L573" t="s">
        <v>39</v>
      </c>
      <c r="M573">
        <v>36.686</v>
      </c>
      <c r="N573">
        <v>-121.79600000000001</v>
      </c>
      <c r="O573" t="s">
        <v>1680</v>
      </c>
      <c r="P573" t="s">
        <v>1681</v>
      </c>
      <c r="Q573" t="s">
        <v>35</v>
      </c>
      <c r="R573">
        <v>93933</v>
      </c>
      <c r="S573" t="s">
        <v>42</v>
      </c>
      <c r="T573">
        <v>127184</v>
      </c>
      <c r="U573" t="s">
        <v>210</v>
      </c>
      <c r="V573">
        <f t="shared" si="8"/>
        <v>0.4405</v>
      </c>
      <c r="W573">
        <v>881</v>
      </c>
      <c r="X573" t="s">
        <v>44</v>
      </c>
      <c r="Y573" t="s">
        <v>37</v>
      </c>
      <c r="Z573" t="s">
        <v>37</v>
      </c>
      <c r="AA573" t="s">
        <v>37</v>
      </c>
      <c r="AB573" t="s">
        <v>37</v>
      </c>
      <c r="AC573" t="s">
        <v>37</v>
      </c>
      <c r="AD573" t="s">
        <v>37</v>
      </c>
      <c r="AE573" t="s">
        <v>37</v>
      </c>
      <c r="AF573" t="s">
        <v>37</v>
      </c>
      <c r="AH573">
        <v>0</v>
      </c>
      <c r="AI573">
        <v>0</v>
      </c>
    </row>
    <row r="574" spans="1:35" x14ac:dyDescent="0.25">
      <c r="A574">
        <v>3311611</v>
      </c>
      <c r="B574" t="s">
        <v>34</v>
      </c>
      <c r="C574">
        <v>41130314330</v>
      </c>
      <c r="D574">
        <v>9</v>
      </c>
      <c r="E574" t="s">
        <v>35</v>
      </c>
      <c r="F574" t="s">
        <v>206</v>
      </c>
      <c r="G574">
        <v>6081</v>
      </c>
      <c r="H574" t="s">
        <v>37</v>
      </c>
      <c r="I574" t="s">
        <v>1682</v>
      </c>
      <c r="J574">
        <v>812320</v>
      </c>
      <c r="K574" t="s">
        <v>94</v>
      </c>
      <c r="L574" t="s">
        <v>39</v>
      </c>
      <c r="M574">
        <v>37.560650000000003</v>
      </c>
      <c r="N574">
        <v>-122.32419</v>
      </c>
      <c r="O574" t="s">
        <v>1683</v>
      </c>
      <c r="P574" t="s">
        <v>448</v>
      </c>
      <c r="Q574" t="s">
        <v>35</v>
      </c>
      <c r="R574">
        <v>94401</v>
      </c>
      <c r="S574" t="s">
        <v>42</v>
      </c>
      <c r="T574">
        <v>127184</v>
      </c>
      <c r="U574" t="s">
        <v>210</v>
      </c>
      <c r="V574">
        <f t="shared" si="8"/>
        <v>0.23946100000000001</v>
      </c>
      <c r="W574">
        <v>478.92200000000003</v>
      </c>
      <c r="X574" t="s">
        <v>44</v>
      </c>
      <c r="Y574" t="s">
        <v>60</v>
      </c>
      <c r="Z574" t="s">
        <v>46</v>
      </c>
      <c r="AA574" t="s">
        <v>61</v>
      </c>
      <c r="AB574" t="s">
        <v>35</v>
      </c>
      <c r="AC574" t="s">
        <v>62</v>
      </c>
      <c r="AD574" t="s">
        <v>60</v>
      </c>
      <c r="AE574" t="s">
        <v>49</v>
      </c>
      <c r="AF574" t="s">
        <v>50</v>
      </c>
      <c r="AH574">
        <v>16.824648609099899</v>
      </c>
      <c r="AI574">
        <v>1.4989442047799999</v>
      </c>
    </row>
    <row r="575" spans="1:35" x14ac:dyDescent="0.25">
      <c r="A575">
        <v>2166411</v>
      </c>
      <c r="B575" t="s">
        <v>34</v>
      </c>
      <c r="C575">
        <v>2813034042</v>
      </c>
      <c r="D575">
        <v>9</v>
      </c>
      <c r="E575" t="s">
        <v>35</v>
      </c>
      <c r="F575" t="s">
        <v>713</v>
      </c>
      <c r="G575">
        <v>6055</v>
      </c>
      <c r="H575" t="s">
        <v>37</v>
      </c>
      <c r="I575" t="s">
        <v>1684</v>
      </c>
      <c r="J575">
        <v>812320</v>
      </c>
      <c r="K575" t="s">
        <v>94</v>
      </c>
      <c r="L575" t="s">
        <v>39</v>
      </c>
      <c r="M575">
        <v>38.29448</v>
      </c>
      <c r="N575">
        <v>-122.28838</v>
      </c>
      <c r="O575" t="s">
        <v>1685</v>
      </c>
      <c r="P575" t="s">
        <v>716</v>
      </c>
      <c r="Q575" t="s">
        <v>35</v>
      </c>
      <c r="R575">
        <v>94558</v>
      </c>
      <c r="S575" t="s">
        <v>42</v>
      </c>
      <c r="T575">
        <v>127184</v>
      </c>
      <c r="U575" t="s">
        <v>210</v>
      </c>
      <c r="V575">
        <f t="shared" si="8"/>
        <v>0.28330599999999945</v>
      </c>
      <c r="W575">
        <v>566.61199999999894</v>
      </c>
      <c r="X575" t="s">
        <v>44</v>
      </c>
      <c r="Y575" t="s">
        <v>60</v>
      </c>
      <c r="Z575" t="s">
        <v>46</v>
      </c>
      <c r="AA575" t="s">
        <v>61</v>
      </c>
      <c r="AB575" t="s">
        <v>35</v>
      </c>
      <c r="AC575" t="s">
        <v>62</v>
      </c>
      <c r="AD575" t="s">
        <v>60</v>
      </c>
      <c r="AE575" t="s">
        <v>49</v>
      </c>
      <c r="AF575" t="s">
        <v>50</v>
      </c>
      <c r="AH575">
        <v>16.824648609099899</v>
      </c>
      <c r="AI575">
        <v>1.4989442047799999</v>
      </c>
    </row>
    <row r="576" spans="1:35" x14ac:dyDescent="0.25">
      <c r="A576">
        <v>4342211</v>
      </c>
      <c r="B576" t="s">
        <v>134</v>
      </c>
      <c r="C576" t="s">
        <v>1686</v>
      </c>
      <c r="D576">
        <v>8</v>
      </c>
      <c r="E576" t="s">
        <v>136</v>
      </c>
      <c r="F576" t="s">
        <v>212</v>
      </c>
      <c r="G576">
        <v>8059</v>
      </c>
      <c r="H576" t="s">
        <v>37</v>
      </c>
      <c r="I576" t="s">
        <v>1687</v>
      </c>
      <c r="J576">
        <v>812320</v>
      </c>
      <c r="K576" t="s">
        <v>94</v>
      </c>
      <c r="L576" t="s">
        <v>39</v>
      </c>
      <c r="M576">
        <v>39.898274999999899</v>
      </c>
      <c r="N576">
        <v>-105.054311</v>
      </c>
      <c r="O576" t="s">
        <v>1688</v>
      </c>
      <c r="P576" t="s">
        <v>1285</v>
      </c>
      <c r="Q576" t="s">
        <v>136</v>
      </c>
      <c r="R576" t="s">
        <v>1689</v>
      </c>
      <c r="S576" t="s">
        <v>42</v>
      </c>
      <c r="T576">
        <v>127184</v>
      </c>
      <c r="U576" t="s">
        <v>210</v>
      </c>
      <c r="V576">
        <f t="shared" si="8"/>
        <v>0.72629999999999495</v>
      </c>
      <c r="W576">
        <v>1452.5999999999899</v>
      </c>
      <c r="X576" t="s">
        <v>44</v>
      </c>
      <c r="Y576" t="s">
        <v>142</v>
      </c>
      <c r="Z576" t="s">
        <v>46</v>
      </c>
      <c r="AA576" t="s">
        <v>143</v>
      </c>
      <c r="AB576" t="s">
        <v>136</v>
      </c>
      <c r="AC576" t="s">
        <v>144</v>
      </c>
      <c r="AD576" t="s">
        <v>142</v>
      </c>
      <c r="AE576" t="s">
        <v>49</v>
      </c>
      <c r="AF576" t="s">
        <v>50</v>
      </c>
      <c r="AH576">
        <v>8.7087487009700002</v>
      </c>
      <c r="AI576">
        <v>2.2912764059800002</v>
      </c>
    </row>
    <row r="577" spans="1:35" x14ac:dyDescent="0.25">
      <c r="A577">
        <v>14351611</v>
      </c>
      <c r="B577" t="s">
        <v>34</v>
      </c>
      <c r="C577">
        <v>80620711</v>
      </c>
      <c r="D577">
        <v>9</v>
      </c>
      <c r="E577" t="s">
        <v>35</v>
      </c>
      <c r="F577" t="s">
        <v>1690</v>
      </c>
      <c r="G577">
        <v>6015</v>
      </c>
      <c r="H577" t="s">
        <v>37</v>
      </c>
      <c r="I577" t="s">
        <v>1691</v>
      </c>
      <c r="J577">
        <v>812320</v>
      </c>
      <c r="K577" t="s">
        <v>37</v>
      </c>
      <c r="L577" t="s">
        <v>39</v>
      </c>
      <c r="M577">
        <v>41.755372000000001</v>
      </c>
      <c r="N577">
        <v>-124.195438999999</v>
      </c>
      <c r="O577" t="s">
        <v>1692</v>
      </c>
      <c r="P577" t="s">
        <v>1693</v>
      </c>
      <c r="Q577" t="s">
        <v>35</v>
      </c>
      <c r="R577" t="s">
        <v>1694</v>
      </c>
      <c r="S577" t="s">
        <v>42</v>
      </c>
      <c r="T577">
        <v>127184</v>
      </c>
      <c r="U577" t="s">
        <v>210</v>
      </c>
      <c r="V577">
        <f t="shared" si="8"/>
        <v>7.9987499999999503E-2</v>
      </c>
      <c r="W577">
        <v>159.974999999999</v>
      </c>
      <c r="X577" t="s">
        <v>44</v>
      </c>
      <c r="Y577" t="s">
        <v>37</v>
      </c>
      <c r="Z577" t="s">
        <v>37</v>
      </c>
      <c r="AA577" t="s">
        <v>37</v>
      </c>
      <c r="AB577" t="s">
        <v>37</v>
      </c>
      <c r="AC577" t="s">
        <v>37</v>
      </c>
      <c r="AD577" t="s">
        <v>37</v>
      </c>
      <c r="AE577" t="s">
        <v>37</v>
      </c>
      <c r="AF577" t="s">
        <v>37</v>
      </c>
      <c r="AH577">
        <v>0</v>
      </c>
      <c r="AI577">
        <v>0</v>
      </c>
    </row>
    <row r="578" spans="1:35" x14ac:dyDescent="0.25">
      <c r="A578">
        <v>2484111</v>
      </c>
      <c r="B578" t="s">
        <v>34</v>
      </c>
      <c r="C578">
        <v>38130311238</v>
      </c>
      <c r="D578">
        <v>9</v>
      </c>
      <c r="E578" t="s">
        <v>35</v>
      </c>
      <c r="F578" t="s">
        <v>56</v>
      </c>
      <c r="G578">
        <v>6075</v>
      </c>
      <c r="H578" t="s">
        <v>37</v>
      </c>
      <c r="I578" t="s">
        <v>1695</v>
      </c>
      <c r="J578">
        <v>812320</v>
      </c>
      <c r="K578" t="s">
        <v>94</v>
      </c>
      <c r="L578" t="s">
        <v>39</v>
      </c>
      <c r="M578">
        <v>37.773589999999899</v>
      </c>
      <c r="N578">
        <v>-122.49983</v>
      </c>
      <c r="O578" t="s">
        <v>1696</v>
      </c>
      <c r="P578" t="s">
        <v>59</v>
      </c>
      <c r="Q578" t="s">
        <v>35</v>
      </c>
      <c r="R578">
        <v>94121</v>
      </c>
      <c r="S578" t="s">
        <v>42</v>
      </c>
      <c r="T578">
        <v>127184</v>
      </c>
      <c r="U578" t="s">
        <v>210</v>
      </c>
      <c r="V578">
        <f t="shared" ref="V578:V641" si="9">IF(X578="LB", W578/2000, IF(X578="TON", W578, "HELP ME!!"))</f>
        <v>0.60708499999999999</v>
      </c>
      <c r="W578">
        <v>1214.17</v>
      </c>
      <c r="X578" t="s">
        <v>44</v>
      </c>
      <c r="Y578" t="s">
        <v>60</v>
      </c>
      <c r="Z578" t="s">
        <v>46</v>
      </c>
      <c r="AA578" t="s">
        <v>61</v>
      </c>
      <c r="AB578" t="s">
        <v>35</v>
      </c>
      <c r="AC578" t="s">
        <v>62</v>
      </c>
      <c r="AD578" t="s">
        <v>60</v>
      </c>
      <c r="AE578" t="s">
        <v>49</v>
      </c>
      <c r="AF578" t="s">
        <v>50</v>
      </c>
      <c r="AH578">
        <v>16.824648609099899</v>
      </c>
      <c r="AI578">
        <v>1.4989442047799999</v>
      </c>
    </row>
    <row r="579" spans="1:35" x14ac:dyDescent="0.25">
      <c r="A579">
        <v>2018211</v>
      </c>
      <c r="B579" t="s">
        <v>134</v>
      </c>
      <c r="C579" t="s">
        <v>1697</v>
      </c>
      <c r="D579">
        <v>8</v>
      </c>
      <c r="E579" t="s">
        <v>136</v>
      </c>
      <c r="F579" t="s">
        <v>137</v>
      </c>
      <c r="G579">
        <v>8031</v>
      </c>
      <c r="H579" t="s">
        <v>37</v>
      </c>
      <c r="I579" t="s">
        <v>1698</v>
      </c>
      <c r="J579">
        <v>812320</v>
      </c>
      <c r="K579" t="s">
        <v>94</v>
      </c>
      <c r="L579" t="s">
        <v>39</v>
      </c>
      <c r="M579">
        <v>39.725462999999898</v>
      </c>
      <c r="N579">
        <v>-104.973536</v>
      </c>
      <c r="O579" t="s">
        <v>1699</v>
      </c>
      <c r="P579" t="s">
        <v>140</v>
      </c>
      <c r="Q579" t="s">
        <v>136</v>
      </c>
      <c r="R579" t="s">
        <v>1700</v>
      </c>
      <c r="S579" t="s">
        <v>42</v>
      </c>
      <c r="T579">
        <v>127184</v>
      </c>
      <c r="U579" t="s">
        <v>210</v>
      </c>
      <c r="V579">
        <f t="shared" si="9"/>
        <v>0.36314999999999953</v>
      </c>
      <c r="W579">
        <v>726.29999999999905</v>
      </c>
      <c r="X579" t="s">
        <v>44</v>
      </c>
      <c r="Y579" t="s">
        <v>142</v>
      </c>
      <c r="Z579" t="s">
        <v>46</v>
      </c>
      <c r="AA579" t="s">
        <v>143</v>
      </c>
      <c r="AB579" t="s">
        <v>136</v>
      </c>
      <c r="AC579" t="s">
        <v>144</v>
      </c>
      <c r="AD579" t="s">
        <v>142</v>
      </c>
      <c r="AE579" t="s">
        <v>49</v>
      </c>
      <c r="AF579" t="s">
        <v>50</v>
      </c>
      <c r="AH579">
        <v>8.7087487009700002</v>
      </c>
      <c r="AI579">
        <v>2.2912764059800002</v>
      </c>
    </row>
    <row r="580" spans="1:35" x14ac:dyDescent="0.25">
      <c r="A580">
        <v>593611</v>
      </c>
      <c r="B580" t="s">
        <v>34</v>
      </c>
      <c r="C580">
        <v>371227837</v>
      </c>
      <c r="D580">
        <v>9</v>
      </c>
      <c r="E580" t="s">
        <v>35</v>
      </c>
      <c r="F580" t="s">
        <v>36</v>
      </c>
      <c r="G580">
        <v>6073</v>
      </c>
      <c r="H580" t="s">
        <v>37</v>
      </c>
      <c r="I580" t="s">
        <v>659</v>
      </c>
      <c r="J580">
        <v>812320</v>
      </c>
      <c r="K580" t="s">
        <v>94</v>
      </c>
      <c r="L580" t="s">
        <v>39</v>
      </c>
      <c r="M580">
        <v>32.823</v>
      </c>
      <c r="N580">
        <v>-117.184</v>
      </c>
      <c r="O580" t="s">
        <v>1701</v>
      </c>
      <c r="P580" t="s">
        <v>330</v>
      </c>
      <c r="Q580" t="s">
        <v>35</v>
      </c>
      <c r="R580">
        <v>92117</v>
      </c>
      <c r="S580" t="s">
        <v>42</v>
      </c>
      <c r="T580">
        <v>127184</v>
      </c>
      <c r="U580" t="s">
        <v>210</v>
      </c>
      <c r="V580">
        <f t="shared" si="9"/>
        <v>0.354375</v>
      </c>
      <c r="W580">
        <v>708.75</v>
      </c>
      <c r="X580" t="s">
        <v>44</v>
      </c>
      <c r="Y580" t="s">
        <v>45</v>
      </c>
      <c r="Z580" t="s">
        <v>46</v>
      </c>
      <c r="AA580" t="s">
        <v>47</v>
      </c>
      <c r="AB580" t="s">
        <v>35</v>
      </c>
      <c r="AC580" t="s">
        <v>48</v>
      </c>
      <c r="AD580" t="s">
        <v>45</v>
      </c>
      <c r="AE580" t="s">
        <v>49</v>
      </c>
      <c r="AF580" t="s">
        <v>50</v>
      </c>
      <c r="AH580">
        <v>6.1422826182000003</v>
      </c>
      <c r="AI580">
        <v>1.05966590043</v>
      </c>
    </row>
    <row r="581" spans="1:35" x14ac:dyDescent="0.25">
      <c r="A581">
        <v>10120611</v>
      </c>
      <c r="B581" t="s">
        <v>34</v>
      </c>
      <c r="C581">
        <v>37122789143</v>
      </c>
      <c r="D581">
        <v>9</v>
      </c>
      <c r="E581" t="s">
        <v>35</v>
      </c>
      <c r="F581" t="s">
        <v>36</v>
      </c>
      <c r="G581">
        <v>6073</v>
      </c>
      <c r="H581" t="s">
        <v>37</v>
      </c>
      <c r="I581" t="s">
        <v>1702</v>
      </c>
      <c r="J581">
        <v>812320</v>
      </c>
      <c r="K581" t="s">
        <v>37</v>
      </c>
      <c r="L581" t="s">
        <v>39</v>
      </c>
      <c r="M581">
        <v>33.055700000000002</v>
      </c>
      <c r="N581">
        <v>-117.2623</v>
      </c>
      <c r="O581" t="s">
        <v>1703</v>
      </c>
      <c r="P581" t="s">
        <v>694</v>
      </c>
      <c r="Q581" t="s">
        <v>35</v>
      </c>
      <c r="R581">
        <v>92024</v>
      </c>
      <c r="S581" t="s">
        <v>42</v>
      </c>
      <c r="T581">
        <v>127184</v>
      </c>
      <c r="U581" t="s">
        <v>210</v>
      </c>
      <c r="V581">
        <f t="shared" si="9"/>
        <v>0.83497500000000002</v>
      </c>
      <c r="W581">
        <v>1669.95</v>
      </c>
      <c r="X581" t="s">
        <v>44</v>
      </c>
      <c r="Y581" t="s">
        <v>45</v>
      </c>
      <c r="Z581" t="s">
        <v>46</v>
      </c>
      <c r="AA581" t="s">
        <v>47</v>
      </c>
      <c r="AB581" t="s">
        <v>35</v>
      </c>
      <c r="AC581" t="s">
        <v>48</v>
      </c>
      <c r="AD581" t="s">
        <v>45</v>
      </c>
      <c r="AE581" t="s">
        <v>49</v>
      </c>
      <c r="AF581" t="s">
        <v>50</v>
      </c>
      <c r="AH581">
        <v>6.1422826182000003</v>
      </c>
      <c r="AI581">
        <v>1.05966590043</v>
      </c>
    </row>
    <row r="582" spans="1:35" x14ac:dyDescent="0.25">
      <c r="A582">
        <v>3280311</v>
      </c>
      <c r="B582" t="s">
        <v>34</v>
      </c>
      <c r="C582">
        <v>4407151424</v>
      </c>
      <c r="D582">
        <v>9</v>
      </c>
      <c r="E582" t="s">
        <v>35</v>
      </c>
      <c r="F582" t="s">
        <v>1005</v>
      </c>
      <c r="G582">
        <v>6087</v>
      </c>
      <c r="H582" t="s">
        <v>37</v>
      </c>
      <c r="I582" t="s">
        <v>1704</v>
      </c>
      <c r="J582">
        <v>812320</v>
      </c>
      <c r="K582" t="s">
        <v>94</v>
      </c>
      <c r="L582" t="s">
        <v>39</v>
      </c>
      <c r="M582">
        <v>36.979059999999897</v>
      </c>
      <c r="N582">
        <v>-122.02466</v>
      </c>
      <c r="O582" t="s">
        <v>1705</v>
      </c>
      <c r="P582" t="s">
        <v>1008</v>
      </c>
      <c r="Q582" t="s">
        <v>35</v>
      </c>
      <c r="R582">
        <v>95060</v>
      </c>
      <c r="S582" t="s">
        <v>42</v>
      </c>
      <c r="T582">
        <v>127184</v>
      </c>
      <c r="U582" t="s">
        <v>210</v>
      </c>
      <c r="V582">
        <f t="shared" si="9"/>
        <v>0.71150000000000002</v>
      </c>
      <c r="W582">
        <v>1423</v>
      </c>
      <c r="X582" t="s">
        <v>44</v>
      </c>
      <c r="Y582" t="s">
        <v>37</v>
      </c>
      <c r="Z582" t="s">
        <v>37</v>
      </c>
      <c r="AA582" t="s">
        <v>37</v>
      </c>
      <c r="AB582" t="s">
        <v>37</v>
      </c>
      <c r="AC582" t="s">
        <v>37</v>
      </c>
      <c r="AD582" t="s">
        <v>37</v>
      </c>
      <c r="AE582" t="s">
        <v>37</v>
      </c>
      <c r="AF582" t="s">
        <v>37</v>
      </c>
      <c r="AH582">
        <v>0</v>
      </c>
      <c r="AI582">
        <v>0</v>
      </c>
    </row>
    <row r="583" spans="1:35" x14ac:dyDescent="0.25">
      <c r="A583">
        <v>14580811</v>
      </c>
      <c r="B583" t="s">
        <v>187</v>
      </c>
      <c r="C583" t="s">
        <v>1706</v>
      </c>
      <c r="D583">
        <v>1</v>
      </c>
      <c r="E583" t="s">
        <v>189</v>
      </c>
      <c r="F583" t="s">
        <v>196</v>
      </c>
      <c r="G583">
        <v>44007</v>
      </c>
      <c r="H583" t="s">
        <v>37</v>
      </c>
      <c r="I583" t="s">
        <v>1707</v>
      </c>
      <c r="J583">
        <v>812320</v>
      </c>
      <c r="K583" t="s">
        <v>37</v>
      </c>
      <c r="L583" t="s">
        <v>39</v>
      </c>
      <c r="M583">
        <v>41.8491199999999</v>
      </c>
      <c r="N583">
        <v>-71.356620000000007</v>
      </c>
      <c r="O583" t="s">
        <v>1708</v>
      </c>
      <c r="P583" t="s">
        <v>197</v>
      </c>
      <c r="Q583" t="s">
        <v>189</v>
      </c>
      <c r="R583">
        <v>2860</v>
      </c>
      <c r="S583" t="s">
        <v>42</v>
      </c>
      <c r="T583">
        <v>127184</v>
      </c>
      <c r="U583" t="s">
        <v>210</v>
      </c>
      <c r="V583">
        <f t="shared" si="9"/>
        <v>0.94989999999999997</v>
      </c>
      <c r="W583">
        <v>1899.8</v>
      </c>
      <c r="X583" t="s">
        <v>44</v>
      </c>
      <c r="Y583" t="s">
        <v>37</v>
      </c>
      <c r="Z583" t="s">
        <v>37</v>
      </c>
      <c r="AA583" t="s">
        <v>37</v>
      </c>
      <c r="AB583" t="s">
        <v>37</v>
      </c>
      <c r="AC583" t="s">
        <v>37</v>
      </c>
      <c r="AD583" t="s">
        <v>37</v>
      </c>
      <c r="AE583" t="s">
        <v>37</v>
      </c>
      <c r="AF583" t="s">
        <v>37</v>
      </c>
      <c r="AH583">
        <v>0</v>
      </c>
      <c r="AI583">
        <v>0</v>
      </c>
    </row>
    <row r="584" spans="1:35" x14ac:dyDescent="0.25">
      <c r="A584">
        <v>1431111</v>
      </c>
      <c r="B584" t="s">
        <v>134</v>
      </c>
      <c r="C584" t="s">
        <v>1709</v>
      </c>
      <c r="D584">
        <v>8</v>
      </c>
      <c r="E584" t="s">
        <v>136</v>
      </c>
      <c r="F584" t="s">
        <v>137</v>
      </c>
      <c r="G584">
        <v>8031</v>
      </c>
      <c r="H584" t="s">
        <v>37</v>
      </c>
      <c r="I584" t="s">
        <v>1710</v>
      </c>
      <c r="J584">
        <v>812320</v>
      </c>
      <c r="K584" t="s">
        <v>94</v>
      </c>
      <c r="L584" t="s">
        <v>39</v>
      </c>
      <c r="M584">
        <v>39.678248000000004</v>
      </c>
      <c r="N584">
        <v>-104.912876999999</v>
      </c>
      <c r="O584" t="s">
        <v>1711</v>
      </c>
      <c r="P584" t="s">
        <v>140</v>
      </c>
      <c r="Q584" t="s">
        <v>136</v>
      </c>
      <c r="R584" t="s">
        <v>1712</v>
      </c>
      <c r="S584" t="s">
        <v>42</v>
      </c>
      <c r="T584">
        <v>127184</v>
      </c>
      <c r="U584" t="s">
        <v>210</v>
      </c>
      <c r="V584">
        <f t="shared" si="9"/>
        <v>0.80700000000000005</v>
      </c>
      <c r="W584">
        <v>1614</v>
      </c>
      <c r="X584" t="s">
        <v>44</v>
      </c>
      <c r="Y584" t="s">
        <v>142</v>
      </c>
      <c r="Z584" t="s">
        <v>46</v>
      </c>
      <c r="AA584" t="s">
        <v>143</v>
      </c>
      <c r="AB584" t="s">
        <v>136</v>
      </c>
      <c r="AC584" t="s">
        <v>144</v>
      </c>
      <c r="AD584" t="s">
        <v>142</v>
      </c>
      <c r="AE584" t="s">
        <v>49</v>
      </c>
      <c r="AF584" t="s">
        <v>50</v>
      </c>
      <c r="AH584">
        <v>8.7087487009700002</v>
      </c>
      <c r="AI584">
        <v>2.2912764059800002</v>
      </c>
    </row>
    <row r="585" spans="1:35" x14ac:dyDescent="0.25">
      <c r="A585">
        <v>274311</v>
      </c>
      <c r="B585" t="s">
        <v>34</v>
      </c>
      <c r="C585">
        <v>7130314013</v>
      </c>
      <c r="D585">
        <v>9</v>
      </c>
      <c r="E585" t="s">
        <v>35</v>
      </c>
      <c r="F585" t="s">
        <v>223</v>
      </c>
      <c r="G585">
        <v>6013</v>
      </c>
      <c r="H585" t="s">
        <v>37</v>
      </c>
      <c r="I585" t="s">
        <v>254</v>
      </c>
      <c r="J585">
        <v>812320</v>
      </c>
      <c r="K585" t="s">
        <v>94</v>
      </c>
      <c r="L585" t="s">
        <v>39</v>
      </c>
      <c r="M585">
        <v>38.029319999999899</v>
      </c>
      <c r="N585">
        <v>-122.26645000000001</v>
      </c>
      <c r="O585" t="s">
        <v>1713</v>
      </c>
      <c r="P585" t="s">
        <v>1714</v>
      </c>
      <c r="Q585" t="s">
        <v>35</v>
      </c>
      <c r="R585">
        <v>94572</v>
      </c>
      <c r="S585" t="s">
        <v>42</v>
      </c>
      <c r="T585">
        <v>127184</v>
      </c>
      <c r="U585" t="s">
        <v>210</v>
      </c>
      <c r="V585">
        <f t="shared" si="9"/>
        <v>0.26644249999999947</v>
      </c>
      <c r="W585">
        <v>532.88499999999897</v>
      </c>
      <c r="X585" t="s">
        <v>44</v>
      </c>
      <c r="Y585" t="s">
        <v>60</v>
      </c>
      <c r="Z585" t="s">
        <v>46</v>
      </c>
      <c r="AA585" t="s">
        <v>61</v>
      </c>
      <c r="AB585" t="s">
        <v>35</v>
      </c>
      <c r="AC585" t="s">
        <v>62</v>
      </c>
      <c r="AD585" t="s">
        <v>60</v>
      </c>
      <c r="AE585" t="s">
        <v>49</v>
      </c>
      <c r="AF585" t="s">
        <v>50</v>
      </c>
      <c r="AH585">
        <v>16.824648609099899</v>
      </c>
      <c r="AI585">
        <v>1.4989442047799999</v>
      </c>
    </row>
    <row r="586" spans="1:35" x14ac:dyDescent="0.25">
      <c r="A586">
        <v>2488511</v>
      </c>
      <c r="B586" t="s">
        <v>34</v>
      </c>
      <c r="C586">
        <v>37122789269</v>
      </c>
      <c r="D586">
        <v>9</v>
      </c>
      <c r="E586" t="s">
        <v>35</v>
      </c>
      <c r="F586" t="s">
        <v>36</v>
      </c>
      <c r="G586">
        <v>6073</v>
      </c>
      <c r="H586" t="s">
        <v>37</v>
      </c>
      <c r="I586" t="s">
        <v>1715</v>
      </c>
      <c r="J586">
        <v>812320</v>
      </c>
      <c r="K586" t="s">
        <v>94</v>
      </c>
      <c r="L586" t="s">
        <v>39</v>
      </c>
      <c r="M586">
        <v>32.868000000000002</v>
      </c>
      <c r="N586">
        <v>-117.206999999999</v>
      </c>
      <c r="O586" t="s">
        <v>1716</v>
      </c>
      <c r="P586" t="s">
        <v>330</v>
      </c>
      <c r="Q586" t="s">
        <v>35</v>
      </c>
      <c r="R586">
        <v>92122</v>
      </c>
      <c r="S586" t="s">
        <v>42</v>
      </c>
      <c r="T586">
        <v>127184</v>
      </c>
      <c r="U586" t="s">
        <v>210</v>
      </c>
      <c r="V586">
        <f t="shared" si="9"/>
        <v>0.2686499999999995</v>
      </c>
      <c r="W586">
        <v>537.29999999999905</v>
      </c>
      <c r="X586" t="s">
        <v>44</v>
      </c>
      <c r="Y586" t="s">
        <v>45</v>
      </c>
      <c r="Z586" t="s">
        <v>46</v>
      </c>
      <c r="AA586" t="s">
        <v>47</v>
      </c>
      <c r="AB586" t="s">
        <v>35</v>
      </c>
      <c r="AC586" t="s">
        <v>48</v>
      </c>
      <c r="AD586" t="s">
        <v>45</v>
      </c>
      <c r="AE586" t="s">
        <v>49</v>
      </c>
      <c r="AF586" t="s">
        <v>50</v>
      </c>
      <c r="AH586">
        <v>6.1422826182000003</v>
      </c>
      <c r="AI586">
        <v>1.05966590043</v>
      </c>
    </row>
    <row r="587" spans="1:35" x14ac:dyDescent="0.25">
      <c r="A587">
        <v>4387111</v>
      </c>
      <c r="B587" t="s">
        <v>134</v>
      </c>
      <c r="C587" t="s">
        <v>1717</v>
      </c>
      <c r="D587">
        <v>8</v>
      </c>
      <c r="E587" t="s">
        <v>136</v>
      </c>
      <c r="F587" t="s">
        <v>314</v>
      </c>
      <c r="G587">
        <v>8041</v>
      </c>
      <c r="H587" t="s">
        <v>37</v>
      </c>
      <c r="I587" t="s">
        <v>1718</v>
      </c>
      <c r="J587">
        <v>812320</v>
      </c>
      <c r="K587" t="s">
        <v>94</v>
      </c>
      <c r="L587" t="s">
        <v>39</v>
      </c>
      <c r="M587">
        <v>38.845244999999899</v>
      </c>
      <c r="N587">
        <v>-104.823064</v>
      </c>
      <c r="O587" t="s">
        <v>1719</v>
      </c>
      <c r="P587" t="s">
        <v>317</v>
      </c>
      <c r="Q587" t="s">
        <v>136</v>
      </c>
      <c r="R587" t="s">
        <v>1720</v>
      </c>
      <c r="S587" t="s">
        <v>42</v>
      </c>
      <c r="T587">
        <v>127184</v>
      </c>
      <c r="U587" t="s">
        <v>210</v>
      </c>
      <c r="V587">
        <f t="shared" si="9"/>
        <v>0.67249999999999999</v>
      </c>
      <c r="W587">
        <v>1345</v>
      </c>
      <c r="X587" t="s">
        <v>44</v>
      </c>
      <c r="Y587" t="s">
        <v>37</v>
      </c>
      <c r="Z587" t="s">
        <v>37</v>
      </c>
      <c r="AA587" t="s">
        <v>37</v>
      </c>
      <c r="AB587" t="s">
        <v>37</v>
      </c>
      <c r="AC587" t="s">
        <v>37</v>
      </c>
      <c r="AD587" t="s">
        <v>37</v>
      </c>
      <c r="AE587" t="s">
        <v>37</v>
      </c>
      <c r="AF587" t="s">
        <v>37</v>
      </c>
      <c r="AH587">
        <v>0</v>
      </c>
      <c r="AI587">
        <v>0</v>
      </c>
    </row>
    <row r="588" spans="1:35" x14ac:dyDescent="0.25">
      <c r="A588">
        <v>3886311</v>
      </c>
      <c r="B588" t="s">
        <v>134</v>
      </c>
      <c r="C588" t="s">
        <v>1721</v>
      </c>
      <c r="D588">
        <v>8</v>
      </c>
      <c r="E588" t="s">
        <v>136</v>
      </c>
      <c r="F588" t="s">
        <v>212</v>
      </c>
      <c r="G588">
        <v>8059</v>
      </c>
      <c r="H588" t="s">
        <v>37</v>
      </c>
      <c r="I588" t="s">
        <v>1722</v>
      </c>
      <c r="J588">
        <v>812320</v>
      </c>
      <c r="K588" t="s">
        <v>94</v>
      </c>
      <c r="L588" t="s">
        <v>39</v>
      </c>
      <c r="M588">
        <v>39.876891999999899</v>
      </c>
      <c r="N588">
        <v>-105.094825</v>
      </c>
      <c r="O588" t="s">
        <v>1723</v>
      </c>
      <c r="P588" t="s">
        <v>1285</v>
      </c>
      <c r="Q588" t="s">
        <v>136</v>
      </c>
      <c r="R588" t="s">
        <v>1724</v>
      </c>
      <c r="S588" t="s">
        <v>42</v>
      </c>
      <c r="T588">
        <v>127184</v>
      </c>
      <c r="U588" t="s">
        <v>210</v>
      </c>
      <c r="V588">
        <f t="shared" si="9"/>
        <v>0.36314999999999953</v>
      </c>
      <c r="W588">
        <v>726.29999999999905</v>
      </c>
      <c r="X588" t="s">
        <v>44</v>
      </c>
      <c r="Y588" t="s">
        <v>142</v>
      </c>
      <c r="Z588" t="s">
        <v>46</v>
      </c>
      <c r="AA588" t="s">
        <v>143</v>
      </c>
      <c r="AB588" t="s">
        <v>136</v>
      </c>
      <c r="AC588" t="s">
        <v>144</v>
      </c>
      <c r="AD588" t="s">
        <v>142</v>
      </c>
      <c r="AE588" t="s">
        <v>49</v>
      </c>
      <c r="AF588" t="s">
        <v>50</v>
      </c>
      <c r="AH588">
        <v>8.7087487009700002</v>
      </c>
      <c r="AI588">
        <v>2.2912764059800002</v>
      </c>
    </row>
    <row r="589" spans="1:35" x14ac:dyDescent="0.25">
      <c r="A589">
        <v>443911</v>
      </c>
      <c r="B589" t="s">
        <v>34</v>
      </c>
      <c r="C589">
        <v>113036450</v>
      </c>
      <c r="D589">
        <v>9</v>
      </c>
      <c r="E589" t="s">
        <v>35</v>
      </c>
      <c r="F589" t="s">
        <v>149</v>
      </c>
      <c r="G589">
        <v>6001</v>
      </c>
      <c r="H589" t="s">
        <v>37</v>
      </c>
      <c r="I589" t="s">
        <v>1725</v>
      </c>
      <c r="J589">
        <v>812320</v>
      </c>
      <c r="K589" t="s">
        <v>94</v>
      </c>
      <c r="L589" t="s">
        <v>39</v>
      </c>
      <c r="M589">
        <v>37.685499999999898</v>
      </c>
      <c r="N589">
        <v>-122.13806</v>
      </c>
      <c r="O589" t="s">
        <v>1726</v>
      </c>
      <c r="P589" t="s">
        <v>624</v>
      </c>
      <c r="Q589" t="s">
        <v>35</v>
      </c>
      <c r="R589">
        <v>94579</v>
      </c>
      <c r="S589" t="s">
        <v>42</v>
      </c>
      <c r="T589">
        <v>127184</v>
      </c>
      <c r="U589" t="s">
        <v>210</v>
      </c>
      <c r="V589">
        <f t="shared" si="9"/>
        <v>6.74539999999995E-2</v>
      </c>
      <c r="W589">
        <v>134.90799999999899</v>
      </c>
      <c r="X589" t="s">
        <v>44</v>
      </c>
      <c r="Y589" t="s">
        <v>60</v>
      </c>
      <c r="Z589" t="s">
        <v>46</v>
      </c>
      <c r="AA589" t="s">
        <v>61</v>
      </c>
      <c r="AB589" t="s">
        <v>35</v>
      </c>
      <c r="AC589" t="s">
        <v>62</v>
      </c>
      <c r="AD589" t="s">
        <v>60</v>
      </c>
      <c r="AE589" t="s">
        <v>49</v>
      </c>
      <c r="AF589" t="s">
        <v>50</v>
      </c>
      <c r="AH589">
        <v>16.824648609099899</v>
      </c>
      <c r="AI589">
        <v>1.4989442047799999</v>
      </c>
    </row>
    <row r="590" spans="1:35" x14ac:dyDescent="0.25">
      <c r="A590">
        <v>279511</v>
      </c>
      <c r="B590" t="s">
        <v>34</v>
      </c>
      <c r="C590">
        <v>113034302</v>
      </c>
      <c r="D590">
        <v>9</v>
      </c>
      <c r="E590" t="s">
        <v>35</v>
      </c>
      <c r="F590" t="s">
        <v>149</v>
      </c>
      <c r="G590">
        <v>6001</v>
      </c>
      <c r="H590" t="s">
        <v>37</v>
      </c>
      <c r="I590" t="s">
        <v>822</v>
      </c>
      <c r="J590">
        <v>812320</v>
      </c>
      <c r="K590" t="s">
        <v>94</v>
      </c>
      <c r="L590" t="s">
        <v>39</v>
      </c>
      <c r="M590">
        <v>37.880949999999899</v>
      </c>
      <c r="N590">
        <v>-122.29585</v>
      </c>
      <c r="O590" t="s">
        <v>1727</v>
      </c>
      <c r="P590" t="s">
        <v>1486</v>
      </c>
      <c r="Q590" t="s">
        <v>35</v>
      </c>
      <c r="R590">
        <v>94706</v>
      </c>
      <c r="S590" t="s">
        <v>42</v>
      </c>
      <c r="T590">
        <v>127184</v>
      </c>
      <c r="U590" t="s">
        <v>210</v>
      </c>
      <c r="V590">
        <f t="shared" si="9"/>
        <v>6.74539999999995E-2</v>
      </c>
      <c r="W590">
        <v>134.90799999999899</v>
      </c>
      <c r="X590" t="s">
        <v>44</v>
      </c>
      <c r="Y590" t="s">
        <v>60</v>
      </c>
      <c r="Z590" t="s">
        <v>46</v>
      </c>
      <c r="AA590" t="s">
        <v>61</v>
      </c>
      <c r="AB590" t="s">
        <v>35</v>
      </c>
      <c r="AC590" t="s">
        <v>62</v>
      </c>
      <c r="AD590" t="s">
        <v>60</v>
      </c>
      <c r="AE590" t="s">
        <v>49</v>
      </c>
      <c r="AF590" t="s">
        <v>50</v>
      </c>
      <c r="AH590">
        <v>16.824648609099899</v>
      </c>
      <c r="AI590">
        <v>1.4989442047799999</v>
      </c>
    </row>
    <row r="591" spans="1:35" x14ac:dyDescent="0.25">
      <c r="A591">
        <v>14369611</v>
      </c>
      <c r="B591" t="s">
        <v>34</v>
      </c>
      <c r="C591">
        <v>120620716</v>
      </c>
      <c r="D591">
        <v>9</v>
      </c>
      <c r="E591" t="s">
        <v>35</v>
      </c>
      <c r="F591" t="s">
        <v>234</v>
      </c>
      <c r="G591">
        <v>6023</v>
      </c>
      <c r="H591" t="s">
        <v>37</v>
      </c>
      <c r="I591" t="s">
        <v>1728</v>
      </c>
      <c r="J591">
        <v>812320</v>
      </c>
      <c r="K591" t="s">
        <v>37</v>
      </c>
      <c r="L591" t="s">
        <v>39</v>
      </c>
      <c r="M591">
        <v>40.802349</v>
      </c>
      <c r="N591">
        <v>-124.17032</v>
      </c>
      <c r="O591" t="s">
        <v>1729</v>
      </c>
      <c r="P591" t="s">
        <v>237</v>
      </c>
      <c r="Q591" t="s">
        <v>35</v>
      </c>
      <c r="R591" t="s">
        <v>238</v>
      </c>
      <c r="S591" t="s">
        <v>42</v>
      </c>
      <c r="T591">
        <v>127184</v>
      </c>
      <c r="U591" t="s">
        <v>210</v>
      </c>
      <c r="V591">
        <f t="shared" si="9"/>
        <v>2.1803999999999948E-2</v>
      </c>
      <c r="W591">
        <v>43.607999999999898</v>
      </c>
      <c r="X591" t="s">
        <v>44</v>
      </c>
      <c r="Y591" t="s">
        <v>37</v>
      </c>
      <c r="Z591" t="s">
        <v>37</v>
      </c>
      <c r="AA591" t="s">
        <v>37</v>
      </c>
      <c r="AB591" t="s">
        <v>37</v>
      </c>
      <c r="AC591" t="s">
        <v>37</v>
      </c>
      <c r="AD591" t="s">
        <v>37</v>
      </c>
      <c r="AE591" t="s">
        <v>37</v>
      </c>
      <c r="AF591" t="s">
        <v>37</v>
      </c>
      <c r="AH591">
        <v>0</v>
      </c>
      <c r="AI591">
        <v>0</v>
      </c>
    </row>
    <row r="592" spans="1:35" x14ac:dyDescent="0.25">
      <c r="A592">
        <v>240311</v>
      </c>
      <c r="B592" t="s">
        <v>34</v>
      </c>
      <c r="C592">
        <v>713034972</v>
      </c>
      <c r="D592">
        <v>9</v>
      </c>
      <c r="E592" t="s">
        <v>35</v>
      </c>
      <c r="F592" t="s">
        <v>223</v>
      </c>
      <c r="G592">
        <v>6013</v>
      </c>
      <c r="H592" t="s">
        <v>37</v>
      </c>
      <c r="I592" t="s">
        <v>1730</v>
      </c>
      <c r="J592">
        <v>812320</v>
      </c>
      <c r="K592" t="s">
        <v>94</v>
      </c>
      <c r="L592" t="s">
        <v>39</v>
      </c>
      <c r="M592">
        <v>37.910040000000002</v>
      </c>
      <c r="N592">
        <v>-122.0639</v>
      </c>
      <c r="O592" t="s">
        <v>1731</v>
      </c>
      <c r="P592" t="s">
        <v>341</v>
      </c>
      <c r="Q592" t="s">
        <v>35</v>
      </c>
      <c r="R592">
        <v>94596</v>
      </c>
      <c r="S592" t="s">
        <v>42</v>
      </c>
      <c r="T592">
        <v>127184</v>
      </c>
      <c r="U592" t="s">
        <v>210</v>
      </c>
      <c r="V592">
        <f t="shared" si="9"/>
        <v>0.404723</v>
      </c>
      <c r="W592">
        <v>809.44600000000003</v>
      </c>
      <c r="X592" t="s">
        <v>44</v>
      </c>
      <c r="Y592" t="s">
        <v>60</v>
      </c>
      <c r="Z592" t="s">
        <v>46</v>
      </c>
      <c r="AA592" t="s">
        <v>61</v>
      </c>
      <c r="AB592" t="s">
        <v>35</v>
      </c>
      <c r="AC592" t="s">
        <v>62</v>
      </c>
      <c r="AD592" t="s">
        <v>60</v>
      </c>
      <c r="AE592" t="s">
        <v>49</v>
      </c>
      <c r="AF592" t="s">
        <v>50</v>
      </c>
      <c r="AH592">
        <v>16.824648609099899</v>
      </c>
      <c r="AI592">
        <v>1.4989442047799999</v>
      </c>
    </row>
    <row r="593" spans="1:35" x14ac:dyDescent="0.25">
      <c r="A593">
        <v>12834611</v>
      </c>
      <c r="B593" t="s">
        <v>134</v>
      </c>
      <c r="C593" t="s">
        <v>1732</v>
      </c>
      <c r="D593">
        <v>8</v>
      </c>
      <c r="E593" t="s">
        <v>136</v>
      </c>
      <c r="F593" t="s">
        <v>1509</v>
      </c>
      <c r="G593">
        <v>8037</v>
      </c>
      <c r="H593" t="s">
        <v>37</v>
      </c>
      <c r="I593" t="s">
        <v>1733</v>
      </c>
      <c r="J593">
        <v>812320</v>
      </c>
      <c r="K593" t="s">
        <v>37</v>
      </c>
      <c r="L593" t="s">
        <v>39</v>
      </c>
      <c r="M593">
        <v>39.663217000000003</v>
      </c>
      <c r="N593">
        <v>-106.816503</v>
      </c>
      <c r="O593" t="s">
        <v>1734</v>
      </c>
      <c r="P593" t="s">
        <v>1735</v>
      </c>
      <c r="Q593" t="s">
        <v>136</v>
      </c>
      <c r="R593">
        <v>81631</v>
      </c>
      <c r="S593" t="s">
        <v>42</v>
      </c>
      <c r="T593">
        <v>127184</v>
      </c>
      <c r="U593" t="s">
        <v>210</v>
      </c>
      <c r="V593">
        <f t="shared" si="9"/>
        <v>0.60524999999999995</v>
      </c>
      <c r="W593">
        <v>1210.5</v>
      </c>
      <c r="X593" t="s">
        <v>44</v>
      </c>
      <c r="Y593" t="s">
        <v>37</v>
      </c>
      <c r="Z593" t="s">
        <v>37</v>
      </c>
      <c r="AA593" t="s">
        <v>37</v>
      </c>
      <c r="AB593" t="s">
        <v>37</v>
      </c>
      <c r="AC593" t="s">
        <v>37</v>
      </c>
      <c r="AD593" t="s">
        <v>37</v>
      </c>
      <c r="AE593" t="s">
        <v>37</v>
      </c>
      <c r="AF593" t="s">
        <v>37</v>
      </c>
      <c r="AH593">
        <v>0</v>
      </c>
      <c r="AI593">
        <v>0</v>
      </c>
    </row>
    <row r="594" spans="1:35" x14ac:dyDescent="0.25">
      <c r="A594">
        <v>10099211</v>
      </c>
      <c r="B594" t="s">
        <v>34</v>
      </c>
      <c r="C594">
        <v>3712277574</v>
      </c>
      <c r="D594">
        <v>9</v>
      </c>
      <c r="E594" t="s">
        <v>35</v>
      </c>
      <c r="F594" t="s">
        <v>36</v>
      </c>
      <c r="G594">
        <v>6073</v>
      </c>
      <c r="H594" t="s">
        <v>37</v>
      </c>
      <c r="I594" t="s">
        <v>1736</v>
      </c>
      <c r="J594">
        <v>812320</v>
      </c>
      <c r="K594" t="s">
        <v>37</v>
      </c>
      <c r="L594" t="s">
        <v>39</v>
      </c>
      <c r="M594">
        <v>33.3874</v>
      </c>
      <c r="N594">
        <v>-117.2394</v>
      </c>
      <c r="O594" t="s">
        <v>1737</v>
      </c>
      <c r="P594" t="s">
        <v>1738</v>
      </c>
      <c r="Q594" t="s">
        <v>35</v>
      </c>
      <c r="R594">
        <v>92028</v>
      </c>
      <c r="S594" t="s">
        <v>42</v>
      </c>
      <c r="T594">
        <v>127184</v>
      </c>
      <c r="U594" t="s">
        <v>210</v>
      </c>
      <c r="V594">
        <f t="shared" si="9"/>
        <v>0.20250000000000001</v>
      </c>
      <c r="W594">
        <v>405</v>
      </c>
      <c r="X594" t="s">
        <v>44</v>
      </c>
      <c r="Y594" t="s">
        <v>45</v>
      </c>
      <c r="Z594" t="s">
        <v>46</v>
      </c>
      <c r="AA594" t="s">
        <v>47</v>
      </c>
      <c r="AB594" t="s">
        <v>35</v>
      </c>
      <c r="AC594" t="s">
        <v>48</v>
      </c>
      <c r="AD594" t="s">
        <v>45</v>
      </c>
      <c r="AE594" t="s">
        <v>49</v>
      </c>
      <c r="AF594" t="s">
        <v>50</v>
      </c>
      <c r="AH594">
        <v>6.1422826182000003</v>
      </c>
      <c r="AI594">
        <v>1.05966590043</v>
      </c>
    </row>
    <row r="595" spans="1:35" x14ac:dyDescent="0.25">
      <c r="A595">
        <v>719911</v>
      </c>
      <c r="B595" t="s">
        <v>34</v>
      </c>
      <c r="C595">
        <v>3813035463</v>
      </c>
      <c r="D595">
        <v>9</v>
      </c>
      <c r="E595" t="s">
        <v>35</v>
      </c>
      <c r="F595" t="s">
        <v>56</v>
      </c>
      <c r="G595">
        <v>6075</v>
      </c>
      <c r="H595" t="s">
        <v>37</v>
      </c>
      <c r="I595" t="s">
        <v>1739</v>
      </c>
      <c r="J595">
        <v>812320</v>
      </c>
      <c r="K595" t="s">
        <v>94</v>
      </c>
      <c r="L595" t="s">
        <v>39</v>
      </c>
      <c r="M595">
        <v>37.780920000000002</v>
      </c>
      <c r="N595">
        <v>-122.43125000000001</v>
      </c>
      <c r="O595" t="s">
        <v>1740</v>
      </c>
      <c r="P595" t="s">
        <v>59</v>
      </c>
      <c r="Q595" t="s">
        <v>35</v>
      </c>
      <c r="R595">
        <v>94115</v>
      </c>
      <c r="S595" t="s">
        <v>42</v>
      </c>
      <c r="T595">
        <v>127184</v>
      </c>
      <c r="U595" t="s">
        <v>210</v>
      </c>
      <c r="V595">
        <f t="shared" si="9"/>
        <v>6.74539999999995E-2</v>
      </c>
      <c r="W595">
        <v>134.90799999999899</v>
      </c>
      <c r="X595" t="s">
        <v>44</v>
      </c>
      <c r="Y595" t="s">
        <v>60</v>
      </c>
      <c r="Z595" t="s">
        <v>46</v>
      </c>
      <c r="AA595" t="s">
        <v>61</v>
      </c>
      <c r="AB595" t="s">
        <v>35</v>
      </c>
      <c r="AC595" t="s">
        <v>62</v>
      </c>
      <c r="AD595" t="s">
        <v>60</v>
      </c>
      <c r="AE595" t="s">
        <v>49</v>
      </c>
      <c r="AF595" t="s">
        <v>50</v>
      </c>
      <c r="AH595">
        <v>16.824648609099899</v>
      </c>
      <c r="AI595">
        <v>1.4989442047799999</v>
      </c>
    </row>
    <row r="596" spans="1:35" x14ac:dyDescent="0.25">
      <c r="A596">
        <v>1695511</v>
      </c>
      <c r="B596" t="s">
        <v>134</v>
      </c>
      <c r="C596" t="s">
        <v>1741</v>
      </c>
      <c r="D596">
        <v>8</v>
      </c>
      <c r="E596" t="s">
        <v>136</v>
      </c>
      <c r="F596" t="s">
        <v>443</v>
      </c>
      <c r="G596">
        <v>8005</v>
      </c>
      <c r="H596" t="s">
        <v>37</v>
      </c>
      <c r="I596" t="s">
        <v>1742</v>
      </c>
      <c r="J596">
        <v>812320</v>
      </c>
      <c r="K596" t="s">
        <v>94</v>
      </c>
      <c r="L596" t="s">
        <v>39</v>
      </c>
      <c r="M596">
        <v>39.568142000000002</v>
      </c>
      <c r="N596">
        <v>-104.922822</v>
      </c>
      <c r="O596" t="s">
        <v>1743</v>
      </c>
      <c r="P596" t="s">
        <v>750</v>
      </c>
      <c r="Q596" t="s">
        <v>136</v>
      </c>
      <c r="R596" t="s">
        <v>1744</v>
      </c>
      <c r="S596" t="s">
        <v>42</v>
      </c>
      <c r="T596">
        <v>127184</v>
      </c>
      <c r="U596" t="s">
        <v>210</v>
      </c>
      <c r="V596">
        <f t="shared" si="9"/>
        <v>0.60524999999999995</v>
      </c>
      <c r="W596">
        <v>1210.5</v>
      </c>
      <c r="X596" t="s">
        <v>44</v>
      </c>
      <c r="Y596" t="s">
        <v>142</v>
      </c>
      <c r="Z596" t="s">
        <v>46</v>
      </c>
      <c r="AA596" t="s">
        <v>143</v>
      </c>
      <c r="AB596" t="s">
        <v>136</v>
      </c>
      <c r="AC596" t="s">
        <v>144</v>
      </c>
      <c r="AD596" t="s">
        <v>142</v>
      </c>
      <c r="AE596" t="s">
        <v>49</v>
      </c>
      <c r="AF596" t="s">
        <v>50</v>
      </c>
      <c r="AH596">
        <v>8.7087487009700002</v>
      </c>
      <c r="AI596">
        <v>2.2912764059800002</v>
      </c>
    </row>
    <row r="597" spans="1:35" x14ac:dyDescent="0.25">
      <c r="A597">
        <v>607511</v>
      </c>
      <c r="B597" t="s">
        <v>34</v>
      </c>
      <c r="C597">
        <v>1130313013</v>
      </c>
      <c r="D597">
        <v>9</v>
      </c>
      <c r="E597" t="s">
        <v>35</v>
      </c>
      <c r="F597" t="s">
        <v>149</v>
      </c>
      <c r="G597">
        <v>6001</v>
      </c>
      <c r="H597" t="s">
        <v>37</v>
      </c>
      <c r="I597" t="s">
        <v>1745</v>
      </c>
      <c r="J597">
        <v>812320</v>
      </c>
      <c r="K597" t="s">
        <v>94</v>
      </c>
      <c r="L597" t="s">
        <v>39</v>
      </c>
      <c r="M597">
        <v>37.852069999999898</v>
      </c>
      <c r="N597">
        <v>-122.27824</v>
      </c>
      <c r="O597" t="s">
        <v>1746</v>
      </c>
      <c r="P597" t="s">
        <v>697</v>
      </c>
      <c r="Q597" t="s">
        <v>35</v>
      </c>
      <c r="R597">
        <v>94702</v>
      </c>
      <c r="S597" t="s">
        <v>42</v>
      </c>
      <c r="T597">
        <v>127184</v>
      </c>
      <c r="U597" t="s">
        <v>210</v>
      </c>
      <c r="V597">
        <f t="shared" si="9"/>
        <v>0.22934299999999952</v>
      </c>
      <c r="W597">
        <v>458.68599999999901</v>
      </c>
      <c r="X597" t="s">
        <v>44</v>
      </c>
      <c r="Y597" t="s">
        <v>60</v>
      </c>
      <c r="Z597" t="s">
        <v>46</v>
      </c>
      <c r="AA597" t="s">
        <v>61</v>
      </c>
      <c r="AB597" t="s">
        <v>35</v>
      </c>
      <c r="AC597" t="s">
        <v>62</v>
      </c>
      <c r="AD597" t="s">
        <v>60</v>
      </c>
      <c r="AE597" t="s">
        <v>49</v>
      </c>
      <c r="AF597" t="s">
        <v>50</v>
      </c>
      <c r="AH597">
        <v>16.824648609099899</v>
      </c>
      <c r="AI597">
        <v>1.4989442047799999</v>
      </c>
    </row>
    <row r="598" spans="1:35" x14ac:dyDescent="0.25">
      <c r="A598">
        <v>617711</v>
      </c>
      <c r="B598" t="s">
        <v>34</v>
      </c>
      <c r="C598">
        <v>4313034292</v>
      </c>
      <c r="D598">
        <v>9</v>
      </c>
      <c r="E598" t="s">
        <v>35</v>
      </c>
      <c r="F598" t="s">
        <v>173</v>
      </c>
      <c r="G598">
        <v>6085</v>
      </c>
      <c r="H598" t="s">
        <v>37</v>
      </c>
      <c r="I598" t="s">
        <v>1747</v>
      </c>
      <c r="J598">
        <v>812320</v>
      </c>
      <c r="K598" t="s">
        <v>94</v>
      </c>
      <c r="L598" t="s">
        <v>39</v>
      </c>
      <c r="M598">
        <v>37.402320000000003</v>
      </c>
      <c r="N598">
        <v>-122.09586</v>
      </c>
      <c r="O598" t="s">
        <v>1748</v>
      </c>
      <c r="P598" t="s">
        <v>1749</v>
      </c>
      <c r="Q598" t="s">
        <v>35</v>
      </c>
      <c r="R598">
        <v>94043</v>
      </c>
      <c r="S598" t="s">
        <v>42</v>
      </c>
      <c r="T598">
        <v>127184</v>
      </c>
      <c r="U598" t="s">
        <v>210</v>
      </c>
      <c r="V598">
        <f t="shared" si="9"/>
        <v>0.31028750000000005</v>
      </c>
      <c r="W598">
        <v>620.57500000000005</v>
      </c>
      <c r="X598" t="s">
        <v>44</v>
      </c>
      <c r="Y598" t="s">
        <v>60</v>
      </c>
      <c r="Z598" t="s">
        <v>46</v>
      </c>
      <c r="AA598" t="s">
        <v>61</v>
      </c>
      <c r="AB598" t="s">
        <v>35</v>
      </c>
      <c r="AC598" t="s">
        <v>62</v>
      </c>
      <c r="AD598" t="s">
        <v>60</v>
      </c>
      <c r="AE598" t="s">
        <v>49</v>
      </c>
      <c r="AF598" t="s">
        <v>50</v>
      </c>
      <c r="AH598">
        <v>16.824648609099899</v>
      </c>
      <c r="AI598">
        <v>1.4989442047799999</v>
      </c>
    </row>
    <row r="599" spans="1:35" x14ac:dyDescent="0.25">
      <c r="A599">
        <v>1271711</v>
      </c>
      <c r="B599" t="s">
        <v>34</v>
      </c>
      <c r="C599">
        <v>3712277378</v>
      </c>
      <c r="D599">
        <v>9</v>
      </c>
      <c r="E599" t="s">
        <v>35</v>
      </c>
      <c r="F599" t="s">
        <v>36</v>
      </c>
      <c r="G599">
        <v>6073</v>
      </c>
      <c r="H599" t="s">
        <v>37</v>
      </c>
      <c r="I599" t="s">
        <v>1750</v>
      </c>
      <c r="J599">
        <v>812320</v>
      </c>
      <c r="K599" t="s">
        <v>94</v>
      </c>
      <c r="L599" t="s">
        <v>39</v>
      </c>
      <c r="M599">
        <v>33.247</v>
      </c>
      <c r="N599">
        <v>-117.292</v>
      </c>
      <c r="O599" t="s">
        <v>1751</v>
      </c>
      <c r="P599" t="s">
        <v>1027</v>
      </c>
      <c r="Q599" t="s">
        <v>35</v>
      </c>
      <c r="R599">
        <v>92057</v>
      </c>
      <c r="S599" t="s">
        <v>42</v>
      </c>
      <c r="T599">
        <v>127184</v>
      </c>
      <c r="U599" t="s">
        <v>210</v>
      </c>
      <c r="V599">
        <f t="shared" si="9"/>
        <v>8.1674999999999498E-2</v>
      </c>
      <c r="W599">
        <v>163.349999999999</v>
      </c>
      <c r="X599" t="s">
        <v>44</v>
      </c>
      <c r="Y599" t="s">
        <v>45</v>
      </c>
      <c r="Z599" t="s">
        <v>46</v>
      </c>
      <c r="AA599" t="s">
        <v>47</v>
      </c>
      <c r="AB599" t="s">
        <v>35</v>
      </c>
      <c r="AC599" t="s">
        <v>48</v>
      </c>
      <c r="AD599" t="s">
        <v>45</v>
      </c>
      <c r="AE599" t="s">
        <v>49</v>
      </c>
      <c r="AF599" t="s">
        <v>50</v>
      </c>
      <c r="AH599">
        <v>6.1422826182000003</v>
      </c>
      <c r="AI599">
        <v>1.05966590043</v>
      </c>
    </row>
    <row r="600" spans="1:35" x14ac:dyDescent="0.25">
      <c r="A600">
        <v>1273611</v>
      </c>
      <c r="B600" t="s">
        <v>34</v>
      </c>
      <c r="C600">
        <v>270715818</v>
      </c>
      <c r="D600">
        <v>9</v>
      </c>
      <c r="E600" t="s">
        <v>35</v>
      </c>
      <c r="F600" t="s">
        <v>253</v>
      </c>
      <c r="G600">
        <v>6053</v>
      </c>
      <c r="H600" t="s">
        <v>37</v>
      </c>
      <c r="I600" t="s">
        <v>1752</v>
      </c>
      <c r="J600">
        <v>812320</v>
      </c>
      <c r="K600" t="s">
        <v>94</v>
      </c>
      <c r="L600" t="s">
        <v>39</v>
      </c>
      <c r="M600">
        <v>36.71584</v>
      </c>
      <c r="N600">
        <v>-121.65515000000001</v>
      </c>
      <c r="O600" t="s">
        <v>1753</v>
      </c>
      <c r="P600" t="s">
        <v>256</v>
      </c>
      <c r="Q600" t="s">
        <v>35</v>
      </c>
      <c r="R600">
        <v>93906</v>
      </c>
      <c r="S600" t="s">
        <v>42</v>
      </c>
      <c r="T600">
        <v>127184</v>
      </c>
      <c r="U600" t="s">
        <v>210</v>
      </c>
      <c r="V600">
        <f t="shared" si="9"/>
        <v>0.27100000000000002</v>
      </c>
      <c r="W600">
        <v>542</v>
      </c>
      <c r="X600" t="s">
        <v>44</v>
      </c>
      <c r="Y600" t="s">
        <v>37</v>
      </c>
      <c r="Z600" t="s">
        <v>37</v>
      </c>
      <c r="AA600" t="s">
        <v>37</v>
      </c>
      <c r="AB600" t="s">
        <v>37</v>
      </c>
      <c r="AC600" t="s">
        <v>37</v>
      </c>
      <c r="AD600" t="s">
        <v>37</v>
      </c>
      <c r="AE600" t="s">
        <v>37</v>
      </c>
      <c r="AF600" t="s">
        <v>37</v>
      </c>
      <c r="AH600">
        <v>0</v>
      </c>
      <c r="AI600">
        <v>0</v>
      </c>
    </row>
    <row r="601" spans="1:35" x14ac:dyDescent="0.25">
      <c r="A601">
        <v>285911</v>
      </c>
      <c r="B601" t="s">
        <v>34</v>
      </c>
      <c r="C601">
        <v>713037469</v>
      </c>
      <c r="D601">
        <v>9</v>
      </c>
      <c r="E601" t="s">
        <v>35</v>
      </c>
      <c r="F601" t="s">
        <v>223</v>
      </c>
      <c r="G601">
        <v>6013</v>
      </c>
      <c r="H601" t="s">
        <v>37</v>
      </c>
      <c r="I601" t="s">
        <v>1754</v>
      </c>
      <c r="J601">
        <v>812320</v>
      </c>
      <c r="K601" t="s">
        <v>94</v>
      </c>
      <c r="L601" t="s">
        <v>39</v>
      </c>
      <c r="M601">
        <v>37.891440000000003</v>
      </c>
      <c r="N601">
        <v>-122.10961</v>
      </c>
      <c r="O601" t="s">
        <v>1755</v>
      </c>
      <c r="P601" t="s">
        <v>1462</v>
      </c>
      <c r="Q601" t="s">
        <v>35</v>
      </c>
      <c r="R601">
        <v>94549</v>
      </c>
      <c r="S601" t="s">
        <v>42</v>
      </c>
      <c r="T601">
        <v>127184</v>
      </c>
      <c r="U601" t="s">
        <v>210</v>
      </c>
      <c r="V601">
        <f t="shared" si="9"/>
        <v>0.1585165</v>
      </c>
      <c r="W601">
        <v>317.03300000000002</v>
      </c>
      <c r="X601" t="s">
        <v>44</v>
      </c>
      <c r="Y601" t="s">
        <v>60</v>
      </c>
      <c r="Z601" t="s">
        <v>46</v>
      </c>
      <c r="AA601" t="s">
        <v>61</v>
      </c>
      <c r="AB601" t="s">
        <v>35</v>
      </c>
      <c r="AC601" t="s">
        <v>62</v>
      </c>
      <c r="AD601" t="s">
        <v>60</v>
      </c>
      <c r="AE601" t="s">
        <v>49</v>
      </c>
      <c r="AF601" t="s">
        <v>50</v>
      </c>
      <c r="AH601">
        <v>16.824648609099899</v>
      </c>
      <c r="AI601">
        <v>1.4989442047799999</v>
      </c>
    </row>
    <row r="602" spans="1:35" x14ac:dyDescent="0.25">
      <c r="A602">
        <v>2509011</v>
      </c>
      <c r="B602" t="s">
        <v>34</v>
      </c>
      <c r="C602">
        <v>3813038792</v>
      </c>
      <c r="D602">
        <v>9</v>
      </c>
      <c r="E602" t="s">
        <v>35</v>
      </c>
      <c r="F602" t="s">
        <v>56</v>
      </c>
      <c r="G602">
        <v>6075</v>
      </c>
      <c r="H602" t="s">
        <v>37</v>
      </c>
      <c r="I602" t="s">
        <v>1757</v>
      </c>
      <c r="J602">
        <v>812320</v>
      </c>
      <c r="K602" t="s">
        <v>94</v>
      </c>
      <c r="L602" t="s">
        <v>39</v>
      </c>
      <c r="M602">
        <v>37.79813</v>
      </c>
      <c r="N602">
        <v>-122.44117</v>
      </c>
      <c r="O602" t="s">
        <v>1758</v>
      </c>
      <c r="P602" t="s">
        <v>59</v>
      </c>
      <c r="Q602" t="s">
        <v>35</v>
      </c>
      <c r="R602">
        <v>94123</v>
      </c>
      <c r="S602" t="s">
        <v>42</v>
      </c>
      <c r="T602">
        <v>127184</v>
      </c>
      <c r="U602" t="s">
        <v>210</v>
      </c>
      <c r="V602">
        <f t="shared" si="9"/>
        <v>0.10118049999999949</v>
      </c>
      <c r="W602">
        <v>202.360999999999</v>
      </c>
      <c r="X602" t="s">
        <v>44</v>
      </c>
      <c r="Y602" t="s">
        <v>60</v>
      </c>
      <c r="Z602" t="s">
        <v>46</v>
      </c>
      <c r="AA602" t="s">
        <v>61</v>
      </c>
      <c r="AB602" t="s">
        <v>35</v>
      </c>
      <c r="AC602" t="s">
        <v>62</v>
      </c>
      <c r="AD602" t="s">
        <v>60</v>
      </c>
      <c r="AE602" t="s">
        <v>49</v>
      </c>
      <c r="AF602" t="s">
        <v>50</v>
      </c>
      <c r="AH602">
        <v>16.824648609099899</v>
      </c>
      <c r="AI602">
        <v>1.4989442047799999</v>
      </c>
    </row>
    <row r="603" spans="1:35" x14ac:dyDescent="0.25">
      <c r="A603">
        <v>2358811</v>
      </c>
      <c r="B603" t="s">
        <v>34</v>
      </c>
      <c r="C603">
        <v>4913038531</v>
      </c>
      <c r="D603">
        <v>9</v>
      </c>
      <c r="E603" t="s">
        <v>35</v>
      </c>
      <c r="F603" t="s">
        <v>391</v>
      </c>
      <c r="G603">
        <v>6097</v>
      </c>
      <c r="H603" t="s">
        <v>37</v>
      </c>
      <c r="I603" t="s">
        <v>1759</v>
      </c>
      <c r="J603">
        <v>812320</v>
      </c>
      <c r="K603" t="s">
        <v>94</v>
      </c>
      <c r="L603" t="s">
        <v>39</v>
      </c>
      <c r="M603">
        <v>38.546768</v>
      </c>
      <c r="N603">
        <v>-122.804954</v>
      </c>
      <c r="O603" t="s">
        <v>1760</v>
      </c>
      <c r="P603" t="s">
        <v>1761</v>
      </c>
      <c r="Q603" t="s">
        <v>35</v>
      </c>
      <c r="R603">
        <v>95492</v>
      </c>
      <c r="S603" t="s">
        <v>42</v>
      </c>
      <c r="T603">
        <v>127184</v>
      </c>
      <c r="U603" t="s">
        <v>210</v>
      </c>
      <c r="V603">
        <f t="shared" si="9"/>
        <v>0.54799500000000001</v>
      </c>
      <c r="W603">
        <v>1095.99</v>
      </c>
      <c r="X603" t="s">
        <v>44</v>
      </c>
      <c r="Y603" t="s">
        <v>60</v>
      </c>
      <c r="Z603" t="s">
        <v>46</v>
      </c>
      <c r="AA603" t="s">
        <v>61</v>
      </c>
      <c r="AB603" t="s">
        <v>35</v>
      </c>
      <c r="AC603" t="s">
        <v>62</v>
      </c>
      <c r="AD603" t="s">
        <v>60</v>
      </c>
      <c r="AE603" t="s">
        <v>49</v>
      </c>
      <c r="AF603" t="s">
        <v>50</v>
      </c>
      <c r="AH603">
        <v>16.824648609099899</v>
      </c>
      <c r="AI603">
        <v>1.4989442047799999</v>
      </c>
    </row>
    <row r="604" spans="1:35" x14ac:dyDescent="0.25">
      <c r="A604">
        <v>5918511</v>
      </c>
      <c r="B604" t="s">
        <v>919</v>
      </c>
      <c r="C604" t="s">
        <v>1762</v>
      </c>
      <c r="D604">
        <v>5</v>
      </c>
      <c r="E604" t="s">
        <v>921</v>
      </c>
      <c r="F604" t="s">
        <v>1763</v>
      </c>
      <c r="G604">
        <v>26075</v>
      </c>
      <c r="H604" t="s">
        <v>37</v>
      </c>
      <c r="I604" t="s">
        <v>1764</v>
      </c>
      <c r="J604">
        <v>812320</v>
      </c>
      <c r="K604" t="s">
        <v>53</v>
      </c>
      <c r="L604" t="s">
        <v>39</v>
      </c>
      <c r="M604">
        <v>42.27</v>
      </c>
      <c r="N604">
        <v>-84.410300000000007</v>
      </c>
      <c r="O604" t="s">
        <v>1765</v>
      </c>
      <c r="P604" t="s">
        <v>1766</v>
      </c>
      <c r="Q604" t="s">
        <v>921</v>
      </c>
      <c r="R604">
        <v>49202</v>
      </c>
      <c r="S604" t="s">
        <v>42</v>
      </c>
      <c r="T604">
        <v>127184</v>
      </c>
      <c r="U604" t="s">
        <v>210</v>
      </c>
      <c r="V604">
        <f t="shared" si="9"/>
        <v>2.8904999999999998</v>
      </c>
      <c r="W604">
        <v>5781</v>
      </c>
      <c r="X604" t="s">
        <v>44</v>
      </c>
      <c r="Y604" t="s">
        <v>37</v>
      </c>
      <c r="Z604" t="s">
        <v>37</v>
      </c>
      <c r="AA604" t="s">
        <v>37</v>
      </c>
      <c r="AB604" t="s">
        <v>37</v>
      </c>
      <c r="AC604" t="s">
        <v>37</v>
      </c>
      <c r="AD604" t="s">
        <v>37</v>
      </c>
      <c r="AE604" t="s">
        <v>37</v>
      </c>
      <c r="AF604" t="s">
        <v>37</v>
      </c>
      <c r="AH604">
        <v>0</v>
      </c>
      <c r="AI604">
        <v>0</v>
      </c>
    </row>
    <row r="605" spans="1:35" x14ac:dyDescent="0.25">
      <c r="A605">
        <v>2051311</v>
      </c>
      <c r="B605" t="s">
        <v>134</v>
      </c>
      <c r="C605" t="s">
        <v>1767</v>
      </c>
      <c r="D605">
        <v>8</v>
      </c>
      <c r="E605" t="s">
        <v>136</v>
      </c>
      <c r="F605" t="s">
        <v>443</v>
      </c>
      <c r="G605">
        <v>8005</v>
      </c>
      <c r="H605" t="s">
        <v>37</v>
      </c>
      <c r="I605" t="s">
        <v>1768</v>
      </c>
      <c r="J605">
        <v>812320</v>
      </c>
      <c r="K605" t="s">
        <v>94</v>
      </c>
      <c r="L605" t="s">
        <v>39</v>
      </c>
      <c r="M605">
        <v>39.722827000000002</v>
      </c>
      <c r="N605">
        <v>-104.86607600000001</v>
      </c>
      <c r="O605" t="s">
        <v>1769</v>
      </c>
      <c r="P605" t="s">
        <v>399</v>
      </c>
      <c r="Q605" t="s">
        <v>136</v>
      </c>
      <c r="R605" t="s">
        <v>1770</v>
      </c>
      <c r="S605" t="s">
        <v>42</v>
      </c>
      <c r="T605">
        <v>127184</v>
      </c>
      <c r="U605" t="s">
        <v>210</v>
      </c>
      <c r="V605">
        <f t="shared" si="9"/>
        <v>0.60524999999999995</v>
      </c>
      <c r="W605">
        <v>1210.5</v>
      </c>
      <c r="X605" t="s">
        <v>44</v>
      </c>
      <c r="Y605" t="s">
        <v>142</v>
      </c>
      <c r="Z605" t="s">
        <v>46</v>
      </c>
      <c r="AA605" t="s">
        <v>143</v>
      </c>
      <c r="AB605" t="s">
        <v>136</v>
      </c>
      <c r="AC605" t="s">
        <v>144</v>
      </c>
      <c r="AD605" t="s">
        <v>142</v>
      </c>
      <c r="AE605" t="s">
        <v>49</v>
      </c>
      <c r="AF605" t="s">
        <v>50</v>
      </c>
      <c r="AH605">
        <v>8.7087487009700002</v>
      </c>
      <c r="AI605">
        <v>2.2912764059800002</v>
      </c>
    </row>
    <row r="606" spans="1:35" x14ac:dyDescent="0.25">
      <c r="A606">
        <v>1248111</v>
      </c>
      <c r="B606" t="s">
        <v>134</v>
      </c>
      <c r="C606" t="s">
        <v>1771</v>
      </c>
      <c r="D606">
        <v>8</v>
      </c>
      <c r="E606" t="s">
        <v>136</v>
      </c>
      <c r="F606" t="s">
        <v>137</v>
      </c>
      <c r="G606">
        <v>8031</v>
      </c>
      <c r="H606" t="s">
        <v>37</v>
      </c>
      <c r="I606" t="s">
        <v>1772</v>
      </c>
      <c r="J606">
        <v>812320</v>
      </c>
      <c r="K606" t="s">
        <v>94</v>
      </c>
      <c r="L606" t="s">
        <v>39</v>
      </c>
      <c r="M606">
        <v>39.769263000000002</v>
      </c>
      <c r="N606">
        <v>-105.039817</v>
      </c>
      <c r="O606" t="s">
        <v>1773</v>
      </c>
      <c r="P606" t="s">
        <v>140</v>
      </c>
      <c r="Q606" t="s">
        <v>136</v>
      </c>
      <c r="R606" t="s">
        <v>1774</v>
      </c>
      <c r="S606" t="s">
        <v>42</v>
      </c>
      <c r="T606">
        <v>127184</v>
      </c>
      <c r="U606" t="s">
        <v>210</v>
      </c>
      <c r="V606">
        <f t="shared" si="9"/>
        <v>1.0780000000000001</v>
      </c>
      <c r="W606">
        <v>2156</v>
      </c>
      <c r="X606" t="s">
        <v>44</v>
      </c>
      <c r="Y606" t="s">
        <v>142</v>
      </c>
      <c r="Z606" t="s">
        <v>46</v>
      </c>
      <c r="AA606" t="s">
        <v>143</v>
      </c>
      <c r="AB606" t="s">
        <v>136</v>
      </c>
      <c r="AC606" t="s">
        <v>144</v>
      </c>
      <c r="AD606" t="s">
        <v>142</v>
      </c>
      <c r="AE606" t="s">
        <v>49</v>
      </c>
      <c r="AF606" t="s">
        <v>50</v>
      </c>
      <c r="AH606">
        <v>8.7087487009700002</v>
      </c>
      <c r="AI606">
        <v>2.2912764059800002</v>
      </c>
    </row>
    <row r="607" spans="1:35" x14ac:dyDescent="0.25">
      <c r="A607">
        <v>1051411</v>
      </c>
      <c r="B607" t="s">
        <v>34</v>
      </c>
      <c r="C607">
        <v>113031003</v>
      </c>
      <c r="D607">
        <v>9</v>
      </c>
      <c r="E607" t="s">
        <v>35</v>
      </c>
      <c r="F607" t="s">
        <v>149</v>
      </c>
      <c r="G607">
        <v>6001</v>
      </c>
      <c r="H607" t="s">
        <v>37</v>
      </c>
      <c r="I607" t="s">
        <v>1775</v>
      </c>
      <c r="J607">
        <v>812320</v>
      </c>
      <c r="K607" t="s">
        <v>94</v>
      </c>
      <c r="L607" t="s">
        <v>39</v>
      </c>
      <c r="M607">
        <v>37.7703899999999</v>
      </c>
      <c r="N607">
        <v>-122.27630000000001</v>
      </c>
      <c r="O607" t="s">
        <v>1776</v>
      </c>
      <c r="P607" t="s">
        <v>598</v>
      </c>
      <c r="Q607" t="s">
        <v>35</v>
      </c>
      <c r="R607">
        <v>94501</v>
      </c>
      <c r="S607" t="s">
        <v>42</v>
      </c>
      <c r="T607">
        <v>127184</v>
      </c>
      <c r="U607" t="s">
        <v>210</v>
      </c>
      <c r="V607">
        <f t="shared" si="9"/>
        <v>0.14839850000000002</v>
      </c>
      <c r="W607">
        <v>296.79700000000003</v>
      </c>
      <c r="X607" t="s">
        <v>44</v>
      </c>
      <c r="Y607" t="s">
        <v>60</v>
      </c>
      <c r="Z607" t="s">
        <v>46</v>
      </c>
      <c r="AA607" t="s">
        <v>61</v>
      </c>
      <c r="AB607" t="s">
        <v>35</v>
      </c>
      <c r="AC607" t="s">
        <v>62</v>
      </c>
      <c r="AD607" t="s">
        <v>60</v>
      </c>
      <c r="AE607" t="s">
        <v>49</v>
      </c>
      <c r="AF607" t="s">
        <v>50</v>
      </c>
      <c r="AH607">
        <v>16.824648609099899</v>
      </c>
      <c r="AI607">
        <v>1.4989442047799999</v>
      </c>
    </row>
    <row r="608" spans="1:35" x14ac:dyDescent="0.25">
      <c r="A608">
        <v>4442111</v>
      </c>
      <c r="B608" t="s">
        <v>134</v>
      </c>
      <c r="C608" t="s">
        <v>1777</v>
      </c>
      <c r="D608">
        <v>8</v>
      </c>
      <c r="E608" t="s">
        <v>136</v>
      </c>
      <c r="F608" t="s">
        <v>137</v>
      </c>
      <c r="G608">
        <v>8031</v>
      </c>
      <c r="H608" t="s">
        <v>37</v>
      </c>
      <c r="I608" t="s">
        <v>1778</v>
      </c>
      <c r="J608">
        <v>812320</v>
      </c>
      <c r="K608" t="s">
        <v>94</v>
      </c>
      <c r="L608" t="s">
        <v>39</v>
      </c>
      <c r="M608">
        <v>39.673161</v>
      </c>
      <c r="N608">
        <v>-105.024733</v>
      </c>
      <c r="O608" t="s">
        <v>1779</v>
      </c>
      <c r="P608" t="s">
        <v>140</v>
      </c>
      <c r="Q608" t="s">
        <v>136</v>
      </c>
      <c r="R608" t="s">
        <v>1780</v>
      </c>
      <c r="S608" t="s">
        <v>42</v>
      </c>
      <c r="T608">
        <v>127184</v>
      </c>
      <c r="U608" t="s">
        <v>210</v>
      </c>
      <c r="V608">
        <f t="shared" si="9"/>
        <v>0.60524999999999995</v>
      </c>
      <c r="W608">
        <v>1210.5</v>
      </c>
      <c r="X608" t="s">
        <v>44</v>
      </c>
      <c r="Y608" t="s">
        <v>142</v>
      </c>
      <c r="Z608" t="s">
        <v>46</v>
      </c>
      <c r="AA608" t="s">
        <v>143</v>
      </c>
      <c r="AB608" t="s">
        <v>136</v>
      </c>
      <c r="AC608" t="s">
        <v>144</v>
      </c>
      <c r="AD608" t="s">
        <v>142</v>
      </c>
      <c r="AE608" t="s">
        <v>49</v>
      </c>
      <c r="AF608" t="s">
        <v>50</v>
      </c>
      <c r="AH608">
        <v>8.7087487009700002</v>
      </c>
      <c r="AI608">
        <v>2.2912764059800002</v>
      </c>
    </row>
    <row r="609" spans="1:35" x14ac:dyDescent="0.25">
      <c r="A609">
        <v>231911</v>
      </c>
      <c r="B609" t="s">
        <v>34</v>
      </c>
      <c r="C609">
        <v>21130310479</v>
      </c>
      <c r="D609">
        <v>9</v>
      </c>
      <c r="E609" t="s">
        <v>35</v>
      </c>
      <c r="F609" t="s">
        <v>245</v>
      </c>
      <c r="G609">
        <v>6041</v>
      </c>
      <c r="H609" t="s">
        <v>37</v>
      </c>
      <c r="I609" t="s">
        <v>1781</v>
      </c>
      <c r="J609">
        <v>812320</v>
      </c>
      <c r="K609" t="s">
        <v>94</v>
      </c>
      <c r="L609" t="s">
        <v>39</v>
      </c>
      <c r="M609">
        <v>37.981000000000002</v>
      </c>
      <c r="N609">
        <v>-122.566</v>
      </c>
      <c r="O609" t="s">
        <v>1782</v>
      </c>
      <c r="P609" t="s">
        <v>851</v>
      </c>
      <c r="Q609" t="s">
        <v>35</v>
      </c>
      <c r="R609">
        <v>94960</v>
      </c>
      <c r="S609" t="s">
        <v>42</v>
      </c>
      <c r="T609">
        <v>127184</v>
      </c>
      <c r="U609" t="s">
        <v>210</v>
      </c>
      <c r="V609">
        <f t="shared" si="9"/>
        <v>6.74539999999995E-2</v>
      </c>
      <c r="W609">
        <v>134.90799999999899</v>
      </c>
      <c r="X609" t="s">
        <v>44</v>
      </c>
      <c r="Y609" t="s">
        <v>60</v>
      </c>
      <c r="Z609" t="s">
        <v>46</v>
      </c>
      <c r="AA609" t="s">
        <v>61</v>
      </c>
      <c r="AB609" t="s">
        <v>35</v>
      </c>
      <c r="AC609" t="s">
        <v>62</v>
      </c>
      <c r="AD609" t="s">
        <v>60</v>
      </c>
      <c r="AE609" t="s">
        <v>49</v>
      </c>
      <c r="AF609" t="s">
        <v>50</v>
      </c>
      <c r="AH609">
        <v>16.824648609099899</v>
      </c>
      <c r="AI609">
        <v>1.4989442047799999</v>
      </c>
    </row>
    <row r="610" spans="1:35" x14ac:dyDescent="0.25">
      <c r="A610">
        <v>205611</v>
      </c>
      <c r="B610" t="s">
        <v>34</v>
      </c>
      <c r="C610">
        <v>7130312206</v>
      </c>
      <c r="D610">
        <v>9</v>
      </c>
      <c r="E610" t="s">
        <v>35</v>
      </c>
      <c r="F610" t="s">
        <v>223</v>
      </c>
      <c r="G610">
        <v>6013</v>
      </c>
      <c r="H610" t="s">
        <v>37</v>
      </c>
      <c r="I610" t="s">
        <v>1783</v>
      </c>
      <c r="J610">
        <v>812320</v>
      </c>
      <c r="K610" t="s">
        <v>94</v>
      </c>
      <c r="L610" t="s">
        <v>39</v>
      </c>
      <c r="M610">
        <v>37.999720000000003</v>
      </c>
      <c r="N610">
        <v>-122.32338</v>
      </c>
      <c r="O610" t="s">
        <v>1784</v>
      </c>
      <c r="P610" t="s">
        <v>1785</v>
      </c>
      <c r="Q610" t="s">
        <v>35</v>
      </c>
      <c r="R610">
        <v>94806</v>
      </c>
      <c r="S610" t="s">
        <v>42</v>
      </c>
      <c r="T610">
        <v>127184</v>
      </c>
      <c r="U610" t="s">
        <v>210</v>
      </c>
      <c r="V610">
        <f t="shared" si="9"/>
        <v>6.74539999999995E-2</v>
      </c>
      <c r="W610">
        <v>134.90799999999899</v>
      </c>
      <c r="X610" t="s">
        <v>44</v>
      </c>
      <c r="Y610" t="s">
        <v>60</v>
      </c>
      <c r="Z610" t="s">
        <v>46</v>
      </c>
      <c r="AA610" t="s">
        <v>61</v>
      </c>
      <c r="AB610" t="s">
        <v>35</v>
      </c>
      <c r="AC610" t="s">
        <v>62</v>
      </c>
      <c r="AD610" t="s">
        <v>60</v>
      </c>
      <c r="AE610" t="s">
        <v>49</v>
      </c>
      <c r="AF610" t="s">
        <v>50</v>
      </c>
      <c r="AH610">
        <v>16.824648609099899</v>
      </c>
      <c r="AI610">
        <v>1.4989442047799999</v>
      </c>
    </row>
    <row r="611" spans="1:35" x14ac:dyDescent="0.25">
      <c r="A611">
        <v>2463311</v>
      </c>
      <c r="B611" t="s">
        <v>34</v>
      </c>
      <c r="C611">
        <v>371227946</v>
      </c>
      <c r="D611">
        <v>9</v>
      </c>
      <c r="E611" t="s">
        <v>35</v>
      </c>
      <c r="F611" t="s">
        <v>36</v>
      </c>
      <c r="G611">
        <v>6073</v>
      </c>
      <c r="H611" t="s">
        <v>37</v>
      </c>
      <c r="I611" t="s">
        <v>1786</v>
      </c>
      <c r="J611">
        <v>812320</v>
      </c>
      <c r="K611" t="s">
        <v>94</v>
      </c>
      <c r="L611" t="s">
        <v>39</v>
      </c>
      <c r="M611">
        <v>32.747</v>
      </c>
      <c r="N611">
        <v>-117.161</v>
      </c>
      <c r="O611" t="s">
        <v>1787</v>
      </c>
      <c r="P611" t="s">
        <v>330</v>
      </c>
      <c r="Q611" t="s">
        <v>35</v>
      </c>
      <c r="R611">
        <v>92103</v>
      </c>
      <c r="S611" t="s">
        <v>42</v>
      </c>
      <c r="T611">
        <v>127184</v>
      </c>
      <c r="U611" t="s">
        <v>210</v>
      </c>
      <c r="V611">
        <f t="shared" si="9"/>
        <v>0.58725000000000005</v>
      </c>
      <c r="W611">
        <v>1174.5</v>
      </c>
      <c r="X611" t="s">
        <v>44</v>
      </c>
      <c r="Y611" t="s">
        <v>45</v>
      </c>
      <c r="Z611" t="s">
        <v>46</v>
      </c>
      <c r="AA611" t="s">
        <v>47</v>
      </c>
      <c r="AB611" t="s">
        <v>35</v>
      </c>
      <c r="AC611" t="s">
        <v>48</v>
      </c>
      <c r="AD611" t="s">
        <v>45</v>
      </c>
      <c r="AE611" t="s">
        <v>49</v>
      </c>
      <c r="AF611" t="s">
        <v>50</v>
      </c>
      <c r="AH611">
        <v>6.1422826182000003</v>
      </c>
      <c r="AI611">
        <v>1.05966590043</v>
      </c>
    </row>
    <row r="612" spans="1:35" x14ac:dyDescent="0.25">
      <c r="A612">
        <v>1264411</v>
      </c>
      <c r="B612" t="s">
        <v>34</v>
      </c>
      <c r="C612">
        <v>5414302593</v>
      </c>
      <c r="D612">
        <v>9</v>
      </c>
      <c r="E612" t="s">
        <v>35</v>
      </c>
      <c r="F612" t="s">
        <v>1314</v>
      </c>
      <c r="G612">
        <v>6107</v>
      </c>
      <c r="H612" t="s">
        <v>37</v>
      </c>
      <c r="I612" t="s">
        <v>1788</v>
      </c>
      <c r="J612">
        <v>812320</v>
      </c>
      <c r="K612" t="s">
        <v>53</v>
      </c>
      <c r="L612" t="s">
        <v>39</v>
      </c>
      <c r="M612">
        <v>36.334499999999899</v>
      </c>
      <c r="N612">
        <v>-119.2878</v>
      </c>
      <c r="O612" t="s">
        <v>1789</v>
      </c>
      <c r="P612" t="s">
        <v>1317</v>
      </c>
      <c r="Q612" t="s">
        <v>35</v>
      </c>
      <c r="R612">
        <v>93291</v>
      </c>
      <c r="S612" t="s">
        <v>42</v>
      </c>
      <c r="T612">
        <v>127184</v>
      </c>
      <c r="U612" t="s">
        <v>210</v>
      </c>
      <c r="V612">
        <f t="shared" si="9"/>
        <v>1.323</v>
      </c>
      <c r="W612">
        <v>2646</v>
      </c>
      <c r="X612" t="s">
        <v>44</v>
      </c>
      <c r="Y612" t="s">
        <v>114</v>
      </c>
      <c r="Z612" t="s">
        <v>46</v>
      </c>
      <c r="AA612" t="s">
        <v>115</v>
      </c>
      <c r="AB612" t="s">
        <v>35</v>
      </c>
      <c r="AC612" t="s">
        <v>116</v>
      </c>
      <c r="AD612" t="s">
        <v>114</v>
      </c>
      <c r="AE612" t="s">
        <v>49</v>
      </c>
      <c r="AF612" t="s">
        <v>75</v>
      </c>
      <c r="AH612">
        <v>15.6619130141</v>
      </c>
      <c r="AI612">
        <v>6.1743887071700003</v>
      </c>
    </row>
    <row r="613" spans="1:35" x14ac:dyDescent="0.25">
      <c r="A613">
        <v>580711</v>
      </c>
      <c r="B613" t="s">
        <v>34</v>
      </c>
      <c r="C613">
        <v>38130310436</v>
      </c>
      <c r="D613">
        <v>9</v>
      </c>
      <c r="E613" t="s">
        <v>35</v>
      </c>
      <c r="F613" t="s">
        <v>56</v>
      </c>
      <c r="G613">
        <v>6075</v>
      </c>
      <c r="H613" t="s">
        <v>37</v>
      </c>
      <c r="I613" t="s">
        <v>738</v>
      </c>
      <c r="J613">
        <v>812320</v>
      </c>
      <c r="K613" t="s">
        <v>94</v>
      </c>
      <c r="L613" t="s">
        <v>39</v>
      </c>
      <c r="M613">
        <v>37.774070000000002</v>
      </c>
      <c r="N613">
        <v>-122.44417</v>
      </c>
      <c r="O613" t="s">
        <v>1790</v>
      </c>
      <c r="P613" t="s">
        <v>59</v>
      </c>
      <c r="Q613" t="s">
        <v>35</v>
      </c>
      <c r="R613">
        <v>94117</v>
      </c>
      <c r="S613" t="s">
        <v>42</v>
      </c>
      <c r="T613">
        <v>127184</v>
      </c>
      <c r="U613" t="s">
        <v>210</v>
      </c>
      <c r="V613">
        <f t="shared" si="9"/>
        <v>0.19561600000000001</v>
      </c>
      <c r="W613">
        <v>391.23200000000003</v>
      </c>
      <c r="X613" t="s">
        <v>44</v>
      </c>
      <c r="Y613" t="s">
        <v>60</v>
      </c>
      <c r="Z613" t="s">
        <v>46</v>
      </c>
      <c r="AA613" t="s">
        <v>61</v>
      </c>
      <c r="AB613" t="s">
        <v>35</v>
      </c>
      <c r="AC613" t="s">
        <v>62</v>
      </c>
      <c r="AD613" t="s">
        <v>60</v>
      </c>
      <c r="AE613" t="s">
        <v>49</v>
      </c>
      <c r="AF613" t="s">
        <v>50</v>
      </c>
      <c r="AH613">
        <v>16.824648609099899</v>
      </c>
      <c r="AI613">
        <v>1.4989442047799999</v>
      </c>
    </row>
    <row r="614" spans="1:35" x14ac:dyDescent="0.25">
      <c r="A614">
        <v>1378711</v>
      </c>
      <c r="B614" t="s">
        <v>34</v>
      </c>
      <c r="C614">
        <v>4313036445</v>
      </c>
      <c r="D614">
        <v>9</v>
      </c>
      <c r="E614" t="s">
        <v>35</v>
      </c>
      <c r="F614" t="s">
        <v>173</v>
      </c>
      <c r="G614">
        <v>6085</v>
      </c>
      <c r="H614" t="s">
        <v>37</v>
      </c>
      <c r="I614" t="s">
        <v>1791</v>
      </c>
      <c r="J614">
        <v>812320</v>
      </c>
      <c r="K614" t="s">
        <v>94</v>
      </c>
      <c r="L614" t="s">
        <v>39</v>
      </c>
      <c r="M614">
        <v>37.363315</v>
      </c>
      <c r="N614">
        <v>-122.012514999999</v>
      </c>
      <c r="O614" t="s">
        <v>1792</v>
      </c>
      <c r="P614" t="s">
        <v>286</v>
      </c>
      <c r="Q614" t="s">
        <v>35</v>
      </c>
      <c r="R614">
        <v>94086</v>
      </c>
      <c r="S614" t="s">
        <v>42</v>
      </c>
      <c r="T614">
        <v>127184</v>
      </c>
      <c r="U614" t="s">
        <v>210</v>
      </c>
      <c r="V614">
        <f t="shared" si="9"/>
        <v>0.24620649999999999</v>
      </c>
      <c r="W614">
        <v>492.41300000000001</v>
      </c>
      <c r="X614" t="s">
        <v>44</v>
      </c>
      <c r="Y614" t="s">
        <v>60</v>
      </c>
      <c r="Z614" t="s">
        <v>46</v>
      </c>
      <c r="AA614" t="s">
        <v>61</v>
      </c>
      <c r="AB614" t="s">
        <v>35</v>
      </c>
      <c r="AC614" t="s">
        <v>62</v>
      </c>
      <c r="AD614" t="s">
        <v>60</v>
      </c>
      <c r="AE614" t="s">
        <v>49</v>
      </c>
      <c r="AF614" t="s">
        <v>50</v>
      </c>
      <c r="AH614">
        <v>16.824648609099899</v>
      </c>
      <c r="AI614">
        <v>1.4989442047799999</v>
      </c>
    </row>
    <row r="615" spans="1:35" x14ac:dyDescent="0.25">
      <c r="A615">
        <v>13024011</v>
      </c>
      <c r="B615" t="s">
        <v>134</v>
      </c>
      <c r="C615" t="s">
        <v>1793</v>
      </c>
      <c r="D615">
        <v>8</v>
      </c>
      <c r="E615" t="s">
        <v>136</v>
      </c>
      <c r="F615" t="s">
        <v>137</v>
      </c>
      <c r="G615">
        <v>8031</v>
      </c>
      <c r="H615" t="s">
        <v>37</v>
      </c>
      <c r="I615" t="s">
        <v>1794</v>
      </c>
      <c r="J615">
        <v>812320</v>
      </c>
      <c r="K615" t="s">
        <v>37</v>
      </c>
      <c r="L615" t="s">
        <v>39</v>
      </c>
      <c r="M615">
        <v>39.672063000000001</v>
      </c>
      <c r="N615">
        <v>-104.959772</v>
      </c>
      <c r="O615" t="s">
        <v>1795</v>
      </c>
      <c r="P615" t="s">
        <v>140</v>
      </c>
      <c r="Q615" t="s">
        <v>136</v>
      </c>
      <c r="R615">
        <v>80210</v>
      </c>
      <c r="S615" t="s">
        <v>42</v>
      </c>
      <c r="T615">
        <v>127184</v>
      </c>
      <c r="U615" t="s">
        <v>210</v>
      </c>
      <c r="V615">
        <f t="shared" si="9"/>
        <v>0.48419999999999946</v>
      </c>
      <c r="W615">
        <v>968.39999999999895</v>
      </c>
      <c r="X615" t="s">
        <v>44</v>
      </c>
      <c r="Y615" t="s">
        <v>142</v>
      </c>
      <c r="Z615" t="s">
        <v>46</v>
      </c>
      <c r="AA615" t="s">
        <v>143</v>
      </c>
      <c r="AB615" t="s">
        <v>136</v>
      </c>
      <c r="AC615" t="s">
        <v>144</v>
      </c>
      <c r="AD615" t="s">
        <v>142</v>
      </c>
      <c r="AE615" t="s">
        <v>49</v>
      </c>
      <c r="AF615" t="s">
        <v>50</v>
      </c>
      <c r="AH615">
        <v>8.7087487009700002</v>
      </c>
      <c r="AI615">
        <v>2.2912764059800002</v>
      </c>
    </row>
    <row r="616" spans="1:35" x14ac:dyDescent="0.25">
      <c r="A616">
        <v>1669811</v>
      </c>
      <c r="B616" t="s">
        <v>34</v>
      </c>
      <c r="C616">
        <v>4813032660</v>
      </c>
      <c r="D616">
        <v>9</v>
      </c>
      <c r="E616" t="s">
        <v>35</v>
      </c>
      <c r="F616" t="s">
        <v>565</v>
      </c>
      <c r="G616">
        <v>6095</v>
      </c>
      <c r="H616" t="s">
        <v>37</v>
      </c>
      <c r="I616" t="s">
        <v>1796</v>
      </c>
      <c r="J616">
        <v>812320</v>
      </c>
      <c r="K616" t="s">
        <v>94</v>
      </c>
      <c r="L616" t="s">
        <v>39</v>
      </c>
      <c r="M616">
        <v>38.246831</v>
      </c>
      <c r="N616">
        <v>-122.042351</v>
      </c>
      <c r="O616" t="s">
        <v>1797</v>
      </c>
      <c r="P616" t="s">
        <v>950</v>
      </c>
      <c r="Q616" t="s">
        <v>35</v>
      </c>
      <c r="R616">
        <v>94533</v>
      </c>
      <c r="S616" t="s">
        <v>42</v>
      </c>
      <c r="T616">
        <v>127184</v>
      </c>
      <c r="U616" t="s">
        <v>210</v>
      </c>
      <c r="V616">
        <f t="shared" si="9"/>
        <v>0.411468</v>
      </c>
      <c r="W616">
        <v>822.93600000000004</v>
      </c>
      <c r="X616" t="s">
        <v>44</v>
      </c>
      <c r="Y616" t="s">
        <v>60</v>
      </c>
      <c r="Z616" t="s">
        <v>46</v>
      </c>
      <c r="AA616" t="s">
        <v>61</v>
      </c>
      <c r="AB616" t="s">
        <v>35</v>
      </c>
      <c r="AC616" t="s">
        <v>62</v>
      </c>
      <c r="AD616" t="s">
        <v>60</v>
      </c>
      <c r="AE616" t="s">
        <v>49</v>
      </c>
      <c r="AF616" t="s">
        <v>50</v>
      </c>
      <c r="AH616">
        <v>16.824648609099899</v>
      </c>
      <c r="AI616">
        <v>1.4989442047799999</v>
      </c>
    </row>
    <row r="617" spans="1:35" x14ac:dyDescent="0.25">
      <c r="A617">
        <v>687511</v>
      </c>
      <c r="B617" t="s">
        <v>34</v>
      </c>
      <c r="C617">
        <v>3416241690</v>
      </c>
      <c r="D617">
        <v>9</v>
      </c>
      <c r="E617" t="s">
        <v>35</v>
      </c>
      <c r="F617" t="s">
        <v>372</v>
      </c>
      <c r="G617">
        <v>6067</v>
      </c>
      <c r="H617" t="s">
        <v>37</v>
      </c>
      <c r="I617" t="s">
        <v>1798</v>
      </c>
      <c r="J617">
        <v>812320</v>
      </c>
      <c r="K617" t="s">
        <v>94</v>
      </c>
      <c r="L617" t="s">
        <v>39</v>
      </c>
      <c r="M617">
        <v>38.595999999999897</v>
      </c>
      <c r="N617">
        <v>-121.384</v>
      </c>
      <c r="O617" t="s">
        <v>1799</v>
      </c>
      <c r="P617" t="s">
        <v>441</v>
      </c>
      <c r="Q617" t="s">
        <v>35</v>
      </c>
      <c r="R617">
        <v>95864</v>
      </c>
      <c r="S617" t="s">
        <v>42</v>
      </c>
      <c r="T617">
        <v>127184</v>
      </c>
      <c r="U617" t="s">
        <v>210</v>
      </c>
      <c r="V617">
        <f t="shared" si="9"/>
        <v>0.44330000000000003</v>
      </c>
      <c r="W617">
        <v>886.6</v>
      </c>
      <c r="X617" t="s">
        <v>44</v>
      </c>
      <c r="Y617" t="s">
        <v>376</v>
      </c>
      <c r="Z617" t="s">
        <v>46</v>
      </c>
      <c r="AA617" t="s">
        <v>377</v>
      </c>
      <c r="AB617" t="s">
        <v>35</v>
      </c>
      <c r="AC617" t="s">
        <v>378</v>
      </c>
      <c r="AD617" t="s">
        <v>376</v>
      </c>
      <c r="AE617" t="s">
        <v>49</v>
      </c>
      <c r="AF617" t="s">
        <v>379</v>
      </c>
      <c r="AH617">
        <v>8.33317742865</v>
      </c>
      <c r="AI617">
        <v>1.5075901943100001</v>
      </c>
    </row>
    <row r="618" spans="1:35" x14ac:dyDescent="0.25">
      <c r="A618">
        <v>3404211</v>
      </c>
      <c r="B618" t="s">
        <v>34</v>
      </c>
      <c r="C618">
        <v>37122797914</v>
      </c>
      <c r="D618">
        <v>9</v>
      </c>
      <c r="E618" t="s">
        <v>35</v>
      </c>
      <c r="F618" t="s">
        <v>36</v>
      </c>
      <c r="G618">
        <v>6073</v>
      </c>
      <c r="H618" t="s">
        <v>37</v>
      </c>
      <c r="I618" t="s">
        <v>1003</v>
      </c>
      <c r="J618">
        <v>812320</v>
      </c>
      <c r="K618" t="s">
        <v>94</v>
      </c>
      <c r="L618" t="s">
        <v>39</v>
      </c>
      <c r="M618">
        <v>32.768999999999899</v>
      </c>
      <c r="N618">
        <v>-117.039</v>
      </c>
      <c r="O618" t="s">
        <v>1800</v>
      </c>
      <c r="P618" t="s">
        <v>330</v>
      </c>
      <c r="Q618" t="s">
        <v>35</v>
      </c>
      <c r="R618">
        <v>92115</v>
      </c>
      <c r="S618" t="s">
        <v>42</v>
      </c>
      <c r="T618">
        <v>127184</v>
      </c>
      <c r="U618" t="s">
        <v>210</v>
      </c>
      <c r="V618">
        <f t="shared" si="9"/>
        <v>1.1643749999999999</v>
      </c>
      <c r="W618">
        <v>2328.75</v>
      </c>
      <c r="X618" t="s">
        <v>44</v>
      </c>
      <c r="Y618" t="s">
        <v>45</v>
      </c>
      <c r="Z618" t="s">
        <v>46</v>
      </c>
      <c r="AA618" t="s">
        <v>47</v>
      </c>
      <c r="AB618" t="s">
        <v>35</v>
      </c>
      <c r="AC618" t="s">
        <v>48</v>
      </c>
      <c r="AD618" t="s">
        <v>45</v>
      </c>
      <c r="AE618" t="s">
        <v>49</v>
      </c>
      <c r="AF618" t="s">
        <v>50</v>
      </c>
      <c r="AH618">
        <v>6.1422826182000003</v>
      </c>
      <c r="AI618">
        <v>1.05966590043</v>
      </c>
    </row>
    <row r="619" spans="1:35" x14ac:dyDescent="0.25">
      <c r="A619">
        <v>14378411</v>
      </c>
      <c r="B619" t="s">
        <v>34</v>
      </c>
      <c r="C619">
        <v>1514306538</v>
      </c>
      <c r="D619">
        <v>9</v>
      </c>
      <c r="E619" t="s">
        <v>35</v>
      </c>
      <c r="F619" t="s">
        <v>1801</v>
      </c>
      <c r="G619">
        <v>6029</v>
      </c>
      <c r="H619" t="s">
        <v>37</v>
      </c>
      <c r="I619" t="s">
        <v>1802</v>
      </c>
      <c r="J619">
        <v>812320</v>
      </c>
      <c r="K619" t="s">
        <v>37</v>
      </c>
      <c r="L619" t="s">
        <v>39</v>
      </c>
      <c r="M619">
        <v>35.145400000000002</v>
      </c>
      <c r="N619">
        <v>-119.4669</v>
      </c>
      <c r="O619" t="s">
        <v>1803</v>
      </c>
      <c r="P619" t="s">
        <v>1804</v>
      </c>
      <c r="Q619" t="s">
        <v>35</v>
      </c>
      <c r="R619">
        <v>93268</v>
      </c>
      <c r="S619" t="s">
        <v>42</v>
      </c>
      <c r="T619">
        <v>127184</v>
      </c>
      <c r="U619" t="s">
        <v>210</v>
      </c>
      <c r="V619">
        <f t="shared" si="9"/>
        <v>7.4999999999999997E-3</v>
      </c>
      <c r="W619">
        <v>15</v>
      </c>
      <c r="X619" t="s">
        <v>44</v>
      </c>
      <c r="Y619" t="s">
        <v>114</v>
      </c>
      <c r="Z619" t="s">
        <v>46</v>
      </c>
      <c r="AA619" t="s">
        <v>115</v>
      </c>
      <c r="AB619" t="s">
        <v>35</v>
      </c>
      <c r="AC619" t="s">
        <v>116</v>
      </c>
      <c r="AD619" t="s">
        <v>114</v>
      </c>
      <c r="AE619" t="s">
        <v>49</v>
      </c>
      <c r="AF619" t="s">
        <v>75</v>
      </c>
      <c r="AH619">
        <v>15.6619130141</v>
      </c>
      <c r="AI619">
        <v>6.1743887071700003</v>
      </c>
    </row>
    <row r="620" spans="1:35" x14ac:dyDescent="0.25">
      <c r="A620">
        <v>1488311</v>
      </c>
      <c r="B620" t="s">
        <v>34</v>
      </c>
      <c r="C620">
        <v>4313034951</v>
      </c>
      <c r="D620">
        <v>9</v>
      </c>
      <c r="E620" t="s">
        <v>35</v>
      </c>
      <c r="F620" t="s">
        <v>173</v>
      </c>
      <c r="G620">
        <v>6085</v>
      </c>
      <c r="H620" t="s">
        <v>37</v>
      </c>
      <c r="I620" t="s">
        <v>1805</v>
      </c>
      <c r="J620">
        <v>812320</v>
      </c>
      <c r="K620" t="s">
        <v>94</v>
      </c>
      <c r="L620" t="s">
        <v>39</v>
      </c>
      <c r="M620">
        <v>37.31776</v>
      </c>
      <c r="N620">
        <v>-121.82245</v>
      </c>
      <c r="O620" t="s">
        <v>1806</v>
      </c>
      <c r="P620" t="s">
        <v>244</v>
      </c>
      <c r="Q620" t="s">
        <v>35</v>
      </c>
      <c r="R620">
        <v>95122</v>
      </c>
      <c r="S620" t="s">
        <v>42</v>
      </c>
      <c r="T620">
        <v>127184</v>
      </c>
      <c r="U620" t="s">
        <v>210</v>
      </c>
      <c r="V620">
        <f t="shared" si="9"/>
        <v>6.74539999999995E-2</v>
      </c>
      <c r="W620">
        <v>134.90799999999899</v>
      </c>
      <c r="X620" t="s">
        <v>44</v>
      </c>
      <c r="Y620" t="s">
        <v>60</v>
      </c>
      <c r="Z620" t="s">
        <v>46</v>
      </c>
      <c r="AA620" t="s">
        <v>61</v>
      </c>
      <c r="AB620" t="s">
        <v>35</v>
      </c>
      <c r="AC620" t="s">
        <v>62</v>
      </c>
      <c r="AD620" t="s">
        <v>60</v>
      </c>
      <c r="AE620" t="s">
        <v>49</v>
      </c>
      <c r="AF620" t="s">
        <v>50</v>
      </c>
      <c r="AH620">
        <v>16.824648609099899</v>
      </c>
      <c r="AI620">
        <v>1.4989442047799999</v>
      </c>
    </row>
    <row r="621" spans="1:35" x14ac:dyDescent="0.25">
      <c r="A621">
        <v>1662811</v>
      </c>
      <c r="B621" t="s">
        <v>134</v>
      </c>
      <c r="C621" t="s">
        <v>1807</v>
      </c>
      <c r="D621">
        <v>8</v>
      </c>
      <c r="E621" t="s">
        <v>136</v>
      </c>
      <c r="F621" t="s">
        <v>443</v>
      </c>
      <c r="G621">
        <v>8005</v>
      </c>
      <c r="H621" t="s">
        <v>37</v>
      </c>
      <c r="I621" t="s">
        <v>1544</v>
      </c>
      <c r="J621">
        <v>812320</v>
      </c>
      <c r="K621" t="s">
        <v>94</v>
      </c>
      <c r="L621" t="s">
        <v>39</v>
      </c>
      <c r="M621">
        <v>39.631827999999899</v>
      </c>
      <c r="N621">
        <v>-104.884922</v>
      </c>
      <c r="O621" t="s">
        <v>1808</v>
      </c>
      <c r="P621" t="s">
        <v>1809</v>
      </c>
      <c r="Q621" t="s">
        <v>136</v>
      </c>
      <c r="R621" t="s">
        <v>1810</v>
      </c>
      <c r="S621" t="s">
        <v>42</v>
      </c>
      <c r="T621">
        <v>127184</v>
      </c>
      <c r="U621" t="s">
        <v>210</v>
      </c>
      <c r="V621">
        <f t="shared" si="9"/>
        <v>0.60524999999999995</v>
      </c>
      <c r="W621">
        <v>1210.5</v>
      </c>
      <c r="X621" t="s">
        <v>44</v>
      </c>
      <c r="Y621" t="s">
        <v>142</v>
      </c>
      <c r="Z621" t="s">
        <v>46</v>
      </c>
      <c r="AA621" t="s">
        <v>143</v>
      </c>
      <c r="AB621" t="s">
        <v>136</v>
      </c>
      <c r="AC621" t="s">
        <v>144</v>
      </c>
      <c r="AD621" t="s">
        <v>142</v>
      </c>
      <c r="AE621" t="s">
        <v>49</v>
      </c>
      <c r="AF621" t="s">
        <v>50</v>
      </c>
      <c r="AH621">
        <v>8.7087487009700002</v>
      </c>
      <c r="AI621">
        <v>2.2912764059800002</v>
      </c>
    </row>
    <row r="622" spans="1:35" x14ac:dyDescent="0.25">
      <c r="A622">
        <v>2180211</v>
      </c>
      <c r="B622" t="s">
        <v>134</v>
      </c>
      <c r="C622" t="s">
        <v>1811</v>
      </c>
      <c r="D622">
        <v>8</v>
      </c>
      <c r="E622" t="s">
        <v>136</v>
      </c>
      <c r="F622" t="s">
        <v>137</v>
      </c>
      <c r="G622">
        <v>8031</v>
      </c>
      <c r="H622" t="s">
        <v>37</v>
      </c>
      <c r="I622" t="s">
        <v>1812</v>
      </c>
      <c r="J622">
        <v>812320</v>
      </c>
      <c r="K622" t="s">
        <v>94</v>
      </c>
      <c r="L622" t="s">
        <v>39</v>
      </c>
      <c r="M622">
        <v>39.633597000000002</v>
      </c>
      <c r="N622">
        <v>-105.108785999999</v>
      </c>
      <c r="O622" t="s">
        <v>1813</v>
      </c>
      <c r="P622" t="s">
        <v>140</v>
      </c>
      <c r="Q622" t="s">
        <v>136</v>
      </c>
      <c r="R622">
        <v>80123</v>
      </c>
      <c r="S622" t="s">
        <v>42</v>
      </c>
      <c r="T622">
        <v>127184</v>
      </c>
      <c r="U622" t="s">
        <v>210</v>
      </c>
      <c r="V622">
        <f t="shared" si="9"/>
        <v>0.39341300000000001</v>
      </c>
      <c r="W622">
        <v>786.82600000000002</v>
      </c>
      <c r="X622" t="s">
        <v>44</v>
      </c>
      <c r="Y622" t="s">
        <v>142</v>
      </c>
      <c r="Z622" t="s">
        <v>46</v>
      </c>
      <c r="AA622" t="s">
        <v>143</v>
      </c>
      <c r="AB622" t="s">
        <v>136</v>
      </c>
      <c r="AC622" t="s">
        <v>144</v>
      </c>
      <c r="AD622" t="s">
        <v>142</v>
      </c>
      <c r="AE622" t="s">
        <v>49</v>
      </c>
      <c r="AF622" t="s">
        <v>50</v>
      </c>
      <c r="AH622">
        <v>8.7087487009700002</v>
      </c>
      <c r="AI622">
        <v>2.2912764059800002</v>
      </c>
    </row>
    <row r="623" spans="1:35" x14ac:dyDescent="0.25">
      <c r="A623">
        <v>10813911</v>
      </c>
      <c r="B623" t="s">
        <v>77</v>
      </c>
      <c r="C623" t="s">
        <v>1814</v>
      </c>
      <c r="D623">
        <v>5</v>
      </c>
      <c r="E623" t="s">
        <v>79</v>
      </c>
      <c r="F623" t="s">
        <v>1815</v>
      </c>
      <c r="G623">
        <v>17073</v>
      </c>
      <c r="H623" t="s">
        <v>37</v>
      </c>
      <c r="I623" t="s">
        <v>1816</v>
      </c>
      <c r="J623">
        <v>812320</v>
      </c>
      <c r="K623" t="s">
        <v>37</v>
      </c>
      <c r="L623" t="s">
        <v>336</v>
      </c>
      <c r="M623">
        <v>41.244517000000002</v>
      </c>
      <c r="N623">
        <v>-89.928061</v>
      </c>
      <c r="O623" t="s">
        <v>1817</v>
      </c>
      <c r="P623" t="s">
        <v>1818</v>
      </c>
      <c r="Q623" t="s">
        <v>79</v>
      </c>
      <c r="R623">
        <v>61443</v>
      </c>
      <c r="S623" t="s">
        <v>42</v>
      </c>
      <c r="T623">
        <v>127184</v>
      </c>
      <c r="U623" t="s">
        <v>210</v>
      </c>
      <c r="V623">
        <f t="shared" si="9"/>
        <v>0.69199999999999995</v>
      </c>
      <c r="W623">
        <v>1384</v>
      </c>
      <c r="X623" t="s">
        <v>44</v>
      </c>
      <c r="Y623" t="s">
        <v>37</v>
      </c>
      <c r="Z623" t="s">
        <v>37</v>
      </c>
      <c r="AA623" t="s">
        <v>37</v>
      </c>
      <c r="AB623" t="s">
        <v>37</v>
      </c>
      <c r="AC623" t="s">
        <v>37</v>
      </c>
      <c r="AD623" t="s">
        <v>37</v>
      </c>
      <c r="AE623" t="s">
        <v>37</v>
      </c>
      <c r="AF623" t="s">
        <v>37</v>
      </c>
      <c r="AH623">
        <v>0</v>
      </c>
      <c r="AI623">
        <v>0</v>
      </c>
    </row>
    <row r="624" spans="1:35" x14ac:dyDescent="0.25">
      <c r="A624">
        <v>1626911</v>
      </c>
      <c r="B624" t="s">
        <v>34</v>
      </c>
      <c r="C624">
        <v>37122791290</v>
      </c>
      <c r="D624">
        <v>9</v>
      </c>
      <c r="E624" t="s">
        <v>35</v>
      </c>
      <c r="F624" t="s">
        <v>36</v>
      </c>
      <c r="G624">
        <v>6073</v>
      </c>
      <c r="H624" t="s">
        <v>37</v>
      </c>
      <c r="I624" t="s">
        <v>613</v>
      </c>
      <c r="J624">
        <v>812320</v>
      </c>
      <c r="K624" t="s">
        <v>94</v>
      </c>
      <c r="L624" t="s">
        <v>39</v>
      </c>
      <c r="M624">
        <v>32.802999999999898</v>
      </c>
      <c r="N624">
        <v>-117.011</v>
      </c>
      <c r="O624" t="s">
        <v>1819</v>
      </c>
      <c r="P624" t="s">
        <v>330</v>
      </c>
      <c r="Q624" t="s">
        <v>35</v>
      </c>
      <c r="R624">
        <v>92119</v>
      </c>
      <c r="S624" t="s">
        <v>42</v>
      </c>
      <c r="T624">
        <v>127184</v>
      </c>
      <c r="U624" t="s">
        <v>210</v>
      </c>
      <c r="V624">
        <f t="shared" si="9"/>
        <v>0.30375000000000002</v>
      </c>
      <c r="W624">
        <v>607.5</v>
      </c>
      <c r="X624" t="s">
        <v>44</v>
      </c>
      <c r="Y624" t="s">
        <v>45</v>
      </c>
      <c r="Z624" t="s">
        <v>46</v>
      </c>
      <c r="AA624" t="s">
        <v>47</v>
      </c>
      <c r="AB624" t="s">
        <v>35</v>
      </c>
      <c r="AC624" t="s">
        <v>48</v>
      </c>
      <c r="AD624" t="s">
        <v>45</v>
      </c>
      <c r="AE624" t="s">
        <v>49</v>
      </c>
      <c r="AF624" t="s">
        <v>50</v>
      </c>
      <c r="AH624">
        <v>6.1422826182000003</v>
      </c>
      <c r="AI624">
        <v>1.05966590043</v>
      </c>
    </row>
    <row r="625" spans="1:35" x14ac:dyDescent="0.25">
      <c r="A625">
        <v>14283111</v>
      </c>
      <c r="B625" t="s">
        <v>34</v>
      </c>
      <c r="C625">
        <v>43130316826</v>
      </c>
      <c r="D625">
        <v>9</v>
      </c>
      <c r="E625" t="s">
        <v>35</v>
      </c>
      <c r="F625" t="s">
        <v>173</v>
      </c>
      <c r="G625">
        <v>6085</v>
      </c>
      <c r="H625" t="s">
        <v>37</v>
      </c>
      <c r="I625" t="s">
        <v>1820</v>
      </c>
      <c r="J625">
        <v>812320</v>
      </c>
      <c r="K625" t="s">
        <v>37</v>
      </c>
      <c r="L625" t="s">
        <v>39</v>
      </c>
      <c r="M625">
        <v>37.302990000000001</v>
      </c>
      <c r="N625">
        <v>-121.932019999999</v>
      </c>
      <c r="O625" t="s">
        <v>1821</v>
      </c>
      <c r="P625" t="s">
        <v>244</v>
      </c>
      <c r="Q625" t="s">
        <v>35</v>
      </c>
      <c r="R625">
        <v>95128</v>
      </c>
      <c r="S625" t="s">
        <v>42</v>
      </c>
      <c r="T625">
        <v>127184</v>
      </c>
      <c r="U625" t="s">
        <v>210</v>
      </c>
      <c r="V625">
        <f t="shared" si="9"/>
        <v>6.74539999999995E-2</v>
      </c>
      <c r="W625">
        <v>134.90799999999899</v>
      </c>
      <c r="X625" t="s">
        <v>44</v>
      </c>
      <c r="Y625" t="s">
        <v>60</v>
      </c>
      <c r="Z625" t="s">
        <v>46</v>
      </c>
      <c r="AA625" t="s">
        <v>61</v>
      </c>
      <c r="AB625" t="s">
        <v>35</v>
      </c>
      <c r="AC625" t="s">
        <v>62</v>
      </c>
      <c r="AD625" t="s">
        <v>60</v>
      </c>
      <c r="AE625" t="s">
        <v>49</v>
      </c>
      <c r="AF625" t="s">
        <v>50</v>
      </c>
      <c r="AH625">
        <v>16.824648609099899</v>
      </c>
      <c r="AI625">
        <v>1.4989442047799999</v>
      </c>
    </row>
    <row r="626" spans="1:35" x14ac:dyDescent="0.25">
      <c r="A626">
        <v>6564211</v>
      </c>
      <c r="B626" t="s">
        <v>187</v>
      </c>
      <c r="C626" t="s">
        <v>1822</v>
      </c>
      <c r="D626">
        <v>1</v>
      </c>
      <c r="E626" t="s">
        <v>189</v>
      </c>
      <c r="F626" t="s">
        <v>190</v>
      </c>
      <c r="G626">
        <v>44003</v>
      </c>
      <c r="H626" t="s">
        <v>37</v>
      </c>
      <c r="I626" t="s">
        <v>1823</v>
      </c>
      <c r="J626">
        <v>812320</v>
      </c>
      <c r="K626" t="s">
        <v>94</v>
      </c>
      <c r="L626" t="s">
        <v>39</v>
      </c>
      <c r="M626">
        <v>41.721240000000002</v>
      </c>
      <c r="N626">
        <v>-71.532960000000003</v>
      </c>
      <c r="O626" t="s">
        <v>1824</v>
      </c>
      <c r="P626" t="s">
        <v>1825</v>
      </c>
      <c r="Q626" t="s">
        <v>189</v>
      </c>
      <c r="R626">
        <v>2893</v>
      </c>
      <c r="S626" t="s">
        <v>42</v>
      </c>
      <c r="T626">
        <v>127184</v>
      </c>
      <c r="U626" t="s">
        <v>210</v>
      </c>
      <c r="V626">
        <f t="shared" si="9"/>
        <v>0.1017999999999995</v>
      </c>
      <c r="W626">
        <v>203.599999999999</v>
      </c>
      <c r="X626" t="s">
        <v>44</v>
      </c>
      <c r="Y626" t="s">
        <v>37</v>
      </c>
      <c r="Z626" t="s">
        <v>37</v>
      </c>
      <c r="AA626" t="s">
        <v>37</v>
      </c>
      <c r="AB626" t="s">
        <v>37</v>
      </c>
      <c r="AC626" t="s">
        <v>37</v>
      </c>
      <c r="AD626" t="s">
        <v>37</v>
      </c>
      <c r="AE626" t="s">
        <v>37</v>
      </c>
      <c r="AF626" t="s">
        <v>37</v>
      </c>
      <c r="AH626">
        <v>0</v>
      </c>
      <c r="AI626">
        <v>0</v>
      </c>
    </row>
    <row r="627" spans="1:35" x14ac:dyDescent="0.25">
      <c r="A627">
        <v>1579411</v>
      </c>
      <c r="B627" t="s">
        <v>34</v>
      </c>
      <c r="C627">
        <v>4313034692</v>
      </c>
      <c r="D627">
        <v>9</v>
      </c>
      <c r="E627" t="s">
        <v>35</v>
      </c>
      <c r="F627" t="s">
        <v>173</v>
      </c>
      <c r="G627">
        <v>6085</v>
      </c>
      <c r="H627" t="s">
        <v>37</v>
      </c>
      <c r="I627" t="s">
        <v>1707</v>
      </c>
      <c r="J627">
        <v>812320</v>
      </c>
      <c r="K627" t="s">
        <v>94</v>
      </c>
      <c r="L627" t="s">
        <v>39</v>
      </c>
      <c r="M627">
        <v>37.311909999999898</v>
      </c>
      <c r="N627">
        <v>-121.95005</v>
      </c>
      <c r="O627" t="s">
        <v>1826</v>
      </c>
      <c r="P627" t="s">
        <v>244</v>
      </c>
      <c r="Q627" t="s">
        <v>35</v>
      </c>
      <c r="R627">
        <v>95128</v>
      </c>
      <c r="S627" t="s">
        <v>42</v>
      </c>
      <c r="T627">
        <v>127184</v>
      </c>
      <c r="U627" t="s">
        <v>210</v>
      </c>
      <c r="V627">
        <f t="shared" si="9"/>
        <v>0.31433449999999946</v>
      </c>
      <c r="W627">
        <v>628.66899999999896</v>
      </c>
      <c r="X627" t="s">
        <v>44</v>
      </c>
      <c r="Y627" t="s">
        <v>60</v>
      </c>
      <c r="Z627" t="s">
        <v>46</v>
      </c>
      <c r="AA627" t="s">
        <v>61</v>
      </c>
      <c r="AB627" t="s">
        <v>35</v>
      </c>
      <c r="AC627" t="s">
        <v>62</v>
      </c>
      <c r="AD627" t="s">
        <v>60</v>
      </c>
      <c r="AE627" t="s">
        <v>49</v>
      </c>
      <c r="AF627" t="s">
        <v>50</v>
      </c>
      <c r="AH627">
        <v>16.824648609099899</v>
      </c>
      <c r="AI627">
        <v>1.4989442047799999</v>
      </c>
    </row>
    <row r="628" spans="1:35" x14ac:dyDescent="0.25">
      <c r="A628">
        <v>2067811</v>
      </c>
      <c r="B628" t="s">
        <v>34</v>
      </c>
      <c r="C628">
        <v>2707151402</v>
      </c>
      <c r="D628">
        <v>9</v>
      </c>
      <c r="E628" t="s">
        <v>35</v>
      </c>
      <c r="F628" t="s">
        <v>253</v>
      </c>
      <c r="G628">
        <v>6053</v>
      </c>
      <c r="H628" t="s">
        <v>37</v>
      </c>
      <c r="I628" t="s">
        <v>1827</v>
      </c>
      <c r="J628">
        <v>812320</v>
      </c>
      <c r="K628" t="s">
        <v>94</v>
      </c>
      <c r="L628" t="s">
        <v>39</v>
      </c>
      <c r="M628">
        <v>36.61562</v>
      </c>
      <c r="N628">
        <v>-121.9029</v>
      </c>
      <c r="O628" t="s">
        <v>1828</v>
      </c>
      <c r="P628" t="s">
        <v>937</v>
      </c>
      <c r="Q628" t="s">
        <v>35</v>
      </c>
      <c r="R628">
        <v>93940</v>
      </c>
      <c r="S628" t="s">
        <v>42</v>
      </c>
      <c r="T628">
        <v>127184</v>
      </c>
      <c r="U628" t="s">
        <v>210</v>
      </c>
      <c r="V628">
        <f t="shared" si="9"/>
        <v>1.5609999999999999</v>
      </c>
      <c r="W628">
        <v>3122</v>
      </c>
      <c r="X628" t="s">
        <v>44</v>
      </c>
      <c r="Y628" t="s">
        <v>37</v>
      </c>
      <c r="Z628" t="s">
        <v>37</v>
      </c>
      <c r="AA628" t="s">
        <v>37</v>
      </c>
      <c r="AB628" t="s">
        <v>37</v>
      </c>
      <c r="AC628" t="s">
        <v>37</v>
      </c>
      <c r="AD628" t="s">
        <v>37</v>
      </c>
      <c r="AE628" t="s">
        <v>37</v>
      </c>
      <c r="AF628" t="s">
        <v>37</v>
      </c>
      <c r="AH628">
        <v>0</v>
      </c>
      <c r="AI628">
        <v>0</v>
      </c>
    </row>
    <row r="629" spans="1:35" x14ac:dyDescent="0.25">
      <c r="A629">
        <v>2505611</v>
      </c>
      <c r="B629" t="s">
        <v>34</v>
      </c>
      <c r="C629">
        <v>4113031148</v>
      </c>
      <c r="D629">
        <v>9</v>
      </c>
      <c r="E629" t="s">
        <v>35</v>
      </c>
      <c r="F629" t="s">
        <v>206</v>
      </c>
      <c r="G629">
        <v>6081</v>
      </c>
      <c r="H629" t="s">
        <v>37</v>
      </c>
      <c r="I629" t="s">
        <v>1829</v>
      </c>
      <c r="J629">
        <v>812320</v>
      </c>
      <c r="K629" t="s">
        <v>94</v>
      </c>
      <c r="L629" t="s">
        <v>39</v>
      </c>
      <c r="M629">
        <v>37.595120000000001</v>
      </c>
      <c r="N629">
        <v>-122.36865</v>
      </c>
      <c r="O629" t="s">
        <v>1830</v>
      </c>
      <c r="P629" t="s">
        <v>678</v>
      </c>
      <c r="Q629" t="s">
        <v>35</v>
      </c>
      <c r="R629">
        <v>94010</v>
      </c>
      <c r="S629" t="s">
        <v>42</v>
      </c>
      <c r="T629">
        <v>127184</v>
      </c>
      <c r="U629" t="s">
        <v>210</v>
      </c>
      <c r="V629">
        <f t="shared" si="9"/>
        <v>0.80776999999999999</v>
      </c>
      <c r="W629">
        <v>1615.54</v>
      </c>
      <c r="X629" t="s">
        <v>44</v>
      </c>
      <c r="Y629" t="s">
        <v>60</v>
      </c>
      <c r="Z629" t="s">
        <v>46</v>
      </c>
      <c r="AA629" t="s">
        <v>61</v>
      </c>
      <c r="AB629" t="s">
        <v>35</v>
      </c>
      <c r="AC629" t="s">
        <v>62</v>
      </c>
      <c r="AD629" t="s">
        <v>60</v>
      </c>
      <c r="AE629" t="s">
        <v>49</v>
      </c>
      <c r="AF629" t="s">
        <v>50</v>
      </c>
      <c r="AH629">
        <v>16.824648609099899</v>
      </c>
      <c r="AI629">
        <v>1.4989442047799999</v>
      </c>
    </row>
    <row r="630" spans="1:35" x14ac:dyDescent="0.25">
      <c r="A630">
        <v>488211</v>
      </c>
      <c r="B630" t="s">
        <v>34</v>
      </c>
      <c r="C630">
        <v>1014302660</v>
      </c>
      <c r="D630">
        <v>9</v>
      </c>
      <c r="E630" t="s">
        <v>35</v>
      </c>
      <c r="F630" t="s">
        <v>1563</v>
      </c>
      <c r="G630">
        <v>6019</v>
      </c>
      <c r="H630" t="s">
        <v>37</v>
      </c>
      <c r="I630" t="s">
        <v>613</v>
      </c>
      <c r="J630">
        <v>812320</v>
      </c>
      <c r="K630" t="s">
        <v>53</v>
      </c>
      <c r="L630" t="s">
        <v>39</v>
      </c>
      <c r="M630">
        <v>36.872999999999898</v>
      </c>
      <c r="N630">
        <v>-119.76600000000001</v>
      </c>
      <c r="O630" t="s">
        <v>1831</v>
      </c>
      <c r="P630" t="s">
        <v>1566</v>
      </c>
      <c r="Q630" t="s">
        <v>35</v>
      </c>
      <c r="R630">
        <v>93710</v>
      </c>
      <c r="S630" t="s">
        <v>42</v>
      </c>
      <c r="T630">
        <v>127184</v>
      </c>
      <c r="U630" t="s">
        <v>210</v>
      </c>
      <c r="V630">
        <f t="shared" si="9"/>
        <v>1.7023499999999949</v>
      </c>
      <c r="W630">
        <v>3404.6999999999898</v>
      </c>
      <c r="X630" t="s">
        <v>44</v>
      </c>
      <c r="Y630" t="s">
        <v>114</v>
      </c>
      <c r="Z630" t="s">
        <v>46</v>
      </c>
      <c r="AA630" t="s">
        <v>115</v>
      </c>
      <c r="AB630" t="s">
        <v>35</v>
      </c>
      <c r="AC630" t="s">
        <v>116</v>
      </c>
      <c r="AD630" t="s">
        <v>114</v>
      </c>
      <c r="AE630" t="s">
        <v>49</v>
      </c>
      <c r="AF630" t="s">
        <v>75</v>
      </c>
      <c r="AH630">
        <v>15.6619130141</v>
      </c>
      <c r="AI630">
        <v>6.1743887071700003</v>
      </c>
    </row>
    <row r="631" spans="1:35" x14ac:dyDescent="0.25">
      <c r="A631">
        <v>1436811</v>
      </c>
      <c r="B631" t="s">
        <v>134</v>
      </c>
      <c r="C631" t="s">
        <v>1832</v>
      </c>
      <c r="D631">
        <v>8</v>
      </c>
      <c r="E631" t="s">
        <v>136</v>
      </c>
      <c r="F631" t="s">
        <v>1833</v>
      </c>
      <c r="G631">
        <v>8015</v>
      </c>
      <c r="H631" t="s">
        <v>37</v>
      </c>
      <c r="I631" t="s">
        <v>1834</v>
      </c>
      <c r="J631">
        <v>812320</v>
      </c>
      <c r="K631" t="s">
        <v>94</v>
      </c>
      <c r="L631" t="s">
        <v>39</v>
      </c>
      <c r="M631">
        <v>38.536583999999898</v>
      </c>
      <c r="N631">
        <v>-105.991737</v>
      </c>
      <c r="O631" t="s">
        <v>1835</v>
      </c>
      <c r="P631" t="s">
        <v>1836</v>
      </c>
      <c r="Q631" t="s">
        <v>136</v>
      </c>
      <c r="R631" t="s">
        <v>1837</v>
      </c>
      <c r="S631" t="s">
        <v>42</v>
      </c>
      <c r="T631">
        <v>127184</v>
      </c>
      <c r="U631" t="s">
        <v>210</v>
      </c>
      <c r="V631">
        <f t="shared" si="9"/>
        <v>0.1479499999999995</v>
      </c>
      <c r="W631">
        <v>295.89999999999901</v>
      </c>
      <c r="X631" t="s">
        <v>44</v>
      </c>
      <c r="Y631" t="s">
        <v>37</v>
      </c>
      <c r="Z631" t="s">
        <v>37</v>
      </c>
      <c r="AA631" t="s">
        <v>37</v>
      </c>
      <c r="AB631" t="s">
        <v>37</v>
      </c>
      <c r="AC631" t="s">
        <v>37</v>
      </c>
      <c r="AD631" t="s">
        <v>37</v>
      </c>
      <c r="AE631" t="s">
        <v>37</v>
      </c>
      <c r="AF631" t="s">
        <v>37</v>
      </c>
      <c r="AH631">
        <v>0</v>
      </c>
      <c r="AI631">
        <v>0</v>
      </c>
    </row>
    <row r="632" spans="1:35" x14ac:dyDescent="0.25">
      <c r="A632">
        <v>4398511</v>
      </c>
      <c r="B632" t="s">
        <v>134</v>
      </c>
      <c r="C632" t="s">
        <v>1838</v>
      </c>
      <c r="D632">
        <v>8</v>
      </c>
      <c r="E632" t="s">
        <v>136</v>
      </c>
      <c r="F632" t="s">
        <v>1839</v>
      </c>
      <c r="G632">
        <v>8069</v>
      </c>
      <c r="H632" t="s">
        <v>37</v>
      </c>
      <c r="I632" t="s">
        <v>1840</v>
      </c>
      <c r="J632">
        <v>812320</v>
      </c>
      <c r="K632" t="s">
        <v>94</v>
      </c>
      <c r="L632" t="s">
        <v>39</v>
      </c>
      <c r="M632">
        <v>40.565130000000003</v>
      </c>
      <c r="N632">
        <v>-105.093616</v>
      </c>
      <c r="O632" t="s">
        <v>1841</v>
      </c>
      <c r="P632" t="s">
        <v>1842</v>
      </c>
      <c r="Q632" t="s">
        <v>136</v>
      </c>
      <c r="R632" t="s">
        <v>1843</v>
      </c>
      <c r="S632" t="s">
        <v>42</v>
      </c>
      <c r="T632">
        <v>127184</v>
      </c>
      <c r="U632" t="s">
        <v>210</v>
      </c>
      <c r="V632">
        <f t="shared" si="9"/>
        <v>0.48419999999999946</v>
      </c>
      <c r="W632">
        <v>968.39999999999895</v>
      </c>
      <c r="X632" t="s">
        <v>44</v>
      </c>
      <c r="Y632" t="s">
        <v>142</v>
      </c>
      <c r="Z632" t="s">
        <v>46</v>
      </c>
      <c r="AA632" t="s">
        <v>143</v>
      </c>
      <c r="AB632" t="s">
        <v>136</v>
      </c>
      <c r="AC632" t="s">
        <v>144</v>
      </c>
      <c r="AD632" t="s">
        <v>142</v>
      </c>
      <c r="AE632" t="s">
        <v>49</v>
      </c>
      <c r="AF632" t="s">
        <v>50</v>
      </c>
      <c r="AH632">
        <v>8.7087487009700002</v>
      </c>
      <c r="AI632">
        <v>2.2912764059800002</v>
      </c>
    </row>
    <row r="633" spans="1:35" x14ac:dyDescent="0.25">
      <c r="A633">
        <v>880311</v>
      </c>
      <c r="B633" t="s">
        <v>34</v>
      </c>
      <c r="C633">
        <v>41604426</v>
      </c>
      <c r="D633">
        <v>9</v>
      </c>
      <c r="E633" t="s">
        <v>35</v>
      </c>
      <c r="F633" t="s">
        <v>354</v>
      </c>
      <c r="G633">
        <v>6007</v>
      </c>
      <c r="H633" t="s">
        <v>37</v>
      </c>
      <c r="I633" t="s">
        <v>1844</v>
      </c>
      <c r="J633">
        <v>812320</v>
      </c>
      <c r="K633" t="s">
        <v>53</v>
      </c>
      <c r="L633" t="s">
        <v>39</v>
      </c>
      <c r="M633">
        <v>39.761000000000003</v>
      </c>
      <c r="N633">
        <v>-121.605999999999</v>
      </c>
      <c r="O633" t="s">
        <v>1845</v>
      </c>
      <c r="P633" t="s">
        <v>1846</v>
      </c>
      <c r="Q633" t="s">
        <v>35</v>
      </c>
      <c r="R633" t="s">
        <v>1847</v>
      </c>
      <c r="S633" t="s">
        <v>42</v>
      </c>
      <c r="T633">
        <v>127184</v>
      </c>
      <c r="U633" t="s">
        <v>210</v>
      </c>
      <c r="V633">
        <f t="shared" si="9"/>
        <v>3.7499999999999999E-2</v>
      </c>
      <c r="W633">
        <v>75</v>
      </c>
      <c r="X633" t="s">
        <v>44</v>
      </c>
      <c r="Y633" t="s">
        <v>359</v>
      </c>
      <c r="Z633" t="s">
        <v>46</v>
      </c>
      <c r="AA633" t="s">
        <v>360</v>
      </c>
      <c r="AB633" t="s">
        <v>35</v>
      </c>
      <c r="AC633" t="s">
        <v>361</v>
      </c>
      <c r="AD633" t="s">
        <v>359</v>
      </c>
      <c r="AE633" t="s">
        <v>49</v>
      </c>
      <c r="AF633" t="s">
        <v>50</v>
      </c>
      <c r="AH633">
        <v>4.2442716048599998</v>
      </c>
      <c r="AI633">
        <v>0.456046892052</v>
      </c>
    </row>
    <row r="634" spans="1:35" x14ac:dyDescent="0.25">
      <c r="A634">
        <v>3264011</v>
      </c>
      <c r="B634" t="s">
        <v>34</v>
      </c>
      <c r="C634">
        <v>3712271122</v>
      </c>
      <c r="D634">
        <v>9</v>
      </c>
      <c r="E634" t="s">
        <v>35</v>
      </c>
      <c r="F634" t="s">
        <v>36</v>
      </c>
      <c r="G634">
        <v>6073</v>
      </c>
      <c r="H634" t="s">
        <v>37</v>
      </c>
      <c r="I634" t="s">
        <v>1848</v>
      </c>
      <c r="J634">
        <v>812320</v>
      </c>
      <c r="K634" t="s">
        <v>94</v>
      </c>
      <c r="L634" t="s">
        <v>39</v>
      </c>
      <c r="M634">
        <v>32.584000000000003</v>
      </c>
      <c r="N634">
        <v>-117.119</v>
      </c>
      <c r="O634" t="s">
        <v>1849</v>
      </c>
      <c r="P634" t="s">
        <v>1850</v>
      </c>
      <c r="Q634" t="s">
        <v>35</v>
      </c>
      <c r="R634">
        <v>91932</v>
      </c>
      <c r="S634" t="s">
        <v>42</v>
      </c>
      <c r="T634">
        <v>127184</v>
      </c>
      <c r="U634" t="s">
        <v>210</v>
      </c>
      <c r="V634">
        <f t="shared" si="9"/>
        <v>0.354375</v>
      </c>
      <c r="W634">
        <v>708.75</v>
      </c>
      <c r="X634" t="s">
        <v>44</v>
      </c>
      <c r="Y634" t="s">
        <v>45</v>
      </c>
      <c r="Z634" t="s">
        <v>46</v>
      </c>
      <c r="AA634" t="s">
        <v>47</v>
      </c>
      <c r="AB634" t="s">
        <v>35</v>
      </c>
      <c r="AC634" t="s">
        <v>48</v>
      </c>
      <c r="AD634" t="s">
        <v>45</v>
      </c>
      <c r="AE634" t="s">
        <v>49</v>
      </c>
      <c r="AF634" t="s">
        <v>50</v>
      </c>
      <c r="AH634">
        <v>6.1422826182000003</v>
      </c>
      <c r="AI634">
        <v>1.05966590043</v>
      </c>
    </row>
    <row r="635" spans="1:35" x14ac:dyDescent="0.25">
      <c r="A635">
        <v>355811</v>
      </c>
      <c r="B635" t="s">
        <v>34</v>
      </c>
      <c r="C635">
        <v>713039211</v>
      </c>
      <c r="D635">
        <v>9</v>
      </c>
      <c r="E635" t="s">
        <v>35</v>
      </c>
      <c r="F635" t="s">
        <v>223</v>
      </c>
      <c r="G635">
        <v>6013</v>
      </c>
      <c r="H635" t="s">
        <v>37</v>
      </c>
      <c r="I635" t="s">
        <v>1851</v>
      </c>
      <c r="J635">
        <v>812320</v>
      </c>
      <c r="K635" t="s">
        <v>94</v>
      </c>
      <c r="L635" t="s">
        <v>39</v>
      </c>
      <c r="M635">
        <v>37.9771</v>
      </c>
      <c r="N635">
        <v>-122.32947</v>
      </c>
      <c r="O635" t="s">
        <v>1852</v>
      </c>
      <c r="P635" t="s">
        <v>1853</v>
      </c>
      <c r="Q635" t="s">
        <v>35</v>
      </c>
      <c r="R635">
        <v>94806</v>
      </c>
      <c r="S635" t="s">
        <v>42</v>
      </c>
      <c r="T635">
        <v>127184</v>
      </c>
      <c r="U635" t="s">
        <v>210</v>
      </c>
      <c r="V635">
        <f t="shared" si="9"/>
        <v>0.10043099999999951</v>
      </c>
      <c r="W635">
        <v>200.861999999999</v>
      </c>
      <c r="X635" t="s">
        <v>44</v>
      </c>
      <c r="Y635" t="s">
        <v>60</v>
      </c>
      <c r="Z635" t="s">
        <v>46</v>
      </c>
      <c r="AA635" t="s">
        <v>61</v>
      </c>
      <c r="AB635" t="s">
        <v>35</v>
      </c>
      <c r="AC635" t="s">
        <v>62</v>
      </c>
      <c r="AD635" t="s">
        <v>60</v>
      </c>
      <c r="AE635" t="s">
        <v>49</v>
      </c>
      <c r="AF635" t="s">
        <v>50</v>
      </c>
      <c r="AH635">
        <v>16.824648609099899</v>
      </c>
      <c r="AI635">
        <v>1.4989442047799999</v>
      </c>
    </row>
    <row r="636" spans="1:35" x14ac:dyDescent="0.25">
      <c r="A636">
        <v>275011</v>
      </c>
      <c r="B636" t="s">
        <v>34</v>
      </c>
      <c r="C636">
        <v>713034424</v>
      </c>
      <c r="D636">
        <v>9</v>
      </c>
      <c r="E636" t="s">
        <v>35</v>
      </c>
      <c r="F636" t="s">
        <v>223</v>
      </c>
      <c r="G636">
        <v>6013</v>
      </c>
      <c r="H636" t="s">
        <v>37</v>
      </c>
      <c r="I636" t="s">
        <v>1854</v>
      </c>
      <c r="J636">
        <v>812320</v>
      </c>
      <c r="K636" t="s">
        <v>94</v>
      </c>
      <c r="L636" t="s">
        <v>39</v>
      </c>
      <c r="M636">
        <v>37.856560000000002</v>
      </c>
      <c r="N636">
        <v>-122.12438</v>
      </c>
      <c r="O636" t="s">
        <v>1855</v>
      </c>
      <c r="P636" t="s">
        <v>1581</v>
      </c>
      <c r="Q636" t="s">
        <v>35</v>
      </c>
      <c r="R636">
        <v>94556</v>
      </c>
      <c r="S636" t="s">
        <v>42</v>
      </c>
      <c r="T636">
        <v>127184</v>
      </c>
      <c r="U636" t="s">
        <v>210</v>
      </c>
      <c r="V636">
        <f t="shared" si="9"/>
        <v>0.24283349999999951</v>
      </c>
      <c r="W636">
        <v>485.66699999999901</v>
      </c>
      <c r="X636" t="s">
        <v>44</v>
      </c>
      <c r="Y636" t="s">
        <v>60</v>
      </c>
      <c r="Z636" t="s">
        <v>46</v>
      </c>
      <c r="AA636" t="s">
        <v>61</v>
      </c>
      <c r="AB636" t="s">
        <v>35</v>
      </c>
      <c r="AC636" t="s">
        <v>62</v>
      </c>
      <c r="AD636" t="s">
        <v>60</v>
      </c>
      <c r="AE636" t="s">
        <v>49</v>
      </c>
      <c r="AF636" t="s">
        <v>50</v>
      </c>
      <c r="AH636">
        <v>16.824648609099899</v>
      </c>
      <c r="AI636">
        <v>1.4989442047799999</v>
      </c>
    </row>
    <row r="637" spans="1:35" x14ac:dyDescent="0.25">
      <c r="A637">
        <v>10908211</v>
      </c>
      <c r="B637" t="s">
        <v>77</v>
      </c>
      <c r="C637" t="s">
        <v>1856</v>
      </c>
      <c r="D637">
        <v>5</v>
      </c>
      <c r="E637" t="s">
        <v>79</v>
      </c>
      <c r="F637" t="s">
        <v>85</v>
      </c>
      <c r="G637">
        <v>17031</v>
      </c>
      <c r="H637" t="s">
        <v>37</v>
      </c>
      <c r="I637" t="s">
        <v>1857</v>
      </c>
      <c r="J637">
        <v>812320</v>
      </c>
      <c r="K637" t="s">
        <v>37</v>
      </c>
      <c r="L637" t="s">
        <v>336</v>
      </c>
      <c r="M637">
        <v>41.733890000000002</v>
      </c>
      <c r="N637">
        <v>-87.663139000000001</v>
      </c>
      <c r="O637" t="s">
        <v>1858</v>
      </c>
      <c r="P637" t="s">
        <v>96</v>
      </c>
      <c r="Q637" t="s">
        <v>79</v>
      </c>
      <c r="R637">
        <v>60620</v>
      </c>
      <c r="S637" t="s">
        <v>42</v>
      </c>
      <c r="T637">
        <v>127184</v>
      </c>
      <c r="U637" t="s">
        <v>210</v>
      </c>
      <c r="V637">
        <f t="shared" si="9"/>
        <v>1.86</v>
      </c>
      <c r="W637">
        <v>3720</v>
      </c>
      <c r="X637" t="s">
        <v>44</v>
      </c>
      <c r="Y637" t="s">
        <v>89</v>
      </c>
      <c r="Z637" t="s">
        <v>46</v>
      </c>
      <c r="AA637" t="s">
        <v>90</v>
      </c>
      <c r="AB637" t="s">
        <v>79</v>
      </c>
      <c r="AC637" t="s">
        <v>91</v>
      </c>
      <c r="AD637" t="s">
        <v>89</v>
      </c>
      <c r="AE637" t="s">
        <v>49</v>
      </c>
      <c r="AF637" t="s">
        <v>50</v>
      </c>
      <c r="AH637">
        <v>7.2537136536600002</v>
      </c>
      <c r="AI637">
        <v>1.3656540615099999</v>
      </c>
    </row>
    <row r="638" spans="1:35" x14ac:dyDescent="0.25">
      <c r="A638">
        <v>3249811</v>
      </c>
      <c r="B638" t="s">
        <v>34</v>
      </c>
      <c r="C638">
        <v>3712273625</v>
      </c>
      <c r="D638">
        <v>9</v>
      </c>
      <c r="E638" t="s">
        <v>35</v>
      </c>
      <c r="F638" t="s">
        <v>36</v>
      </c>
      <c r="G638">
        <v>6073</v>
      </c>
      <c r="H638" t="s">
        <v>37</v>
      </c>
      <c r="I638" t="s">
        <v>219</v>
      </c>
      <c r="J638">
        <v>812320</v>
      </c>
      <c r="K638" t="s">
        <v>94</v>
      </c>
      <c r="L638" t="s">
        <v>39</v>
      </c>
      <c r="M638">
        <v>33.127699999999898</v>
      </c>
      <c r="N638">
        <v>-117.0942</v>
      </c>
      <c r="O638" t="s">
        <v>1859</v>
      </c>
      <c r="P638" t="s">
        <v>754</v>
      </c>
      <c r="Q638" t="s">
        <v>35</v>
      </c>
      <c r="R638">
        <v>92025</v>
      </c>
      <c r="S638" t="s">
        <v>42</v>
      </c>
      <c r="T638">
        <v>127184</v>
      </c>
      <c r="U638" t="s">
        <v>210</v>
      </c>
      <c r="V638">
        <f t="shared" si="9"/>
        <v>0.64800000000000002</v>
      </c>
      <c r="W638">
        <v>1296</v>
      </c>
      <c r="X638" t="s">
        <v>44</v>
      </c>
      <c r="Y638" t="s">
        <v>45</v>
      </c>
      <c r="Z638" t="s">
        <v>46</v>
      </c>
      <c r="AA638" t="s">
        <v>47</v>
      </c>
      <c r="AB638" t="s">
        <v>35</v>
      </c>
      <c r="AC638" t="s">
        <v>48</v>
      </c>
      <c r="AD638" t="s">
        <v>45</v>
      </c>
      <c r="AE638" t="s">
        <v>49</v>
      </c>
      <c r="AF638" t="s">
        <v>50</v>
      </c>
      <c r="AH638">
        <v>6.1422826182000003</v>
      </c>
      <c r="AI638">
        <v>1.05966590043</v>
      </c>
    </row>
    <row r="639" spans="1:35" x14ac:dyDescent="0.25">
      <c r="A639">
        <v>512311</v>
      </c>
      <c r="B639" t="s">
        <v>34</v>
      </c>
      <c r="C639">
        <v>113039224</v>
      </c>
      <c r="D639">
        <v>9</v>
      </c>
      <c r="E639" t="s">
        <v>35</v>
      </c>
      <c r="F639" t="s">
        <v>149</v>
      </c>
      <c r="G639">
        <v>6001</v>
      </c>
      <c r="H639" t="s">
        <v>37</v>
      </c>
      <c r="I639" t="s">
        <v>822</v>
      </c>
      <c r="J639">
        <v>812320</v>
      </c>
      <c r="K639" t="s">
        <v>94</v>
      </c>
      <c r="L639" t="s">
        <v>39</v>
      </c>
      <c r="M639">
        <v>37.552370000000003</v>
      </c>
      <c r="N639">
        <v>-122.04791</v>
      </c>
      <c r="O639" t="s">
        <v>1860</v>
      </c>
      <c r="P639" t="s">
        <v>626</v>
      </c>
      <c r="Q639" t="s">
        <v>35</v>
      </c>
      <c r="R639">
        <v>94560</v>
      </c>
      <c r="S639" t="s">
        <v>42</v>
      </c>
      <c r="T639">
        <v>127184</v>
      </c>
      <c r="U639" t="s">
        <v>210</v>
      </c>
      <c r="V639">
        <f t="shared" si="9"/>
        <v>0.23608799999999952</v>
      </c>
      <c r="W639">
        <v>472.17599999999902</v>
      </c>
      <c r="X639" t="s">
        <v>44</v>
      </c>
      <c r="Y639" t="s">
        <v>60</v>
      </c>
      <c r="Z639" t="s">
        <v>46</v>
      </c>
      <c r="AA639" t="s">
        <v>61</v>
      </c>
      <c r="AB639" t="s">
        <v>35</v>
      </c>
      <c r="AC639" t="s">
        <v>62</v>
      </c>
      <c r="AD639" t="s">
        <v>60</v>
      </c>
      <c r="AE639" t="s">
        <v>49</v>
      </c>
      <c r="AF639" t="s">
        <v>50</v>
      </c>
      <c r="AH639">
        <v>16.824648609099899</v>
      </c>
      <c r="AI639">
        <v>1.4989442047799999</v>
      </c>
    </row>
    <row r="640" spans="1:35" x14ac:dyDescent="0.25">
      <c r="A640">
        <v>2379611</v>
      </c>
      <c r="B640" t="s">
        <v>34</v>
      </c>
      <c r="C640">
        <v>41130311945</v>
      </c>
      <c r="D640">
        <v>9</v>
      </c>
      <c r="E640" t="s">
        <v>35</v>
      </c>
      <c r="F640" t="s">
        <v>206</v>
      </c>
      <c r="G640">
        <v>6081</v>
      </c>
      <c r="H640" t="s">
        <v>37</v>
      </c>
      <c r="I640" t="s">
        <v>1861</v>
      </c>
      <c r="J640">
        <v>812320</v>
      </c>
      <c r="K640" t="s">
        <v>94</v>
      </c>
      <c r="L640" t="s">
        <v>39</v>
      </c>
      <c r="M640">
        <v>37.542070000000002</v>
      </c>
      <c r="N640">
        <v>-122.307379999999</v>
      </c>
      <c r="O640" t="s">
        <v>1862</v>
      </c>
      <c r="P640" t="s">
        <v>448</v>
      </c>
      <c r="Q640" t="s">
        <v>35</v>
      </c>
      <c r="R640">
        <v>94403</v>
      </c>
      <c r="S640" t="s">
        <v>42</v>
      </c>
      <c r="T640">
        <v>127184</v>
      </c>
      <c r="U640" t="s">
        <v>210</v>
      </c>
      <c r="V640">
        <f t="shared" si="9"/>
        <v>0.1382804999999995</v>
      </c>
      <c r="W640">
        <v>276.56099999999901</v>
      </c>
      <c r="X640" t="s">
        <v>44</v>
      </c>
      <c r="Y640" t="s">
        <v>60</v>
      </c>
      <c r="Z640" t="s">
        <v>46</v>
      </c>
      <c r="AA640" t="s">
        <v>61</v>
      </c>
      <c r="AB640" t="s">
        <v>35</v>
      </c>
      <c r="AC640" t="s">
        <v>62</v>
      </c>
      <c r="AD640" t="s">
        <v>60</v>
      </c>
      <c r="AE640" t="s">
        <v>49</v>
      </c>
      <c r="AF640" t="s">
        <v>50</v>
      </c>
      <c r="AH640">
        <v>16.824648609099899</v>
      </c>
      <c r="AI640">
        <v>1.4989442047799999</v>
      </c>
    </row>
    <row r="641" spans="1:35" x14ac:dyDescent="0.25">
      <c r="A641">
        <v>2504511</v>
      </c>
      <c r="B641" t="s">
        <v>34</v>
      </c>
      <c r="C641">
        <v>4113031130</v>
      </c>
      <c r="D641">
        <v>9</v>
      </c>
      <c r="E641" t="s">
        <v>35</v>
      </c>
      <c r="F641" t="s">
        <v>206</v>
      </c>
      <c r="G641">
        <v>6081</v>
      </c>
      <c r="H641" t="s">
        <v>37</v>
      </c>
      <c r="I641" t="s">
        <v>1679</v>
      </c>
      <c r="J641">
        <v>812320</v>
      </c>
      <c r="K641" t="s">
        <v>94</v>
      </c>
      <c r="L641" t="s">
        <v>39</v>
      </c>
      <c r="M641">
        <v>37.598820000000003</v>
      </c>
      <c r="N641">
        <v>-122.390289999999</v>
      </c>
      <c r="O641" t="s">
        <v>1863</v>
      </c>
      <c r="P641" t="s">
        <v>953</v>
      </c>
      <c r="Q641" t="s">
        <v>35</v>
      </c>
      <c r="R641">
        <v>94030</v>
      </c>
      <c r="S641" t="s">
        <v>42</v>
      </c>
      <c r="T641">
        <v>127184</v>
      </c>
      <c r="U641" t="s">
        <v>210</v>
      </c>
      <c r="V641">
        <f t="shared" si="9"/>
        <v>6.74539999999995E-2</v>
      </c>
      <c r="W641">
        <v>134.90799999999899</v>
      </c>
      <c r="X641" t="s">
        <v>44</v>
      </c>
      <c r="Y641" t="s">
        <v>60</v>
      </c>
      <c r="Z641" t="s">
        <v>46</v>
      </c>
      <c r="AA641" t="s">
        <v>61</v>
      </c>
      <c r="AB641" t="s">
        <v>35</v>
      </c>
      <c r="AC641" t="s">
        <v>62</v>
      </c>
      <c r="AD641" t="s">
        <v>60</v>
      </c>
      <c r="AE641" t="s">
        <v>49</v>
      </c>
      <c r="AF641" t="s">
        <v>50</v>
      </c>
      <c r="AH641">
        <v>16.824648609099899</v>
      </c>
      <c r="AI641">
        <v>1.4989442047799999</v>
      </c>
    </row>
    <row r="642" spans="1:35" x14ac:dyDescent="0.25">
      <c r="A642">
        <v>2053311</v>
      </c>
      <c r="B642" t="s">
        <v>134</v>
      </c>
      <c r="C642" t="s">
        <v>1864</v>
      </c>
      <c r="D642">
        <v>8</v>
      </c>
      <c r="E642" t="s">
        <v>136</v>
      </c>
      <c r="F642" t="s">
        <v>137</v>
      </c>
      <c r="G642">
        <v>8031</v>
      </c>
      <c r="H642" t="s">
        <v>37</v>
      </c>
      <c r="I642" t="s">
        <v>1865</v>
      </c>
      <c r="J642">
        <v>812320</v>
      </c>
      <c r="K642" t="s">
        <v>94</v>
      </c>
      <c r="L642" t="s">
        <v>39</v>
      </c>
      <c r="M642">
        <v>39.737864000000002</v>
      </c>
      <c r="N642">
        <v>-104.998974</v>
      </c>
      <c r="O642" t="s">
        <v>1866</v>
      </c>
      <c r="P642" t="s">
        <v>140</v>
      </c>
      <c r="Q642" t="s">
        <v>136</v>
      </c>
      <c r="R642" t="s">
        <v>1867</v>
      </c>
      <c r="S642" t="s">
        <v>42</v>
      </c>
      <c r="T642">
        <v>127184</v>
      </c>
      <c r="U642" t="s">
        <v>210</v>
      </c>
      <c r="V642">
        <f t="shared" ref="V642:V705" si="10">IF(X642="LB", W642/2000, IF(X642="TON", W642, "HELP ME!!"))</f>
        <v>0.36314999999999953</v>
      </c>
      <c r="W642">
        <v>726.29999999999905</v>
      </c>
      <c r="X642" t="s">
        <v>44</v>
      </c>
      <c r="Y642" t="s">
        <v>142</v>
      </c>
      <c r="Z642" t="s">
        <v>46</v>
      </c>
      <c r="AA642" t="s">
        <v>143</v>
      </c>
      <c r="AB642" t="s">
        <v>136</v>
      </c>
      <c r="AC642" t="s">
        <v>144</v>
      </c>
      <c r="AD642" t="s">
        <v>142</v>
      </c>
      <c r="AE642" t="s">
        <v>49</v>
      </c>
      <c r="AF642" t="s">
        <v>50</v>
      </c>
      <c r="AH642">
        <v>8.7087487009700002</v>
      </c>
      <c r="AI642">
        <v>2.2912764059800002</v>
      </c>
    </row>
    <row r="643" spans="1:35" x14ac:dyDescent="0.25">
      <c r="A643">
        <v>405111</v>
      </c>
      <c r="B643" t="s">
        <v>34</v>
      </c>
      <c r="C643">
        <v>1130315030</v>
      </c>
      <c r="D643">
        <v>9</v>
      </c>
      <c r="E643" t="s">
        <v>35</v>
      </c>
      <c r="F643" t="s">
        <v>149</v>
      </c>
      <c r="G643">
        <v>6001</v>
      </c>
      <c r="H643" t="s">
        <v>37</v>
      </c>
      <c r="I643" t="s">
        <v>1868</v>
      </c>
      <c r="J643">
        <v>812320</v>
      </c>
      <c r="K643" t="s">
        <v>94</v>
      </c>
      <c r="L643" t="s">
        <v>39</v>
      </c>
      <c r="M643">
        <v>37.570709999999899</v>
      </c>
      <c r="N643">
        <v>-122.03238</v>
      </c>
      <c r="O643" t="s">
        <v>1869</v>
      </c>
      <c r="P643" t="s">
        <v>297</v>
      </c>
      <c r="Q643" t="s">
        <v>35</v>
      </c>
      <c r="R643">
        <v>94536</v>
      </c>
      <c r="S643" t="s">
        <v>42</v>
      </c>
      <c r="T643">
        <v>127184</v>
      </c>
      <c r="U643" t="s">
        <v>210</v>
      </c>
      <c r="V643">
        <f t="shared" si="10"/>
        <v>0.1114435</v>
      </c>
      <c r="W643">
        <v>222.887</v>
      </c>
      <c r="X643" t="s">
        <v>44</v>
      </c>
      <c r="Y643" t="s">
        <v>60</v>
      </c>
      <c r="Z643" t="s">
        <v>46</v>
      </c>
      <c r="AA643" t="s">
        <v>61</v>
      </c>
      <c r="AB643" t="s">
        <v>35</v>
      </c>
      <c r="AC643" t="s">
        <v>62</v>
      </c>
      <c r="AD643" t="s">
        <v>60</v>
      </c>
      <c r="AE643" t="s">
        <v>49</v>
      </c>
      <c r="AF643" t="s">
        <v>50</v>
      </c>
      <c r="AH643">
        <v>16.824648609099899</v>
      </c>
      <c r="AI643">
        <v>1.4989442047799999</v>
      </c>
    </row>
    <row r="644" spans="1:35" x14ac:dyDescent="0.25">
      <c r="A644">
        <v>2567111</v>
      </c>
      <c r="B644" t="s">
        <v>134</v>
      </c>
      <c r="C644" t="s">
        <v>1870</v>
      </c>
      <c r="D644">
        <v>8</v>
      </c>
      <c r="E644" t="s">
        <v>136</v>
      </c>
      <c r="F644" t="s">
        <v>349</v>
      </c>
      <c r="G644">
        <v>8035</v>
      </c>
      <c r="H644" t="s">
        <v>37</v>
      </c>
      <c r="I644" t="s">
        <v>1722</v>
      </c>
      <c r="J644">
        <v>812320</v>
      </c>
      <c r="K644" t="s">
        <v>94</v>
      </c>
      <c r="L644" t="s">
        <v>39</v>
      </c>
      <c r="M644">
        <v>39.565863999999898</v>
      </c>
      <c r="N644">
        <v>-104.917506</v>
      </c>
      <c r="O644" t="s">
        <v>1871</v>
      </c>
      <c r="P644" t="s">
        <v>1872</v>
      </c>
      <c r="Q644" t="s">
        <v>136</v>
      </c>
      <c r="R644" t="s">
        <v>1873</v>
      </c>
      <c r="S644" t="s">
        <v>42</v>
      </c>
      <c r="T644">
        <v>127184</v>
      </c>
      <c r="U644" t="s">
        <v>210</v>
      </c>
      <c r="V644">
        <f t="shared" si="10"/>
        <v>4.7074999999999996</v>
      </c>
      <c r="W644">
        <v>9415</v>
      </c>
      <c r="X644" t="s">
        <v>44</v>
      </c>
      <c r="Y644" t="s">
        <v>142</v>
      </c>
      <c r="Z644" t="s">
        <v>46</v>
      </c>
      <c r="AA644" t="s">
        <v>143</v>
      </c>
      <c r="AB644" t="s">
        <v>136</v>
      </c>
      <c r="AC644" t="s">
        <v>144</v>
      </c>
      <c r="AD644" t="s">
        <v>142</v>
      </c>
      <c r="AE644" t="s">
        <v>49</v>
      </c>
      <c r="AF644" t="s">
        <v>50</v>
      </c>
      <c r="AH644">
        <v>8.7087487009700002</v>
      </c>
      <c r="AI644">
        <v>2.2912764059800002</v>
      </c>
    </row>
    <row r="645" spans="1:35" x14ac:dyDescent="0.25">
      <c r="A645">
        <v>816311</v>
      </c>
      <c r="B645" t="s">
        <v>34</v>
      </c>
      <c r="C645">
        <v>3416243022</v>
      </c>
      <c r="D645">
        <v>9</v>
      </c>
      <c r="E645" t="s">
        <v>35</v>
      </c>
      <c r="F645" t="s">
        <v>372</v>
      </c>
      <c r="G645">
        <v>6067</v>
      </c>
      <c r="H645" t="s">
        <v>37</v>
      </c>
      <c r="I645" t="s">
        <v>491</v>
      </c>
      <c r="J645">
        <v>812320</v>
      </c>
      <c r="K645" t="s">
        <v>94</v>
      </c>
      <c r="L645" t="s">
        <v>39</v>
      </c>
      <c r="M645">
        <v>38.612000000000002</v>
      </c>
      <c r="N645">
        <v>-121.383</v>
      </c>
      <c r="O645" t="s">
        <v>1874</v>
      </c>
      <c r="P645" t="s">
        <v>441</v>
      </c>
      <c r="Q645" t="s">
        <v>35</v>
      </c>
      <c r="R645">
        <v>95821</v>
      </c>
      <c r="S645" t="s">
        <v>42</v>
      </c>
      <c r="T645">
        <v>127184</v>
      </c>
      <c r="U645" t="s">
        <v>210</v>
      </c>
      <c r="V645">
        <f t="shared" si="10"/>
        <v>0.80759999999999998</v>
      </c>
      <c r="W645">
        <v>1615.2</v>
      </c>
      <c r="X645" t="s">
        <v>44</v>
      </c>
      <c r="Y645" t="s">
        <v>376</v>
      </c>
      <c r="Z645" t="s">
        <v>46</v>
      </c>
      <c r="AA645" t="s">
        <v>377</v>
      </c>
      <c r="AB645" t="s">
        <v>35</v>
      </c>
      <c r="AC645" t="s">
        <v>378</v>
      </c>
      <c r="AD645" t="s">
        <v>376</v>
      </c>
      <c r="AE645" t="s">
        <v>49</v>
      </c>
      <c r="AF645" t="s">
        <v>379</v>
      </c>
      <c r="AH645">
        <v>8.33317742865</v>
      </c>
      <c r="AI645">
        <v>1.5075901943100001</v>
      </c>
    </row>
    <row r="646" spans="1:35" x14ac:dyDescent="0.25">
      <c r="A646">
        <v>3223211</v>
      </c>
      <c r="B646" t="s">
        <v>34</v>
      </c>
      <c r="C646">
        <v>3416243043</v>
      </c>
      <c r="D646">
        <v>9</v>
      </c>
      <c r="E646" t="s">
        <v>35</v>
      </c>
      <c r="F646" t="s">
        <v>372</v>
      </c>
      <c r="G646">
        <v>6067</v>
      </c>
      <c r="H646" t="s">
        <v>37</v>
      </c>
      <c r="I646" t="s">
        <v>1875</v>
      </c>
      <c r="J646">
        <v>812320</v>
      </c>
      <c r="K646" t="s">
        <v>94</v>
      </c>
      <c r="L646" t="s">
        <v>39</v>
      </c>
      <c r="M646">
        <v>38.496000000000002</v>
      </c>
      <c r="N646">
        <v>-121.426</v>
      </c>
      <c r="O646" t="s">
        <v>1876</v>
      </c>
      <c r="P646" t="s">
        <v>441</v>
      </c>
      <c r="Q646" t="s">
        <v>35</v>
      </c>
      <c r="R646">
        <v>95828</v>
      </c>
      <c r="S646" t="s">
        <v>42</v>
      </c>
      <c r="T646">
        <v>127184</v>
      </c>
      <c r="U646" t="s">
        <v>210</v>
      </c>
      <c r="V646">
        <f t="shared" si="10"/>
        <v>2.4228000000000001</v>
      </c>
      <c r="W646">
        <v>4845.6000000000004</v>
      </c>
      <c r="X646" t="s">
        <v>44</v>
      </c>
      <c r="Y646" t="s">
        <v>376</v>
      </c>
      <c r="Z646" t="s">
        <v>46</v>
      </c>
      <c r="AA646" t="s">
        <v>377</v>
      </c>
      <c r="AB646" t="s">
        <v>35</v>
      </c>
      <c r="AC646" t="s">
        <v>378</v>
      </c>
      <c r="AD646" t="s">
        <v>376</v>
      </c>
      <c r="AE646" t="s">
        <v>49</v>
      </c>
      <c r="AF646" t="s">
        <v>379</v>
      </c>
      <c r="AH646">
        <v>8.33317742865</v>
      </c>
      <c r="AI646">
        <v>1.5075901943100001</v>
      </c>
    </row>
    <row r="647" spans="1:35" x14ac:dyDescent="0.25">
      <c r="A647">
        <v>2487111</v>
      </c>
      <c r="B647" t="s">
        <v>34</v>
      </c>
      <c r="C647">
        <v>37122789162</v>
      </c>
      <c r="D647">
        <v>9</v>
      </c>
      <c r="E647" t="s">
        <v>35</v>
      </c>
      <c r="F647" t="s">
        <v>36</v>
      </c>
      <c r="G647">
        <v>6073</v>
      </c>
      <c r="H647" t="s">
        <v>37</v>
      </c>
      <c r="I647" t="s">
        <v>1877</v>
      </c>
      <c r="J647">
        <v>812320</v>
      </c>
      <c r="K647" t="s">
        <v>94</v>
      </c>
      <c r="L647" t="s">
        <v>39</v>
      </c>
      <c r="M647">
        <v>32.749000000000002</v>
      </c>
      <c r="N647">
        <v>-117.155</v>
      </c>
      <c r="O647" t="s">
        <v>1878</v>
      </c>
      <c r="P647" t="s">
        <v>330</v>
      </c>
      <c r="Q647" t="s">
        <v>35</v>
      </c>
      <c r="R647">
        <v>92103</v>
      </c>
      <c r="S647" t="s">
        <v>42</v>
      </c>
      <c r="T647">
        <v>127184</v>
      </c>
      <c r="U647" t="s">
        <v>210</v>
      </c>
      <c r="V647">
        <f t="shared" si="10"/>
        <v>0.33750000000000002</v>
      </c>
      <c r="W647">
        <v>675</v>
      </c>
      <c r="X647" t="s">
        <v>44</v>
      </c>
      <c r="Y647" t="s">
        <v>45</v>
      </c>
      <c r="Z647" t="s">
        <v>46</v>
      </c>
      <c r="AA647" t="s">
        <v>47</v>
      </c>
      <c r="AB647" t="s">
        <v>35</v>
      </c>
      <c r="AC647" t="s">
        <v>48</v>
      </c>
      <c r="AD647" t="s">
        <v>45</v>
      </c>
      <c r="AE647" t="s">
        <v>49</v>
      </c>
      <c r="AF647" t="s">
        <v>50</v>
      </c>
      <c r="AH647">
        <v>6.1422826182000003</v>
      </c>
      <c r="AI647">
        <v>1.05966590043</v>
      </c>
    </row>
    <row r="648" spans="1:35" x14ac:dyDescent="0.25">
      <c r="A648">
        <v>12850111</v>
      </c>
      <c r="B648" t="s">
        <v>134</v>
      </c>
      <c r="C648" t="s">
        <v>1879</v>
      </c>
      <c r="D648">
        <v>8</v>
      </c>
      <c r="E648" t="s">
        <v>136</v>
      </c>
      <c r="F648" t="s">
        <v>212</v>
      </c>
      <c r="G648">
        <v>8059</v>
      </c>
      <c r="H648" t="s">
        <v>37</v>
      </c>
      <c r="I648" t="s">
        <v>219</v>
      </c>
      <c r="J648">
        <v>812320</v>
      </c>
      <c r="K648" t="s">
        <v>37</v>
      </c>
      <c r="L648" t="s">
        <v>39</v>
      </c>
      <c r="M648">
        <v>39.730688999999899</v>
      </c>
      <c r="N648">
        <v>-105.173878</v>
      </c>
      <c r="O648" t="s">
        <v>1880</v>
      </c>
      <c r="P648" t="s">
        <v>1881</v>
      </c>
      <c r="Q648" t="s">
        <v>136</v>
      </c>
      <c r="R648" t="s">
        <v>1882</v>
      </c>
      <c r="S648" t="s">
        <v>42</v>
      </c>
      <c r="T648">
        <v>127184</v>
      </c>
      <c r="U648" t="s">
        <v>210</v>
      </c>
      <c r="V648">
        <f t="shared" si="10"/>
        <v>0.42367500000000002</v>
      </c>
      <c r="W648">
        <v>847.35</v>
      </c>
      <c r="X648" t="s">
        <v>44</v>
      </c>
      <c r="Y648" t="s">
        <v>142</v>
      </c>
      <c r="Z648" t="s">
        <v>46</v>
      </c>
      <c r="AA648" t="s">
        <v>143</v>
      </c>
      <c r="AB648" t="s">
        <v>136</v>
      </c>
      <c r="AC648" t="s">
        <v>144</v>
      </c>
      <c r="AD648" t="s">
        <v>142</v>
      </c>
      <c r="AE648" t="s">
        <v>49</v>
      </c>
      <c r="AF648" t="s">
        <v>50</v>
      </c>
      <c r="AH648">
        <v>8.7087487009700002</v>
      </c>
      <c r="AI648">
        <v>2.2912764059800002</v>
      </c>
    </row>
    <row r="649" spans="1:35" x14ac:dyDescent="0.25">
      <c r="A649">
        <v>1304311</v>
      </c>
      <c r="B649" t="s">
        <v>34</v>
      </c>
      <c r="C649">
        <v>49062110008700</v>
      </c>
      <c r="D649">
        <v>9</v>
      </c>
      <c r="E649" t="s">
        <v>35</v>
      </c>
      <c r="F649" t="s">
        <v>391</v>
      </c>
      <c r="G649">
        <v>6097</v>
      </c>
      <c r="H649" t="s">
        <v>37</v>
      </c>
      <c r="I649" t="s">
        <v>1883</v>
      </c>
      <c r="J649">
        <v>812320</v>
      </c>
      <c r="K649" t="s">
        <v>94</v>
      </c>
      <c r="L649" t="s">
        <v>39</v>
      </c>
      <c r="M649">
        <v>38.610779999999899</v>
      </c>
      <c r="N649">
        <v>-122.86899</v>
      </c>
      <c r="O649" t="s">
        <v>1884</v>
      </c>
      <c r="P649" t="s">
        <v>1263</v>
      </c>
      <c r="Q649" t="s">
        <v>35</v>
      </c>
      <c r="R649" t="s">
        <v>1264</v>
      </c>
      <c r="S649" t="s">
        <v>42</v>
      </c>
      <c r="T649">
        <v>127184</v>
      </c>
      <c r="U649" t="s">
        <v>210</v>
      </c>
      <c r="V649">
        <f t="shared" si="10"/>
        <v>0.52649999999999997</v>
      </c>
      <c r="W649">
        <v>1053</v>
      </c>
      <c r="X649" t="s">
        <v>44</v>
      </c>
      <c r="Y649" t="s">
        <v>37</v>
      </c>
      <c r="Z649" t="s">
        <v>37</v>
      </c>
      <c r="AA649" t="s">
        <v>37</v>
      </c>
      <c r="AB649" t="s">
        <v>37</v>
      </c>
      <c r="AC649" t="s">
        <v>37</v>
      </c>
      <c r="AD649" t="s">
        <v>37</v>
      </c>
      <c r="AE649" t="s">
        <v>37</v>
      </c>
      <c r="AF649" t="s">
        <v>37</v>
      </c>
      <c r="AH649">
        <v>0</v>
      </c>
      <c r="AI649">
        <v>0</v>
      </c>
    </row>
    <row r="650" spans="1:35" x14ac:dyDescent="0.25">
      <c r="A650">
        <v>1430911</v>
      </c>
      <c r="B650" t="s">
        <v>134</v>
      </c>
      <c r="C650" t="s">
        <v>1885</v>
      </c>
      <c r="D650">
        <v>8</v>
      </c>
      <c r="E650" t="s">
        <v>136</v>
      </c>
      <c r="F650" t="s">
        <v>137</v>
      </c>
      <c r="G650">
        <v>8031</v>
      </c>
      <c r="H650" t="s">
        <v>37</v>
      </c>
      <c r="I650" t="s">
        <v>1886</v>
      </c>
      <c r="J650">
        <v>812320</v>
      </c>
      <c r="K650" t="s">
        <v>94</v>
      </c>
      <c r="L650" t="s">
        <v>39</v>
      </c>
      <c r="M650">
        <v>39.674418000000003</v>
      </c>
      <c r="N650">
        <v>-104.940421</v>
      </c>
      <c r="O650" t="s">
        <v>1887</v>
      </c>
      <c r="P650" t="s">
        <v>140</v>
      </c>
      <c r="Q650" t="s">
        <v>136</v>
      </c>
      <c r="R650" t="s">
        <v>1888</v>
      </c>
      <c r="S650" t="s">
        <v>42</v>
      </c>
      <c r="T650">
        <v>127184</v>
      </c>
      <c r="U650" t="s">
        <v>210</v>
      </c>
      <c r="V650">
        <f t="shared" si="10"/>
        <v>0.40350000000000003</v>
      </c>
      <c r="W650">
        <v>807</v>
      </c>
      <c r="X650" t="s">
        <v>44</v>
      </c>
      <c r="Y650" t="s">
        <v>142</v>
      </c>
      <c r="Z650" t="s">
        <v>46</v>
      </c>
      <c r="AA650" t="s">
        <v>143</v>
      </c>
      <c r="AB650" t="s">
        <v>136</v>
      </c>
      <c r="AC650" t="s">
        <v>144</v>
      </c>
      <c r="AD650" t="s">
        <v>142</v>
      </c>
      <c r="AE650" t="s">
        <v>49</v>
      </c>
      <c r="AF650" t="s">
        <v>50</v>
      </c>
      <c r="AH650">
        <v>8.7087487009700002</v>
      </c>
      <c r="AI650">
        <v>2.2912764059800002</v>
      </c>
    </row>
    <row r="651" spans="1:35" x14ac:dyDescent="0.25">
      <c r="A651">
        <v>14174911</v>
      </c>
      <c r="B651" t="s">
        <v>34</v>
      </c>
      <c r="C651">
        <v>41130317843</v>
      </c>
      <c r="D651">
        <v>9</v>
      </c>
      <c r="E651" t="s">
        <v>35</v>
      </c>
      <c r="F651" t="s">
        <v>206</v>
      </c>
      <c r="G651">
        <v>6081</v>
      </c>
      <c r="H651" t="s">
        <v>37</v>
      </c>
      <c r="I651" t="s">
        <v>1889</v>
      </c>
      <c r="J651">
        <v>812320</v>
      </c>
      <c r="K651" t="s">
        <v>37</v>
      </c>
      <c r="L651" t="s">
        <v>39</v>
      </c>
      <c r="M651">
        <v>37.49203</v>
      </c>
      <c r="N651">
        <v>-122.23436</v>
      </c>
      <c r="O651" t="s">
        <v>1890</v>
      </c>
      <c r="P651" t="s">
        <v>390</v>
      </c>
      <c r="Q651" t="s">
        <v>35</v>
      </c>
      <c r="R651">
        <v>94063</v>
      </c>
      <c r="S651" t="s">
        <v>42</v>
      </c>
      <c r="T651">
        <v>127184</v>
      </c>
      <c r="U651" t="s">
        <v>210</v>
      </c>
      <c r="V651">
        <f t="shared" si="10"/>
        <v>0.36425099999999955</v>
      </c>
      <c r="W651">
        <v>728.50199999999904</v>
      </c>
      <c r="X651" t="s">
        <v>44</v>
      </c>
      <c r="Y651" t="s">
        <v>60</v>
      </c>
      <c r="Z651" t="s">
        <v>46</v>
      </c>
      <c r="AA651" t="s">
        <v>61</v>
      </c>
      <c r="AB651" t="s">
        <v>35</v>
      </c>
      <c r="AC651" t="s">
        <v>62</v>
      </c>
      <c r="AD651" t="s">
        <v>60</v>
      </c>
      <c r="AE651" t="s">
        <v>49</v>
      </c>
      <c r="AF651" t="s">
        <v>50</v>
      </c>
      <c r="AH651">
        <v>16.824648609099899</v>
      </c>
      <c r="AI651">
        <v>1.4989442047799999</v>
      </c>
    </row>
    <row r="652" spans="1:35" x14ac:dyDescent="0.25">
      <c r="A652">
        <v>3295911</v>
      </c>
      <c r="B652" t="s">
        <v>34</v>
      </c>
      <c r="C652">
        <v>3712276061</v>
      </c>
      <c r="D652">
        <v>9</v>
      </c>
      <c r="E652" t="s">
        <v>35</v>
      </c>
      <c r="F652" t="s">
        <v>36</v>
      </c>
      <c r="G652">
        <v>6073</v>
      </c>
      <c r="H652" t="s">
        <v>37</v>
      </c>
      <c r="I652" t="s">
        <v>1891</v>
      </c>
      <c r="J652">
        <v>812320</v>
      </c>
      <c r="K652" t="s">
        <v>94</v>
      </c>
      <c r="L652" t="s">
        <v>39</v>
      </c>
      <c r="M652">
        <v>32.762</v>
      </c>
      <c r="N652">
        <v>-117.066</v>
      </c>
      <c r="O652" t="s">
        <v>1892</v>
      </c>
      <c r="P652" t="s">
        <v>330</v>
      </c>
      <c r="Q652" t="s">
        <v>35</v>
      </c>
      <c r="R652">
        <v>92115</v>
      </c>
      <c r="S652" t="s">
        <v>42</v>
      </c>
      <c r="T652">
        <v>127184</v>
      </c>
      <c r="U652" t="s">
        <v>210</v>
      </c>
      <c r="V652">
        <f t="shared" si="10"/>
        <v>0.19034999999999952</v>
      </c>
      <c r="W652">
        <v>380.69999999999902</v>
      </c>
      <c r="X652" t="s">
        <v>44</v>
      </c>
      <c r="Y652" t="s">
        <v>45</v>
      </c>
      <c r="Z652" t="s">
        <v>46</v>
      </c>
      <c r="AA652" t="s">
        <v>47</v>
      </c>
      <c r="AB652" t="s">
        <v>35</v>
      </c>
      <c r="AC652" t="s">
        <v>48</v>
      </c>
      <c r="AD652" t="s">
        <v>45</v>
      </c>
      <c r="AE652" t="s">
        <v>49</v>
      </c>
      <c r="AF652" t="s">
        <v>50</v>
      </c>
      <c r="AH652">
        <v>6.1422826182000003</v>
      </c>
      <c r="AI652">
        <v>1.05966590043</v>
      </c>
    </row>
    <row r="653" spans="1:35" x14ac:dyDescent="0.25">
      <c r="A653">
        <v>730911</v>
      </c>
      <c r="B653" t="s">
        <v>34</v>
      </c>
      <c r="C653">
        <v>4113033589</v>
      </c>
      <c r="D653">
        <v>9</v>
      </c>
      <c r="E653" t="s">
        <v>35</v>
      </c>
      <c r="F653" t="s">
        <v>206</v>
      </c>
      <c r="G653">
        <v>6081</v>
      </c>
      <c r="H653" t="s">
        <v>37</v>
      </c>
      <c r="I653" t="s">
        <v>1893</v>
      </c>
      <c r="J653">
        <v>812320</v>
      </c>
      <c r="K653" t="s">
        <v>94</v>
      </c>
      <c r="L653" t="s">
        <v>39</v>
      </c>
      <c r="M653">
        <v>37.6258699999999</v>
      </c>
      <c r="N653">
        <v>-122.41538</v>
      </c>
      <c r="O653" t="s">
        <v>1894</v>
      </c>
      <c r="P653" t="s">
        <v>280</v>
      </c>
      <c r="Q653" t="s">
        <v>35</v>
      </c>
      <c r="R653">
        <v>94066</v>
      </c>
      <c r="S653" t="s">
        <v>42</v>
      </c>
      <c r="T653">
        <v>127184</v>
      </c>
      <c r="U653" t="s">
        <v>210</v>
      </c>
      <c r="V653">
        <f t="shared" si="10"/>
        <v>6.74539999999995E-2</v>
      </c>
      <c r="W653">
        <v>134.90799999999899</v>
      </c>
      <c r="X653" t="s">
        <v>44</v>
      </c>
      <c r="Y653" t="s">
        <v>60</v>
      </c>
      <c r="Z653" t="s">
        <v>46</v>
      </c>
      <c r="AA653" t="s">
        <v>61</v>
      </c>
      <c r="AB653" t="s">
        <v>35</v>
      </c>
      <c r="AC653" t="s">
        <v>62</v>
      </c>
      <c r="AD653" t="s">
        <v>60</v>
      </c>
      <c r="AE653" t="s">
        <v>49</v>
      </c>
      <c r="AF653" t="s">
        <v>50</v>
      </c>
      <c r="AH653">
        <v>16.824648609099899</v>
      </c>
      <c r="AI653">
        <v>1.4989442047799999</v>
      </c>
    </row>
    <row r="654" spans="1:35" x14ac:dyDescent="0.25">
      <c r="A654">
        <v>2523911</v>
      </c>
      <c r="B654" t="s">
        <v>34</v>
      </c>
      <c r="C654">
        <v>43130312012</v>
      </c>
      <c r="D654">
        <v>9</v>
      </c>
      <c r="E654" t="s">
        <v>35</v>
      </c>
      <c r="F654" t="s">
        <v>173</v>
      </c>
      <c r="G654">
        <v>6085</v>
      </c>
      <c r="H654" t="s">
        <v>37</v>
      </c>
      <c r="I654" t="s">
        <v>1895</v>
      </c>
      <c r="J654">
        <v>812320</v>
      </c>
      <c r="K654" t="s">
        <v>94</v>
      </c>
      <c r="L654" t="s">
        <v>39</v>
      </c>
      <c r="M654">
        <v>37.013390000000001</v>
      </c>
      <c r="N654">
        <v>-121.5955</v>
      </c>
      <c r="O654" t="s">
        <v>1896</v>
      </c>
      <c r="P654" t="s">
        <v>176</v>
      </c>
      <c r="Q654" t="s">
        <v>35</v>
      </c>
      <c r="R654">
        <v>95020</v>
      </c>
      <c r="S654" t="s">
        <v>42</v>
      </c>
      <c r="T654">
        <v>127184</v>
      </c>
      <c r="U654" t="s">
        <v>210</v>
      </c>
      <c r="V654">
        <f t="shared" si="10"/>
        <v>6.74539999999995E-2</v>
      </c>
      <c r="W654">
        <v>134.90799999999899</v>
      </c>
      <c r="X654" t="s">
        <v>44</v>
      </c>
      <c r="Y654" t="s">
        <v>60</v>
      </c>
      <c r="Z654" t="s">
        <v>46</v>
      </c>
      <c r="AA654" t="s">
        <v>61</v>
      </c>
      <c r="AB654" t="s">
        <v>35</v>
      </c>
      <c r="AC654" t="s">
        <v>62</v>
      </c>
      <c r="AD654" t="s">
        <v>60</v>
      </c>
      <c r="AE654" t="s">
        <v>49</v>
      </c>
      <c r="AF654" t="s">
        <v>50</v>
      </c>
      <c r="AH654">
        <v>16.824648609099899</v>
      </c>
      <c r="AI654">
        <v>1.4989442047799999</v>
      </c>
    </row>
    <row r="655" spans="1:35" x14ac:dyDescent="0.25">
      <c r="A655">
        <v>1273211</v>
      </c>
      <c r="B655" t="s">
        <v>34</v>
      </c>
      <c r="C655">
        <v>3813034665</v>
      </c>
      <c r="D655">
        <v>9</v>
      </c>
      <c r="E655" t="s">
        <v>35</v>
      </c>
      <c r="F655" t="s">
        <v>56</v>
      </c>
      <c r="G655">
        <v>6075</v>
      </c>
      <c r="H655" t="s">
        <v>37</v>
      </c>
      <c r="I655" t="s">
        <v>738</v>
      </c>
      <c r="J655">
        <v>812320</v>
      </c>
      <c r="K655" t="s">
        <v>94</v>
      </c>
      <c r="L655" t="s">
        <v>39</v>
      </c>
      <c r="M655">
        <v>37.758090000000003</v>
      </c>
      <c r="N655">
        <v>-122.46477</v>
      </c>
      <c r="O655" t="s">
        <v>1897</v>
      </c>
      <c r="P655" t="s">
        <v>59</v>
      </c>
      <c r="Q655" t="s">
        <v>35</v>
      </c>
      <c r="R655">
        <v>94122</v>
      </c>
      <c r="S655" t="s">
        <v>42</v>
      </c>
      <c r="T655">
        <v>127184</v>
      </c>
      <c r="U655" t="s">
        <v>210</v>
      </c>
      <c r="V655">
        <f t="shared" si="10"/>
        <v>0.1888704999999995</v>
      </c>
      <c r="W655">
        <v>377.74099999999902</v>
      </c>
      <c r="X655" t="s">
        <v>44</v>
      </c>
      <c r="Y655" t="s">
        <v>60</v>
      </c>
      <c r="Z655" t="s">
        <v>46</v>
      </c>
      <c r="AA655" t="s">
        <v>61</v>
      </c>
      <c r="AB655" t="s">
        <v>35</v>
      </c>
      <c r="AC655" t="s">
        <v>62</v>
      </c>
      <c r="AD655" t="s">
        <v>60</v>
      </c>
      <c r="AE655" t="s">
        <v>49</v>
      </c>
      <c r="AF655" t="s">
        <v>50</v>
      </c>
      <c r="AH655">
        <v>16.824648609099899</v>
      </c>
      <c r="AI655">
        <v>1.4989442047799999</v>
      </c>
    </row>
    <row r="656" spans="1:35" x14ac:dyDescent="0.25">
      <c r="A656">
        <v>816411</v>
      </c>
      <c r="B656" t="s">
        <v>34</v>
      </c>
      <c r="C656">
        <v>3416243023</v>
      </c>
      <c r="D656">
        <v>9</v>
      </c>
      <c r="E656" t="s">
        <v>35</v>
      </c>
      <c r="F656" t="s">
        <v>372</v>
      </c>
      <c r="G656">
        <v>6067</v>
      </c>
      <c r="H656" t="s">
        <v>37</v>
      </c>
      <c r="I656" t="s">
        <v>1898</v>
      </c>
      <c r="J656">
        <v>812320</v>
      </c>
      <c r="K656" t="s">
        <v>94</v>
      </c>
      <c r="L656" t="s">
        <v>39</v>
      </c>
      <c r="M656">
        <v>38.408999999999899</v>
      </c>
      <c r="N656">
        <v>-121.38</v>
      </c>
      <c r="O656" t="s">
        <v>1899</v>
      </c>
      <c r="P656" t="s">
        <v>1900</v>
      </c>
      <c r="Q656" t="s">
        <v>35</v>
      </c>
      <c r="R656">
        <v>95624</v>
      </c>
      <c r="S656" t="s">
        <v>42</v>
      </c>
      <c r="T656">
        <v>127184</v>
      </c>
      <c r="U656" t="s">
        <v>210</v>
      </c>
      <c r="V656">
        <f t="shared" si="10"/>
        <v>0.48455999999999999</v>
      </c>
      <c r="W656">
        <v>969.12</v>
      </c>
      <c r="X656" t="s">
        <v>44</v>
      </c>
      <c r="Y656" t="s">
        <v>376</v>
      </c>
      <c r="Z656" t="s">
        <v>46</v>
      </c>
      <c r="AA656" t="s">
        <v>377</v>
      </c>
      <c r="AB656" t="s">
        <v>35</v>
      </c>
      <c r="AC656" t="s">
        <v>378</v>
      </c>
      <c r="AD656" t="s">
        <v>376</v>
      </c>
      <c r="AE656" t="s">
        <v>49</v>
      </c>
      <c r="AF656" t="s">
        <v>379</v>
      </c>
      <c r="AH656">
        <v>8.33317742865</v>
      </c>
      <c r="AI656">
        <v>1.5075901943100001</v>
      </c>
    </row>
    <row r="657" spans="1:35" x14ac:dyDescent="0.25">
      <c r="A657">
        <v>4420911</v>
      </c>
      <c r="B657" t="s">
        <v>134</v>
      </c>
      <c r="C657" t="s">
        <v>1901</v>
      </c>
      <c r="D657">
        <v>8</v>
      </c>
      <c r="E657" t="s">
        <v>136</v>
      </c>
      <c r="F657" t="s">
        <v>1902</v>
      </c>
      <c r="G657">
        <v>8097</v>
      </c>
      <c r="H657" t="s">
        <v>37</v>
      </c>
      <c r="I657" t="s">
        <v>1903</v>
      </c>
      <c r="J657">
        <v>812320</v>
      </c>
      <c r="K657" t="s">
        <v>94</v>
      </c>
      <c r="L657" t="s">
        <v>39</v>
      </c>
      <c r="M657">
        <v>39.190542999999899</v>
      </c>
      <c r="N657">
        <v>-106.81865000000001</v>
      </c>
      <c r="O657" t="s">
        <v>1904</v>
      </c>
      <c r="P657" t="s">
        <v>1905</v>
      </c>
      <c r="Q657" t="s">
        <v>136</v>
      </c>
      <c r="R657">
        <v>81611</v>
      </c>
      <c r="S657" t="s">
        <v>42</v>
      </c>
      <c r="T657">
        <v>127184</v>
      </c>
      <c r="U657" t="s">
        <v>210</v>
      </c>
      <c r="V657">
        <f t="shared" si="10"/>
        <v>1.5131250000000001</v>
      </c>
      <c r="W657">
        <v>3026.25</v>
      </c>
      <c r="X657" t="s">
        <v>44</v>
      </c>
      <c r="Y657" t="s">
        <v>37</v>
      </c>
      <c r="Z657" t="s">
        <v>37</v>
      </c>
      <c r="AA657" t="s">
        <v>37</v>
      </c>
      <c r="AB657" t="s">
        <v>37</v>
      </c>
      <c r="AC657" t="s">
        <v>37</v>
      </c>
      <c r="AD657" t="s">
        <v>37</v>
      </c>
      <c r="AE657" t="s">
        <v>37</v>
      </c>
      <c r="AF657" t="s">
        <v>37</v>
      </c>
      <c r="AH657">
        <v>0</v>
      </c>
      <c r="AI657">
        <v>0</v>
      </c>
    </row>
    <row r="658" spans="1:35" x14ac:dyDescent="0.25">
      <c r="A658">
        <v>648011</v>
      </c>
      <c r="B658" t="s">
        <v>34</v>
      </c>
      <c r="C658">
        <v>3813035847</v>
      </c>
      <c r="D658">
        <v>9</v>
      </c>
      <c r="E658" t="s">
        <v>35</v>
      </c>
      <c r="F658" t="s">
        <v>56</v>
      </c>
      <c r="G658">
        <v>6075</v>
      </c>
      <c r="H658" t="s">
        <v>37</v>
      </c>
      <c r="I658" t="s">
        <v>1906</v>
      </c>
      <c r="J658">
        <v>812320</v>
      </c>
      <c r="K658" t="s">
        <v>94</v>
      </c>
      <c r="L658" t="s">
        <v>39</v>
      </c>
      <c r="M658">
        <v>37.7852999999999</v>
      </c>
      <c r="N658">
        <v>-122.41679000000001</v>
      </c>
      <c r="O658" t="s">
        <v>1907</v>
      </c>
      <c r="P658" t="s">
        <v>59</v>
      </c>
      <c r="Q658" t="s">
        <v>35</v>
      </c>
      <c r="R658">
        <v>94109</v>
      </c>
      <c r="S658" t="s">
        <v>42</v>
      </c>
      <c r="T658">
        <v>127184</v>
      </c>
      <c r="U658" t="s">
        <v>210</v>
      </c>
      <c r="V658">
        <f t="shared" si="10"/>
        <v>0.86340850000000002</v>
      </c>
      <c r="W658">
        <v>1726.817</v>
      </c>
      <c r="X658" t="s">
        <v>44</v>
      </c>
      <c r="Y658" t="s">
        <v>60</v>
      </c>
      <c r="Z658" t="s">
        <v>46</v>
      </c>
      <c r="AA658" t="s">
        <v>61</v>
      </c>
      <c r="AB658" t="s">
        <v>35</v>
      </c>
      <c r="AC658" t="s">
        <v>62</v>
      </c>
      <c r="AD658" t="s">
        <v>60</v>
      </c>
      <c r="AE658" t="s">
        <v>49</v>
      </c>
      <c r="AF658" t="s">
        <v>50</v>
      </c>
      <c r="AH658">
        <v>16.824648609099899</v>
      </c>
      <c r="AI658">
        <v>1.4989442047799999</v>
      </c>
    </row>
    <row r="659" spans="1:35" x14ac:dyDescent="0.25">
      <c r="A659">
        <v>14580011</v>
      </c>
      <c r="B659" t="s">
        <v>187</v>
      </c>
      <c r="C659" t="s">
        <v>1908</v>
      </c>
      <c r="D659">
        <v>1</v>
      </c>
      <c r="E659" t="s">
        <v>189</v>
      </c>
      <c r="F659" t="s">
        <v>196</v>
      </c>
      <c r="G659">
        <v>44007</v>
      </c>
      <c r="H659" t="s">
        <v>37</v>
      </c>
      <c r="I659" t="s">
        <v>1909</v>
      </c>
      <c r="J659">
        <v>812320</v>
      </c>
      <c r="K659" t="s">
        <v>37</v>
      </c>
      <c r="L659" t="s">
        <v>39</v>
      </c>
      <c r="M659">
        <v>41.794759999999897</v>
      </c>
      <c r="N659">
        <v>-71.479619999999898</v>
      </c>
      <c r="O659" t="s">
        <v>1910</v>
      </c>
      <c r="P659" t="s">
        <v>722</v>
      </c>
      <c r="Q659" t="s">
        <v>189</v>
      </c>
      <c r="R659">
        <v>2920</v>
      </c>
      <c r="S659" t="s">
        <v>42</v>
      </c>
      <c r="T659">
        <v>127184</v>
      </c>
      <c r="U659" t="s">
        <v>210</v>
      </c>
      <c r="V659">
        <f t="shared" si="10"/>
        <v>5.0890000000000004</v>
      </c>
      <c r="W659">
        <v>10178</v>
      </c>
      <c r="X659" t="s">
        <v>44</v>
      </c>
      <c r="Y659" t="s">
        <v>37</v>
      </c>
      <c r="Z659" t="s">
        <v>37</v>
      </c>
      <c r="AA659" t="s">
        <v>37</v>
      </c>
      <c r="AB659" t="s">
        <v>37</v>
      </c>
      <c r="AC659" t="s">
        <v>37</v>
      </c>
      <c r="AD659" t="s">
        <v>37</v>
      </c>
      <c r="AE659" t="s">
        <v>37</v>
      </c>
      <c r="AF659" t="s">
        <v>37</v>
      </c>
      <c r="AH659">
        <v>0</v>
      </c>
      <c r="AI659">
        <v>0</v>
      </c>
    </row>
    <row r="660" spans="1:35" x14ac:dyDescent="0.25">
      <c r="A660">
        <v>3145111</v>
      </c>
      <c r="B660" t="s">
        <v>34</v>
      </c>
      <c r="C660">
        <v>440715803</v>
      </c>
      <c r="D660">
        <v>9</v>
      </c>
      <c r="E660" t="s">
        <v>35</v>
      </c>
      <c r="F660" t="s">
        <v>1005</v>
      </c>
      <c r="G660">
        <v>6087</v>
      </c>
      <c r="H660" t="s">
        <v>37</v>
      </c>
      <c r="I660" t="s">
        <v>1911</v>
      </c>
      <c r="J660">
        <v>812320</v>
      </c>
      <c r="K660" t="s">
        <v>94</v>
      </c>
      <c r="L660" t="s">
        <v>39</v>
      </c>
      <c r="M660">
        <v>37.043970000000002</v>
      </c>
      <c r="N660">
        <v>-122.026079999999</v>
      </c>
      <c r="O660" t="s">
        <v>1912</v>
      </c>
      <c r="P660" t="s">
        <v>1913</v>
      </c>
      <c r="Q660" t="s">
        <v>35</v>
      </c>
      <c r="R660">
        <v>95066</v>
      </c>
      <c r="S660" t="s">
        <v>42</v>
      </c>
      <c r="T660">
        <v>127184</v>
      </c>
      <c r="U660" t="s">
        <v>210</v>
      </c>
      <c r="V660">
        <f t="shared" si="10"/>
        <v>0.53100000000000003</v>
      </c>
      <c r="W660">
        <v>1062</v>
      </c>
      <c r="X660" t="s">
        <v>44</v>
      </c>
      <c r="Y660" t="s">
        <v>37</v>
      </c>
      <c r="Z660" t="s">
        <v>37</v>
      </c>
      <c r="AA660" t="s">
        <v>37</v>
      </c>
      <c r="AB660" t="s">
        <v>37</v>
      </c>
      <c r="AC660" t="s">
        <v>37</v>
      </c>
      <c r="AD660" t="s">
        <v>37</v>
      </c>
      <c r="AE660" t="s">
        <v>37</v>
      </c>
      <c r="AF660" t="s">
        <v>37</v>
      </c>
      <c r="AH660">
        <v>0</v>
      </c>
      <c r="AI660">
        <v>0</v>
      </c>
    </row>
    <row r="661" spans="1:35" x14ac:dyDescent="0.25">
      <c r="A661">
        <v>3403611</v>
      </c>
      <c r="B661" t="s">
        <v>34</v>
      </c>
      <c r="C661">
        <v>37122797824</v>
      </c>
      <c r="D661">
        <v>9</v>
      </c>
      <c r="E661" t="s">
        <v>35</v>
      </c>
      <c r="F661" t="s">
        <v>36</v>
      </c>
      <c r="G661">
        <v>6073</v>
      </c>
      <c r="H661" t="s">
        <v>37</v>
      </c>
      <c r="I661" t="s">
        <v>1914</v>
      </c>
      <c r="J661">
        <v>812320</v>
      </c>
      <c r="K661" t="s">
        <v>94</v>
      </c>
      <c r="L661" t="s">
        <v>39</v>
      </c>
      <c r="M661">
        <v>32.7229999999999</v>
      </c>
      <c r="N661">
        <v>-117.230999999999</v>
      </c>
      <c r="O661" t="s">
        <v>1915</v>
      </c>
      <c r="P661" t="s">
        <v>330</v>
      </c>
      <c r="Q661" t="s">
        <v>35</v>
      </c>
      <c r="R661">
        <v>92106</v>
      </c>
      <c r="S661" t="s">
        <v>42</v>
      </c>
      <c r="T661">
        <v>127184</v>
      </c>
      <c r="U661" t="s">
        <v>210</v>
      </c>
      <c r="V661">
        <f t="shared" si="10"/>
        <v>8.4375000000000006E-2</v>
      </c>
      <c r="W661">
        <v>168.75</v>
      </c>
      <c r="X661" t="s">
        <v>44</v>
      </c>
      <c r="Y661" t="s">
        <v>45</v>
      </c>
      <c r="Z661" t="s">
        <v>46</v>
      </c>
      <c r="AA661" t="s">
        <v>47</v>
      </c>
      <c r="AB661" t="s">
        <v>35</v>
      </c>
      <c r="AC661" t="s">
        <v>48</v>
      </c>
      <c r="AD661" t="s">
        <v>45</v>
      </c>
      <c r="AE661" t="s">
        <v>49</v>
      </c>
      <c r="AF661" t="s">
        <v>50</v>
      </c>
      <c r="AH661">
        <v>6.1422826182000003</v>
      </c>
      <c r="AI661">
        <v>1.05966590043</v>
      </c>
    </row>
    <row r="662" spans="1:35" x14ac:dyDescent="0.25">
      <c r="A662">
        <v>288411</v>
      </c>
      <c r="B662" t="s">
        <v>34</v>
      </c>
      <c r="C662">
        <v>713038011</v>
      </c>
      <c r="D662">
        <v>9</v>
      </c>
      <c r="E662" t="s">
        <v>35</v>
      </c>
      <c r="F662" t="s">
        <v>223</v>
      </c>
      <c r="G662">
        <v>6013</v>
      </c>
      <c r="H662" t="s">
        <v>37</v>
      </c>
      <c r="I662" t="s">
        <v>1916</v>
      </c>
      <c r="J662">
        <v>812320</v>
      </c>
      <c r="K662" t="s">
        <v>94</v>
      </c>
      <c r="L662" t="s">
        <v>39</v>
      </c>
      <c r="M662">
        <v>38.022640000000003</v>
      </c>
      <c r="N662">
        <v>-122.26205</v>
      </c>
      <c r="O662" t="s">
        <v>1917</v>
      </c>
      <c r="P662" t="s">
        <v>1918</v>
      </c>
      <c r="Q662" t="s">
        <v>35</v>
      </c>
      <c r="R662">
        <v>94547</v>
      </c>
      <c r="S662" t="s">
        <v>42</v>
      </c>
      <c r="T662">
        <v>127184</v>
      </c>
      <c r="U662" t="s">
        <v>210</v>
      </c>
      <c r="V662">
        <f t="shared" si="10"/>
        <v>0.30105849999999951</v>
      </c>
      <c r="W662">
        <v>602.11699999999905</v>
      </c>
      <c r="X662" t="s">
        <v>44</v>
      </c>
      <c r="Y662" t="s">
        <v>60</v>
      </c>
      <c r="Z662" t="s">
        <v>46</v>
      </c>
      <c r="AA662" t="s">
        <v>61</v>
      </c>
      <c r="AB662" t="s">
        <v>35</v>
      </c>
      <c r="AC662" t="s">
        <v>62</v>
      </c>
      <c r="AD662" t="s">
        <v>60</v>
      </c>
      <c r="AE662" t="s">
        <v>49</v>
      </c>
      <c r="AF662" t="s">
        <v>50</v>
      </c>
      <c r="AH662">
        <v>16.824648609099899</v>
      </c>
      <c r="AI662">
        <v>1.4989442047799999</v>
      </c>
    </row>
    <row r="663" spans="1:35" x14ac:dyDescent="0.25">
      <c r="A663">
        <v>1402111</v>
      </c>
      <c r="B663" t="s">
        <v>134</v>
      </c>
      <c r="C663" t="s">
        <v>1919</v>
      </c>
      <c r="D663">
        <v>8</v>
      </c>
      <c r="E663" t="s">
        <v>136</v>
      </c>
      <c r="F663" t="s">
        <v>396</v>
      </c>
      <c r="G663">
        <v>8001</v>
      </c>
      <c r="H663" t="s">
        <v>37</v>
      </c>
      <c r="I663" t="s">
        <v>1920</v>
      </c>
      <c r="J663">
        <v>812320</v>
      </c>
      <c r="K663" t="s">
        <v>94</v>
      </c>
      <c r="L663" t="s">
        <v>39</v>
      </c>
      <c r="M663">
        <v>39.858108000000001</v>
      </c>
      <c r="N663">
        <v>-104.977619</v>
      </c>
      <c r="O663" t="s">
        <v>1921</v>
      </c>
      <c r="P663" t="s">
        <v>1297</v>
      </c>
      <c r="Q663" t="s">
        <v>136</v>
      </c>
      <c r="R663" t="s">
        <v>1922</v>
      </c>
      <c r="S663" t="s">
        <v>42</v>
      </c>
      <c r="T663">
        <v>127184</v>
      </c>
      <c r="U663" t="s">
        <v>210</v>
      </c>
      <c r="V663">
        <f t="shared" si="10"/>
        <v>0.20175000000000001</v>
      </c>
      <c r="W663">
        <v>403.5</v>
      </c>
      <c r="X663" t="s">
        <v>44</v>
      </c>
      <c r="Y663" t="s">
        <v>142</v>
      </c>
      <c r="Z663" t="s">
        <v>46</v>
      </c>
      <c r="AA663" t="s">
        <v>143</v>
      </c>
      <c r="AB663" t="s">
        <v>136</v>
      </c>
      <c r="AC663" t="s">
        <v>144</v>
      </c>
      <c r="AD663" t="s">
        <v>142</v>
      </c>
      <c r="AE663" t="s">
        <v>49</v>
      </c>
      <c r="AF663" t="s">
        <v>50</v>
      </c>
      <c r="AH663">
        <v>8.7087487009700002</v>
      </c>
      <c r="AI663">
        <v>2.2912764059800002</v>
      </c>
    </row>
    <row r="664" spans="1:35" x14ac:dyDescent="0.25">
      <c r="A664">
        <v>2348211</v>
      </c>
      <c r="B664" t="s">
        <v>34</v>
      </c>
      <c r="C664">
        <v>4913035427</v>
      </c>
      <c r="D664">
        <v>9</v>
      </c>
      <c r="E664" t="s">
        <v>35</v>
      </c>
      <c r="F664" t="s">
        <v>391</v>
      </c>
      <c r="G664">
        <v>6097</v>
      </c>
      <c r="H664" t="s">
        <v>37</v>
      </c>
      <c r="I664" t="s">
        <v>1923</v>
      </c>
      <c r="J664">
        <v>812320</v>
      </c>
      <c r="K664" t="s">
        <v>94</v>
      </c>
      <c r="L664" t="s">
        <v>39</v>
      </c>
      <c r="M664">
        <v>38.406612000000003</v>
      </c>
      <c r="N664">
        <v>-122.73591</v>
      </c>
      <c r="O664" t="s">
        <v>1924</v>
      </c>
      <c r="P664" t="s">
        <v>611</v>
      </c>
      <c r="Q664" t="s">
        <v>35</v>
      </c>
      <c r="R664">
        <v>95401</v>
      </c>
      <c r="S664" t="s">
        <v>42</v>
      </c>
      <c r="T664">
        <v>127184</v>
      </c>
      <c r="U664" t="s">
        <v>210</v>
      </c>
      <c r="V664">
        <f t="shared" si="10"/>
        <v>0.128162</v>
      </c>
      <c r="W664">
        <v>256.32400000000001</v>
      </c>
      <c r="X664" t="s">
        <v>44</v>
      </c>
      <c r="Y664" t="s">
        <v>60</v>
      </c>
      <c r="Z664" t="s">
        <v>46</v>
      </c>
      <c r="AA664" t="s">
        <v>61</v>
      </c>
      <c r="AB664" t="s">
        <v>35</v>
      </c>
      <c r="AC664" t="s">
        <v>62</v>
      </c>
      <c r="AD664" t="s">
        <v>60</v>
      </c>
      <c r="AE664" t="s">
        <v>49</v>
      </c>
      <c r="AF664" t="s">
        <v>50</v>
      </c>
      <c r="AH664">
        <v>16.824648609099899</v>
      </c>
      <c r="AI664">
        <v>1.4989442047799999</v>
      </c>
    </row>
    <row r="665" spans="1:35" x14ac:dyDescent="0.25">
      <c r="A665">
        <v>9628811</v>
      </c>
      <c r="B665" t="s">
        <v>527</v>
      </c>
      <c r="C665">
        <v>950</v>
      </c>
      <c r="D665">
        <v>4</v>
      </c>
      <c r="E665" t="s">
        <v>217</v>
      </c>
      <c r="F665" t="s">
        <v>212</v>
      </c>
      <c r="G665">
        <v>21111</v>
      </c>
      <c r="H665" t="s">
        <v>37</v>
      </c>
      <c r="I665" t="s">
        <v>1925</v>
      </c>
      <c r="J665">
        <v>812320</v>
      </c>
      <c r="K665" t="s">
        <v>37</v>
      </c>
      <c r="L665" t="s">
        <v>1023</v>
      </c>
      <c r="M665">
        <v>38.258940000000003</v>
      </c>
      <c r="N665">
        <v>-85.641030000000001</v>
      </c>
      <c r="O665" t="s">
        <v>1926</v>
      </c>
      <c r="P665" t="s">
        <v>530</v>
      </c>
      <c r="Q665" t="s">
        <v>217</v>
      </c>
      <c r="R665" t="s">
        <v>1927</v>
      </c>
      <c r="S665" t="s">
        <v>42</v>
      </c>
      <c r="T665">
        <v>127184</v>
      </c>
      <c r="U665" t="s">
        <v>210</v>
      </c>
      <c r="V665">
        <f t="shared" si="10"/>
        <v>1.62</v>
      </c>
      <c r="W665">
        <v>3240</v>
      </c>
      <c r="X665" t="s">
        <v>44</v>
      </c>
      <c r="Y665" t="s">
        <v>37</v>
      </c>
      <c r="Z665" t="s">
        <v>37</v>
      </c>
      <c r="AA665" t="s">
        <v>37</v>
      </c>
      <c r="AB665" t="s">
        <v>37</v>
      </c>
      <c r="AC665" t="s">
        <v>37</v>
      </c>
      <c r="AD665" t="s">
        <v>37</v>
      </c>
      <c r="AE665" t="s">
        <v>37</v>
      </c>
      <c r="AF665" t="s">
        <v>37</v>
      </c>
      <c r="AH665">
        <v>0</v>
      </c>
      <c r="AI665">
        <v>0</v>
      </c>
    </row>
    <row r="666" spans="1:35" x14ac:dyDescent="0.25">
      <c r="A666">
        <v>140911</v>
      </c>
      <c r="B666" t="s">
        <v>34</v>
      </c>
      <c r="C666">
        <v>113032138</v>
      </c>
      <c r="D666">
        <v>9</v>
      </c>
      <c r="E666" t="s">
        <v>35</v>
      </c>
      <c r="F666" t="s">
        <v>149</v>
      </c>
      <c r="G666">
        <v>6001</v>
      </c>
      <c r="H666" t="s">
        <v>37</v>
      </c>
      <c r="I666" t="s">
        <v>1928</v>
      </c>
      <c r="J666">
        <v>812320</v>
      </c>
      <c r="K666" t="s">
        <v>94</v>
      </c>
      <c r="L666" t="s">
        <v>39</v>
      </c>
      <c r="M666">
        <v>37.890569999999897</v>
      </c>
      <c r="N666">
        <v>-122.29633</v>
      </c>
      <c r="O666" t="s">
        <v>1929</v>
      </c>
      <c r="P666" t="s">
        <v>1486</v>
      </c>
      <c r="Q666" t="s">
        <v>35</v>
      </c>
      <c r="R666">
        <v>94706</v>
      </c>
      <c r="S666" t="s">
        <v>42</v>
      </c>
      <c r="T666">
        <v>127184</v>
      </c>
      <c r="U666" t="s">
        <v>210</v>
      </c>
      <c r="V666">
        <f t="shared" si="10"/>
        <v>0.54799500000000001</v>
      </c>
      <c r="W666">
        <v>1095.99</v>
      </c>
      <c r="X666" t="s">
        <v>44</v>
      </c>
      <c r="Y666" t="s">
        <v>60</v>
      </c>
      <c r="Z666" t="s">
        <v>46</v>
      </c>
      <c r="AA666" t="s">
        <v>61</v>
      </c>
      <c r="AB666" t="s">
        <v>35</v>
      </c>
      <c r="AC666" t="s">
        <v>62</v>
      </c>
      <c r="AD666" t="s">
        <v>60</v>
      </c>
      <c r="AE666" t="s">
        <v>49</v>
      </c>
      <c r="AF666" t="s">
        <v>50</v>
      </c>
      <c r="AH666">
        <v>16.824648609099899</v>
      </c>
      <c r="AI666">
        <v>1.4989442047799999</v>
      </c>
    </row>
    <row r="667" spans="1:35" x14ac:dyDescent="0.25">
      <c r="A667">
        <v>354811</v>
      </c>
      <c r="B667" t="s">
        <v>34</v>
      </c>
      <c r="C667">
        <v>713039075</v>
      </c>
      <c r="D667">
        <v>9</v>
      </c>
      <c r="E667" t="s">
        <v>35</v>
      </c>
      <c r="F667" t="s">
        <v>223</v>
      </c>
      <c r="G667">
        <v>6013</v>
      </c>
      <c r="H667" t="s">
        <v>37</v>
      </c>
      <c r="I667" t="s">
        <v>1930</v>
      </c>
      <c r="J667">
        <v>812320</v>
      </c>
      <c r="K667" t="s">
        <v>94</v>
      </c>
      <c r="L667" t="s">
        <v>39</v>
      </c>
      <c r="M667">
        <v>37.778590999999899</v>
      </c>
      <c r="N667">
        <v>-121.975903</v>
      </c>
      <c r="O667" t="s">
        <v>1931</v>
      </c>
      <c r="P667" t="s">
        <v>493</v>
      </c>
      <c r="Q667" t="s">
        <v>35</v>
      </c>
      <c r="R667">
        <v>94583</v>
      </c>
      <c r="S667" t="s">
        <v>42</v>
      </c>
      <c r="T667">
        <v>127184</v>
      </c>
      <c r="U667" t="s">
        <v>210</v>
      </c>
      <c r="V667">
        <f t="shared" si="10"/>
        <v>0.60371000000000008</v>
      </c>
      <c r="W667">
        <v>1207.42</v>
      </c>
      <c r="X667" t="s">
        <v>44</v>
      </c>
      <c r="Y667" t="s">
        <v>60</v>
      </c>
      <c r="Z667" t="s">
        <v>46</v>
      </c>
      <c r="AA667" t="s">
        <v>61</v>
      </c>
      <c r="AB667" t="s">
        <v>35</v>
      </c>
      <c r="AC667" t="s">
        <v>62</v>
      </c>
      <c r="AD667" t="s">
        <v>60</v>
      </c>
      <c r="AE667" t="s">
        <v>49</v>
      </c>
      <c r="AF667" t="s">
        <v>50</v>
      </c>
      <c r="AH667">
        <v>16.824648609099899</v>
      </c>
      <c r="AI667">
        <v>1.4989442047799999</v>
      </c>
    </row>
    <row r="668" spans="1:35" x14ac:dyDescent="0.25">
      <c r="A668">
        <v>368311</v>
      </c>
      <c r="B668" t="s">
        <v>34</v>
      </c>
      <c r="C668">
        <v>2113038132</v>
      </c>
      <c r="D668">
        <v>9</v>
      </c>
      <c r="E668" t="s">
        <v>35</v>
      </c>
      <c r="F668" t="s">
        <v>245</v>
      </c>
      <c r="G668">
        <v>6041</v>
      </c>
      <c r="H668" t="s">
        <v>37</v>
      </c>
      <c r="I668" t="s">
        <v>1932</v>
      </c>
      <c r="J668">
        <v>812320</v>
      </c>
      <c r="K668" t="s">
        <v>94</v>
      </c>
      <c r="L668" t="s">
        <v>39</v>
      </c>
      <c r="M668">
        <v>37.958500000000001</v>
      </c>
      <c r="N668">
        <v>-122.50302000000001</v>
      </c>
      <c r="O668" t="s">
        <v>1933</v>
      </c>
      <c r="P668" t="s">
        <v>277</v>
      </c>
      <c r="Q668" t="s">
        <v>35</v>
      </c>
      <c r="R668">
        <v>94901</v>
      </c>
      <c r="S668" t="s">
        <v>42</v>
      </c>
      <c r="T668">
        <v>127184</v>
      </c>
      <c r="U668" t="s">
        <v>210</v>
      </c>
      <c r="V668">
        <f t="shared" si="10"/>
        <v>0.26981499999999997</v>
      </c>
      <c r="W668">
        <v>539.63</v>
      </c>
      <c r="X668" t="s">
        <v>44</v>
      </c>
      <c r="Y668" t="s">
        <v>60</v>
      </c>
      <c r="Z668" t="s">
        <v>46</v>
      </c>
      <c r="AA668" t="s">
        <v>61</v>
      </c>
      <c r="AB668" t="s">
        <v>35</v>
      </c>
      <c r="AC668" t="s">
        <v>62</v>
      </c>
      <c r="AD668" t="s">
        <v>60</v>
      </c>
      <c r="AE668" t="s">
        <v>49</v>
      </c>
      <c r="AF668" t="s">
        <v>50</v>
      </c>
      <c r="AH668">
        <v>16.824648609099899</v>
      </c>
      <c r="AI668">
        <v>1.4989442047799999</v>
      </c>
    </row>
    <row r="669" spans="1:35" x14ac:dyDescent="0.25">
      <c r="A669">
        <v>9518711</v>
      </c>
      <c r="B669" t="s">
        <v>180</v>
      </c>
      <c r="C669" t="s">
        <v>1934</v>
      </c>
      <c r="D669">
        <v>5</v>
      </c>
      <c r="E669" t="s">
        <v>181</v>
      </c>
      <c r="F669" t="s">
        <v>274</v>
      </c>
      <c r="G669">
        <v>27053</v>
      </c>
      <c r="H669" t="s">
        <v>37</v>
      </c>
      <c r="I669" t="s">
        <v>1935</v>
      </c>
      <c r="J669">
        <v>812320</v>
      </c>
      <c r="K669" t="s">
        <v>37</v>
      </c>
      <c r="L669" t="s">
        <v>336</v>
      </c>
      <c r="M669">
        <v>44.9346999999999</v>
      </c>
      <c r="N669">
        <v>-93.252300000000005</v>
      </c>
      <c r="O669" t="s">
        <v>1936</v>
      </c>
      <c r="P669" t="s">
        <v>590</v>
      </c>
      <c r="Q669" t="s">
        <v>181</v>
      </c>
      <c r="R669">
        <v>55407</v>
      </c>
      <c r="S669" t="s">
        <v>42</v>
      </c>
      <c r="T669">
        <v>127184</v>
      </c>
      <c r="U669" t="s">
        <v>210</v>
      </c>
      <c r="V669">
        <f t="shared" si="10"/>
        <v>0.20596</v>
      </c>
      <c r="W669">
        <v>411.92</v>
      </c>
      <c r="X669" t="s">
        <v>44</v>
      </c>
      <c r="Y669" t="s">
        <v>37</v>
      </c>
      <c r="Z669" t="s">
        <v>37</v>
      </c>
      <c r="AA669" t="s">
        <v>37</v>
      </c>
      <c r="AB669" t="s">
        <v>37</v>
      </c>
      <c r="AC669" t="s">
        <v>37</v>
      </c>
      <c r="AD669" t="s">
        <v>37</v>
      </c>
      <c r="AE669" t="s">
        <v>37</v>
      </c>
      <c r="AF669" t="s">
        <v>37</v>
      </c>
      <c r="AH669">
        <v>0</v>
      </c>
      <c r="AI669">
        <v>0</v>
      </c>
    </row>
    <row r="670" spans="1:35" x14ac:dyDescent="0.25">
      <c r="A670">
        <v>9518611</v>
      </c>
      <c r="B670" t="s">
        <v>180</v>
      </c>
      <c r="C670" t="s">
        <v>1937</v>
      </c>
      <c r="D670">
        <v>5</v>
      </c>
      <c r="E670" t="s">
        <v>181</v>
      </c>
      <c r="F670" t="s">
        <v>274</v>
      </c>
      <c r="G670">
        <v>27053</v>
      </c>
      <c r="H670" t="s">
        <v>37</v>
      </c>
      <c r="I670" t="s">
        <v>1938</v>
      </c>
      <c r="J670">
        <v>812320</v>
      </c>
      <c r="K670" t="s">
        <v>37</v>
      </c>
      <c r="L670" t="s">
        <v>336</v>
      </c>
      <c r="M670">
        <v>44.957099999999897</v>
      </c>
      <c r="N670">
        <v>-93.237799999999893</v>
      </c>
      <c r="O670" t="s">
        <v>1939</v>
      </c>
      <c r="P670" t="s">
        <v>590</v>
      </c>
      <c r="Q670" t="s">
        <v>181</v>
      </c>
      <c r="R670">
        <v>55406</v>
      </c>
      <c r="S670" t="s">
        <v>42</v>
      </c>
      <c r="T670">
        <v>127184</v>
      </c>
      <c r="U670" t="s">
        <v>210</v>
      </c>
      <c r="V670">
        <f t="shared" si="10"/>
        <v>9.7831000000000001E-2</v>
      </c>
      <c r="W670">
        <v>195.66200000000001</v>
      </c>
      <c r="X670" t="s">
        <v>44</v>
      </c>
      <c r="Y670" t="s">
        <v>37</v>
      </c>
      <c r="Z670" t="s">
        <v>37</v>
      </c>
      <c r="AA670" t="s">
        <v>37</v>
      </c>
      <c r="AB670" t="s">
        <v>37</v>
      </c>
      <c r="AC670" t="s">
        <v>37</v>
      </c>
      <c r="AD670" t="s">
        <v>37</v>
      </c>
      <c r="AE670" t="s">
        <v>37</v>
      </c>
      <c r="AF670" t="s">
        <v>37</v>
      </c>
      <c r="AH670">
        <v>0</v>
      </c>
      <c r="AI670">
        <v>0</v>
      </c>
    </row>
    <row r="671" spans="1:35" x14ac:dyDescent="0.25">
      <c r="A671">
        <v>14344711</v>
      </c>
      <c r="B671" t="s">
        <v>34</v>
      </c>
      <c r="C671">
        <v>1014306944</v>
      </c>
      <c r="D671">
        <v>9</v>
      </c>
      <c r="E671" t="s">
        <v>35</v>
      </c>
      <c r="F671" t="s">
        <v>1563</v>
      </c>
      <c r="G671">
        <v>6019</v>
      </c>
      <c r="H671" t="s">
        <v>37</v>
      </c>
      <c r="I671" t="s">
        <v>1940</v>
      </c>
      <c r="J671">
        <v>812320</v>
      </c>
      <c r="K671" t="s">
        <v>37</v>
      </c>
      <c r="L671" t="s">
        <v>39</v>
      </c>
      <c r="M671">
        <v>36.874400000000001</v>
      </c>
      <c r="N671">
        <v>-119.7413</v>
      </c>
      <c r="O671" t="s">
        <v>1941</v>
      </c>
      <c r="P671" t="s">
        <v>1566</v>
      </c>
      <c r="Q671" t="s">
        <v>35</v>
      </c>
      <c r="R671">
        <v>93720</v>
      </c>
      <c r="S671" t="s">
        <v>42</v>
      </c>
      <c r="T671">
        <v>127184</v>
      </c>
      <c r="U671" t="s">
        <v>210</v>
      </c>
      <c r="V671">
        <f t="shared" si="10"/>
        <v>6.5000000000000002E-2</v>
      </c>
      <c r="W671">
        <v>130</v>
      </c>
      <c r="X671" t="s">
        <v>44</v>
      </c>
      <c r="Y671" t="s">
        <v>114</v>
      </c>
      <c r="Z671" t="s">
        <v>46</v>
      </c>
      <c r="AA671" t="s">
        <v>115</v>
      </c>
      <c r="AB671" t="s">
        <v>35</v>
      </c>
      <c r="AC671" t="s">
        <v>116</v>
      </c>
      <c r="AD671" t="s">
        <v>114</v>
      </c>
      <c r="AE671" t="s">
        <v>49</v>
      </c>
      <c r="AF671" t="s">
        <v>75</v>
      </c>
      <c r="AH671">
        <v>15.6619130141</v>
      </c>
      <c r="AI671">
        <v>6.1743887071700003</v>
      </c>
    </row>
    <row r="672" spans="1:35" x14ac:dyDescent="0.25">
      <c r="A672">
        <v>367211</v>
      </c>
      <c r="B672" t="s">
        <v>34</v>
      </c>
      <c r="C672">
        <v>2113037063</v>
      </c>
      <c r="D672">
        <v>9</v>
      </c>
      <c r="E672" t="s">
        <v>35</v>
      </c>
      <c r="F672" t="s">
        <v>245</v>
      </c>
      <c r="G672">
        <v>6041</v>
      </c>
      <c r="H672" t="s">
        <v>37</v>
      </c>
      <c r="I672" t="s">
        <v>1942</v>
      </c>
      <c r="J672">
        <v>812320</v>
      </c>
      <c r="K672" t="s">
        <v>94</v>
      </c>
      <c r="L672" t="s">
        <v>39</v>
      </c>
      <c r="M672">
        <v>37.875999999999898</v>
      </c>
      <c r="N672">
        <v>-122.599</v>
      </c>
      <c r="O672" t="s">
        <v>1943</v>
      </c>
      <c r="P672" t="s">
        <v>248</v>
      </c>
      <c r="Q672" t="s">
        <v>35</v>
      </c>
      <c r="R672">
        <v>94941</v>
      </c>
      <c r="S672" t="s">
        <v>42</v>
      </c>
      <c r="T672">
        <v>127184</v>
      </c>
      <c r="U672" t="s">
        <v>210</v>
      </c>
      <c r="V672">
        <f t="shared" si="10"/>
        <v>6.9952E-2</v>
      </c>
      <c r="W672">
        <v>139.904</v>
      </c>
      <c r="X672" t="s">
        <v>44</v>
      </c>
      <c r="Y672" t="s">
        <v>60</v>
      </c>
      <c r="Z672" t="s">
        <v>46</v>
      </c>
      <c r="AA672" t="s">
        <v>61</v>
      </c>
      <c r="AB672" t="s">
        <v>35</v>
      </c>
      <c r="AC672" t="s">
        <v>62</v>
      </c>
      <c r="AD672" t="s">
        <v>60</v>
      </c>
      <c r="AE672" t="s">
        <v>49</v>
      </c>
      <c r="AF672" t="s">
        <v>50</v>
      </c>
      <c r="AH672">
        <v>16.824648609099899</v>
      </c>
      <c r="AI672">
        <v>1.4989442047799999</v>
      </c>
    </row>
    <row r="673" spans="1:35" x14ac:dyDescent="0.25">
      <c r="A673">
        <v>3307811</v>
      </c>
      <c r="B673" t="s">
        <v>34</v>
      </c>
      <c r="C673">
        <v>50143010518</v>
      </c>
      <c r="D673">
        <v>9</v>
      </c>
      <c r="E673" t="s">
        <v>35</v>
      </c>
      <c r="F673" t="s">
        <v>109</v>
      </c>
      <c r="G673">
        <v>6099</v>
      </c>
      <c r="H673" t="s">
        <v>37</v>
      </c>
      <c r="I673" t="s">
        <v>1032</v>
      </c>
      <c r="J673">
        <v>812320</v>
      </c>
      <c r="K673" t="s">
        <v>94</v>
      </c>
      <c r="L673" t="s">
        <v>39</v>
      </c>
      <c r="M673">
        <v>37.6679999999999</v>
      </c>
      <c r="N673">
        <v>-120.994</v>
      </c>
      <c r="O673" t="s">
        <v>1944</v>
      </c>
      <c r="P673" t="s">
        <v>283</v>
      </c>
      <c r="Q673" t="s">
        <v>35</v>
      </c>
      <c r="R673">
        <v>95320</v>
      </c>
      <c r="S673" t="s">
        <v>42</v>
      </c>
      <c r="T673">
        <v>127184</v>
      </c>
      <c r="U673" t="s">
        <v>210</v>
      </c>
      <c r="V673">
        <f t="shared" si="10"/>
        <v>0.09</v>
      </c>
      <c r="W673">
        <v>180</v>
      </c>
      <c r="X673" t="s">
        <v>44</v>
      </c>
      <c r="Y673" t="s">
        <v>114</v>
      </c>
      <c r="Z673" t="s">
        <v>46</v>
      </c>
      <c r="AA673" t="s">
        <v>115</v>
      </c>
      <c r="AB673" t="s">
        <v>35</v>
      </c>
      <c r="AC673" t="s">
        <v>116</v>
      </c>
      <c r="AD673" t="s">
        <v>114</v>
      </c>
      <c r="AE673" t="s">
        <v>49</v>
      </c>
      <c r="AF673" t="s">
        <v>75</v>
      </c>
      <c r="AH673">
        <v>15.6619130141</v>
      </c>
      <c r="AI673">
        <v>6.1743887071700003</v>
      </c>
    </row>
    <row r="674" spans="1:35" x14ac:dyDescent="0.25">
      <c r="A674">
        <v>9728511</v>
      </c>
      <c r="B674" t="s">
        <v>77</v>
      </c>
      <c r="C674" t="s">
        <v>1945</v>
      </c>
      <c r="D674">
        <v>5</v>
      </c>
      <c r="E674" t="s">
        <v>79</v>
      </c>
      <c r="F674" t="s">
        <v>85</v>
      </c>
      <c r="G674">
        <v>17031</v>
      </c>
      <c r="H674" t="s">
        <v>37</v>
      </c>
      <c r="I674" t="s">
        <v>1946</v>
      </c>
      <c r="J674">
        <v>812320</v>
      </c>
      <c r="K674" t="s">
        <v>37</v>
      </c>
      <c r="L674" t="s">
        <v>39</v>
      </c>
      <c r="M674">
        <v>42.041127000000003</v>
      </c>
      <c r="N674">
        <v>-87.713588999999899</v>
      </c>
      <c r="O674" t="s">
        <v>1947</v>
      </c>
      <c r="P674" t="s">
        <v>1948</v>
      </c>
      <c r="Q674" t="s">
        <v>79</v>
      </c>
      <c r="R674">
        <v>60076</v>
      </c>
      <c r="S674" t="s">
        <v>42</v>
      </c>
      <c r="T674">
        <v>127184</v>
      </c>
      <c r="U674" t="s">
        <v>210</v>
      </c>
      <c r="V674">
        <f t="shared" si="10"/>
        <v>3.13</v>
      </c>
      <c r="W674">
        <v>6260</v>
      </c>
      <c r="X674" t="s">
        <v>44</v>
      </c>
      <c r="Y674" t="s">
        <v>89</v>
      </c>
      <c r="Z674" t="s">
        <v>46</v>
      </c>
      <c r="AA674" t="s">
        <v>90</v>
      </c>
      <c r="AB674" t="s">
        <v>79</v>
      </c>
      <c r="AC674" t="s">
        <v>91</v>
      </c>
      <c r="AD674" t="s">
        <v>89</v>
      </c>
      <c r="AE674" t="s">
        <v>49</v>
      </c>
      <c r="AF674" t="s">
        <v>50</v>
      </c>
      <c r="AH674">
        <v>7.2537136536600002</v>
      </c>
      <c r="AI674">
        <v>1.3656540615099999</v>
      </c>
    </row>
    <row r="675" spans="1:35" x14ac:dyDescent="0.25">
      <c r="A675">
        <v>4421511</v>
      </c>
      <c r="B675" t="s">
        <v>134</v>
      </c>
      <c r="C675" t="s">
        <v>1950</v>
      </c>
      <c r="D675">
        <v>8</v>
      </c>
      <c r="E675" t="s">
        <v>136</v>
      </c>
      <c r="F675" t="s">
        <v>1902</v>
      </c>
      <c r="G675">
        <v>8097</v>
      </c>
      <c r="H675" t="s">
        <v>37</v>
      </c>
      <c r="I675" t="s">
        <v>1951</v>
      </c>
      <c r="J675">
        <v>812320</v>
      </c>
      <c r="K675" t="s">
        <v>94</v>
      </c>
      <c r="L675" t="s">
        <v>39</v>
      </c>
      <c r="M675">
        <v>39.187116000000003</v>
      </c>
      <c r="N675">
        <v>-106.821310999999</v>
      </c>
      <c r="O675" t="s">
        <v>1952</v>
      </c>
      <c r="P675" t="s">
        <v>1905</v>
      </c>
      <c r="Q675" t="s">
        <v>136</v>
      </c>
      <c r="R675" t="s">
        <v>1953</v>
      </c>
      <c r="S675" t="s">
        <v>42</v>
      </c>
      <c r="T675">
        <v>127184</v>
      </c>
      <c r="U675" t="s">
        <v>210</v>
      </c>
      <c r="V675">
        <f t="shared" si="10"/>
        <v>0.80700000000000005</v>
      </c>
      <c r="W675">
        <v>1614</v>
      </c>
      <c r="X675" t="s">
        <v>44</v>
      </c>
      <c r="Y675" t="s">
        <v>37</v>
      </c>
      <c r="Z675" t="s">
        <v>37</v>
      </c>
      <c r="AA675" t="s">
        <v>37</v>
      </c>
      <c r="AB675" t="s">
        <v>37</v>
      </c>
      <c r="AC675" t="s">
        <v>37</v>
      </c>
      <c r="AD675" t="s">
        <v>37</v>
      </c>
      <c r="AE675" t="s">
        <v>37</v>
      </c>
      <c r="AF675" t="s">
        <v>37</v>
      </c>
      <c r="AH675">
        <v>0</v>
      </c>
      <c r="AI675">
        <v>0</v>
      </c>
    </row>
    <row r="676" spans="1:35" x14ac:dyDescent="0.25">
      <c r="A676">
        <v>9519411</v>
      </c>
      <c r="B676" t="s">
        <v>180</v>
      </c>
      <c r="C676" t="s">
        <v>1954</v>
      </c>
      <c r="D676">
        <v>5</v>
      </c>
      <c r="E676" t="s">
        <v>181</v>
      </c>
      <c r="F676" t="s">
        <v>274</v>
      </c>
      <c r="G676">
        <v>27053</v>
      </c>
      <c r="H676" t="s">
        <v>37</v>
      </c>
      <c r="I676" t="s">
        <v>1955</v>
      </c>
      <c r="J676">
        <v>812320</v>
      </c>
      <c r="K676" t="s">
        <v>37</v>
      </c>
      <c r="L676" t="s">
        <v>336</v>
      </c>
      <c r="M676">
        <v>44.917499999999897</v>
      </c>
      <c r="N676">
        <v>-93.216700000000003</v>
      </c>
      <c r="O676" t="s">
        <v>1956</v>
      </c>
      <c r="P676" t="s">
        <v>590</v>
      </c>
      <c r="Q676" t="s">
        <v>181</v>
      </c>
      <c r="R676">
        <v>55406</v>
      </c>
      <c r="S676" t="s">
        <v>42</v>
      </c>
      <c r="T676">
        <v>127184</v>
      </c>
      <c r="U676" t="s">
        <v>210</v>
      </c>
      <c r="V676">
        <f t="shared" si="10"/>
        <v>0.20785699999999999</v>
      </c>
      <c r="W676">
        <v>415.714</v>
      </c>
      <c r="X676" t="s">
        <v>44</v>
      </c>
      <c r="Y676" t="s">
        <v>37</v>
      </c>
      <c r="Z676" t="s">
        <v>37</v>
      </c>
      <c r="AA676" t="s">
        <v>37</v>
      </c>
      <c r="AB676" t="s">
        <v>37</v>
      </c>
      <c r="AC676" t="s">
        <v>37</v>
      </c>
      <c r="AD676" t="s">
        <v>37</v>
      </c>
      <c r="AE676" t="s">
        <v>37</v>
      </c>
      <c r="AF676" t="s">
        <v>37</v>
      </c>
      <c r="AH676">
        <v>0</v>
      </c>
      <c r="AI676">
        <v>0</v>
      </c>
    </row>
    <row r="677" spans="1:35" x14ac:dyDescent="0.25">
      <c r="A677">
        <v>342511</v>
      </c>
      <c r="B677" t="s">
        <v>34</v>
      </c>
      <c r="C677">
        <v>113035075</v>
      </c>
      <c r="D677">
        <v>9</v>
      </c>
      <c r="E677" t="s">
        <v>35</v>
      </c>
      <c r="F677" t="s">
        <v>149</v>
      </c>
      <c r="G677">
        <v>6001</v>
      </c>
      <c r="H677" t="s">
        <v>37</v>
      </c>
      <c r="I677" t="s">
        <v>207</v>
      </c>
      <c r="J677">
        <v>812320</v>
      </c>
      <c r="K677" t="s">
        <v>94</v>
      </c>
      <c r="L677" t="s">
        <v>39</v>
      </c>
      <c r="M677">
        <v>37.809800000000003</v>
      </c>
      <c r="N677">
        <v>-122.21177</v>
      </c>
      <c r="O677" t="s">
        <v>1957</v>
      </c>
      <c r="P677" t="s">
        <v>308</v>
      </c>
      <c r="Q677" t="s">
        <v>35</v>
      </c>
      <c r="R677">
        <v>94602</v>
      </c>
      <c r="S677" t="s">
        <v>42</v>
      </c>
      <c r="T677">
        <v>127184</v>
      </c>
      <c r="U677" t="s">
        <v>210</v>
      </c>
      <c r="V677">
        <f t="shared" si="10"/>
        <v>2.866799999999995E-2</v>
      </c>
      <c r="W677">
        <v>57.335999999999899</v>
      </c>
      <c r="X677" t="s">
        <v>44</v>
      </c>
      <c r="Y677" t="s">
        <v>60</v>
      </c>
      <c r="Z677" t="s">
        <v>46</v>
      </c>
      <c r="AA677" t="s">
        <v>61</v>
      </c>
      <c r="AB677" t="s">
        <v>35</v>
      </c>
      <c r="AC677" t="s">
        <v>62</v>
      </c>
      <c r="AD677" t="s">
        <v>60</v>
      </c>
      <c r="AE677" t="s">
        <v>49</v>
      </c>
      <c r="AF677" t="s">
        <v>50</v>
      </c>
      <c r="AH677">
        <v>16.824648609099899</v>
      </c>
      <c r="AI677">
        <v>1.4989442047799999</v>
      </c>
    </row>
    <row r="678" spans="1:35" x14ac:dyDescent="0.25">
      <c r="A678">
        <v>276011</v>
      </c>
      <c r="B678" t="s">
        <v>34</v>
      </c>
      <c r="C678">
        <v>713034604</v>
      </c>
      <c r="D678">
        <v>9</v>
      </c>
      <c r="E678" t="s">
        <v>35</v>
      </c>
      <c r="F678" t="s">
        <v>223</v>
      </c>
      <c r="G678">
        <v>6013</v>
      </c>
      <c r="H678" t="s">
        <v>37</v>
      </c>
      <c r="I678" t="s">
        <v>1958</v>
      </c>
      <c r="J678">
        <v>812320</v>
      </c>
      <c r="K678" t="s">
        <v>94</v>
      </c>
      <c r="L678" t="s">
        <v>39</v>
      </c>
      <c r="M678">
        <v>37.9105899999999</v>
      </c>
      <c r="N678">
        <v>-122.308319999999</v>
      </c>
      <c r="O678" t="s">
        <v>1959</v>
      </c>
      <c r="P678" t="s">
        <v>959</v>
      </c>
      <c r="Q678" t="s">
        <v>35</v>
      </c>
      <c r="R678">
        <v>94530</v>
      </c>
      <c r="S678" t="s">
        <v>42</v>
      </c>
      <c r="T678">
        <v>127184</v>
      </c>
      <c r="U678" t="s">
        <v>210</v>
      </c>
      <c r="V678">
        <f t="shared" si="10"/>
        <v>0.3507595</v>
      </c>
      <c r="W678">
        <v>701.51900000000001</v>
      </c>
      <c r="X678" t="s">
        <v>44</v>
      </c>
      <c r="Y678" t="s">
        <v>60</v>
      </c>
      <c r="Z678" t="s">
        <v>46</v>
      </c>
      <c r="AA678" t="s">
        <v>61</v>
      </c>
      <c r="AB678" t="s">
        <v>35</v>
      </c>
      <c r="AC678" t="s">
        <v>62</v>
      </c>
      <c r="AD678" t="s">
        <v>60</v>
      </c>
      <c r="AE678" t="s">
        <v>49</v>
      </c>
      <c r="AF678" t="s">
        <v>50</v>
      </c>
      <c r="AH678">
        <v>16.824648609099899</v>
      </c>
      <c r="AI678">
        <v>1.4989442047799999</v>
      </c>
    </row>
    <row r="679" spans="1:35" x14ac:dyDescent="0.25">
      <c r="A679">
        <v>339711</v>
      </c>
      <c r="B679" t="s">
        <v>34</v>
      </c>
      <c r="C679">
        <v>113034697</v>
      </c>
      <c r="D679">
        <v>9</v>
      </c>
      <c r="E679" t="s">
        <v>35</v>
      </c>
      <c r="F679" t="s">
        <v>149</v>
      </c>
      <c r="G679">
        <v>6001</v>
      </c>
      <c r="H679" t="s">
        <v>37</v>
      </c>
      <c r="I679" t="s">
        <v>1960</v>
      </c>
      <c r="J679">
        <v>812320</v>
      </c>
      <c r="K679" t="s">
        <v>94</v>
      </c>
      <c r="L679" t="s">
        <v>39</v>
      </c>
      <c r="M679">
        <v>37.670639999999899</v>
      </c>
      <c r="N679">
        <v>-122.12126000000001</v>
      </c>
      <c r="O679" t="s">
        <v>1961</v>
      </c>
      <c r="P679" t="s">
        <v>1962</v>
      </c>
      <c r="Q679" t="s">
        <v>35</v>
      </c>
      <c r="R679">
        <v>94580</v>
      </c>
      <c r="S679" t="s">
        <v>42</v>
      </c>
      <c r="T679">
        <v>127184</v>
      </c>
      <c r="U679" t="s">
        <v>210</v>
      </c>
      <c r="V679">
        <f t="shared" si="10"/>
        <v>0.16863449999999999</v>
      </c>
      <c r="W679">
        <v>337.26900000000001</v>
      </c>
      <c r="X679" t="s">
        <v>44</v>
      </c>
      <c r="Y679" t="s">
        <v>60</v>
      </c>
      <c r="Z679" t="s">
        <v>46</v>
      </c>
      <c r="AA679" t="s">
        <v>61</v>
      </c>
      <c r="AB679" t="s">
        <v>35</v>
      </c>
      <c r="AC679" t="s">
        <v>62</v>
      </c>
      <c r="AD679" t="s">
        <v>60</v>
      </c>
      <c r="AE679" t="s">
        <v>49</v>
      </c>
      <c r="AF679" t="s">
        <v>50</v>
      </c>
      <c r="AH679">
        <v>16.824648609099899</v>
      </c>
      <c r="AI679">
        <v>1.4989442047799999</v>
      </c>
    </row>
    <row r="680" spans="1:35" x14ac:dyDescent="0.25">
      <c r="A680">
        <v>1089111</v>
      </c>
      <c r="B680" t="s">
        <v>34</v>
      </c>
      <c r="C680">
        <v>1130315214</v>
      </c>
      <c r="D680">
        <v>9</v>
      </c>
      <c r="E680" t="s">
        <v>35</v>
      </c>
      <c r="F680" t="s">
        <v>149</v>
      </c>
      <c r="G680">
        <v>6001</v>
      </c>
      <c r="H680" t="s">
        <v>37</v>
      </c>
      <c r="I680" t="s">
        <v>1963</v>
      </c>
      <c r="J680">
        <v>812320</v>
      </c>
      <c r="K680" t="s">
        <v>94</v>
      </c>
      <c r="L680" t="s">
        <v>39</v>
      </c>
      <c r="M680">
        <v>37.800440000000002</v>
      </c>
      <c r="N680">
        <v>-122.25055</v>
      </c>
      <c r="O680" t="s">
        <v>1964</v>
      </c>
      <c r="P680" t="s">
        <v>308</v>
      </c>
      <c r="Q680" t="s">
        <v>35</v>
      </c>
      <c r="R680">
        <v>94606</v>
      </c>
      <c r="S680" t="s">
        <v>42</v>
      </c>
      <c r="T680">
        <v>127184</v>
      </c>
      <c r="U680" t="s">
        <v>210</v>
      </c>
      <c r="V680">
        <f t="shared" si="10"/>
        <v>0.29005149999999952</v>
      </c>
      <c r="W680">
        <v>580.10299999999904</v>
      </c>
      <c r="X680" t="s">
        <v>44</v>
      </c>
      <c r="Y680" t="s">
        <v>60</v>
      </c>
      <c r="Z680" t="s">
        <v>46</v>
      </c>
      <c r="AA680" t="s">
        <v>61</v>
      </c>
      <c r="AB680" t="s">
        <v>35</v>
      </c>
      <c r="AC680" t="s">
        <v>62</v>
      </c>
      <c r="AD680" t="s">
        <v>60</v>
      </c>
      <c r="AE680" t="s">
        <v>49</v>
      </c>
      <c r="AF680" t="s">
        <v>50</v>
      </c>
      <c r="AH680">
        <v>16.824648609099899</v>
      </c>
      <c r="AI680">
        <v>1.4989442047799999</v>
      </c>
    </row>
    <row r="681" spans="1:35" x14ac:dyDescent="0.25">
      <c r="A681">
        <v>2409711</v>
      </c>
      <c r="B681" t="s">
        <v>34</v>
      </c>
      <c r="C681">
        <v>41130312295</v>
      </c>
      <c r="D681">
        <v>9</v>
      </c>
      <c r="E681" t="s">
        <v>35</v>
      </c>
      <c r="F681" t="s">
        <v>206</v>
      </c>
      <c r="G681">
        <v>6081</v>
      </c>
      <c r="H681" t="s">
        <v>37</v>
      </c>
      <c r="I681" t="s">
        <v>1965</v>
      </c>
      <c r="J681">
        <v>812320</v>
      </c>
      <c r="K681" t="s">
        <v>94</v>
      </c>
      <c r="L681" t="s">
        <v>39</v>
      </c>
      <c r="M681">
        <v>37.468789999999899</v>
      </c>
      <c r="N681">
        <v>-122.427719999999</v>
      </c>
      <c r="O681" t="s">
        <v>1966</v>
      </c>
      <c r="P681" t="s">
        <v>1967</v>
      </c>
      <c r="Q681" t="s">
        <v>35</v>
      </c>
      <c r="R681">
        <v>94019</v>
      </c>
      <c r="S681" t="s">
        <v>42</v>
      </c>
      <c r="T681">
        <v>127184</v>
      </c>
      <c r="U681" t="s">
        <v>210</v>
      </c>
      <c r="V681">
        <f t="shared" si="10"/>
        <v>0.67453999999999492</v>
      </c>
      <c r="W681">
        <v>1349.0799999999899</v>
      </c>
      <c r="X681" t="s">
        <v>44</v>
      </c>
      <c r="Y681" t="s">
        <v>60</v>
      </c>
      <c r="Z681" t="s">
        <v>46</v>
      </c>
      <c r="AA681" t="s">
        <v>61</v>
      </c>
      <c r="AB681" t="s">
        <v>35</v>
      </c>
      <c r="AC681" t="s">
        <v>62</v>
      </c>
      <c r="AD681" t="s">
        <v>60</v>
      </c>
      <c r="AE681" t="s">
        <v>49</v>
      </c>
      <c r="AF681" t="s">
        <v>50</v>
      </c>
      <c r="AH681">
        <v>16.824648609099899</v>
      </c>
      <c r="AI681">
        <v>1.4989442047799999</v>
      </c>
    </row>
    <row r="682" spans="1:35" x14ac:dyDescent="0.25">
      <c r="A682">
        <v>13205311</v>
      </c>
      <c r="B682" t="s">
        <v>134</v>
      </c>
      <c r="C682" t="s">
        <v>1968</v>
      </c>
      <c r="D682">
        <v>8</v>
      </c>
      <c r="E682" t="s">
        <v>136</v>
      </c>
      <c r="F682" t="s">
        <v>212</v>
      </c>
      <c r="G682">
        <v>8059</v>
      </c>
      <c r="H682" t="s">
        <v>37</v>
      </c>
      <c r="I682" t="s">
        <v>1969</v>
      </c>
      <c r="J682">
        <v>812320</v>
      </c>
      <c r="K682" t="s">
        <v>37</v>
      </c>
      <c r="L682" t="s">
        <v>39</v>
      </c>
      <c r="M682">
        <v>39.711236</v>
      </c>
      <c r="N682">
        <v>-105.07553900000001</v>
      </c>
      <c r="O682" t="s">
        <v>1970</v>
      </c>
      <c r="P682" t="s">
        <v>894</v>
      </c>
      <c r="Q682" t="s">
        <v>136</v>
      </c>
      <c r="R682" t="s">
        <v>1971</v>
      </c>
      <c r="S682" t="s">
        <v>42</v>
      </c>
      <c r="T682">
        <v>127184</v>
      </c>
      <c r="U682" t="s">
        <v>210</v>
      </c>
      <c r="V682">
        <f t="shared" si="10"/>
        <v>0.36314999999999953</v>
      </c>
      <c r="W682">
        <v>726.29999999999905</v>
      </c>
      <c r="X682" t="s">
        <v>44</v>
      </c>
      <c r="Y682" t="s">
        <v>142</v>
      </c>
      <c r="Z682" t="s">
        <v>46</v>
      </c>
      <c r="AA682" t="s">
        <v>143</v>
      </c>
      <c r="AB682" t="s">
        <v>136</v>
      </c>
      <c r="AC682" t="s">
        <v>144</v>
      </c>
      <c r="AD682" t="s">
        <v>142</v>
      </c>
      <c r="AE682" t="s">
        <v>49</v>
      </c>
      <c r="AF682" t="s">
        <v>50</v>
      </c>
      <c r="AH682">
        <v>8.7087487009700002</v>
      </c>
      <c r="AI682">
        <v>2.2912764059800002</v>
      </c>
    </row>
    <row r="683" spans="1:35" x14ac:dyDescent="0.25">
      <c r="A683">
        <v>1430111</v>
      </c>
      <c r="B683" t="s">
        <v>134</v>
      </c>
      <c r="C683" t="s">
        <v>1972</v>
      </c>
      <c r="D683">
        <v>8</v>
      </c>
      <c r="E683" t="s">
        <v>136</v>
      </c>
      <c r="F683" t="s">
        <v>137</v>
      </c>
      <c r="G683">
        <v>8031</v>
      </c>
      <c r="H683" t="s">
        <v>37</v>
      </c>
      <c r="I683" t="s">
        <v>1973</v>
      </c>
      <c r="J683">
        <v>812320</v>
      </c>
      <c r="K683" t="s">
        <v>94</v>
      </c>
      <c r="L683" t="s">
        <v>39</v>
      </c>
      <c r="M683">
        <v>39.729779000000001</v>
      </c>
      <c r="N683">
        <v>-104.974228999999</v>
      </c>
      <c r="O683" t="s">
        <v>1974</v>
      </c>
      <c r="P683" t="s">
        <v>140</v>
      </c>
      <c r="Q683" t="s">
        <v>136</v>
      </c>
      <c r="R683" t="s">
        <v>1975</v>
      </c>
      <c r="S683" t="s">
        <v>42</v>
      </c>
      <c r="T683">
        <v>127184</v>
      </c>
      <c r="U683" t="s">
        <v>210</v>
      </c>
      <c r="V683">
        <f t="shared" si="10"/>
        <v>0.30249999999999999</v>
      </c>
      <c r="W683">
        <v>605</v>
      </c>
      <c r="X683" t="s">
        <v>44</v>
      </c>
      <c r="Y683" t="s">
        <v>142</v>
      </c>
      <c r="Z683" t="s">
        <v>46</v>
      </c>
      <c r="AA683" t="s">
        <v>143</v>
      </c>
      <c r="AB683" t="s">
        <v>136</v>
      </c>
      <c r="AC683" t="s">
        <v>144</v>
      </c>
      <c r="AD683" t="s">
        <v>142</v>
      </c>
      <c r="AE683" t="s">
        <v>49</v>
      </c>
      <c r="AF683" t="s">
        <v>50</v>
      </c>
      <c r="AH683">
        <v>8.7087487009700002</v>
      </c>
      <c r="AI683">
        <v>2.2912764059800002</v>
      </c>
    </row>
    <row r="684" spans="1:35" x14ac:dyDescent="0.25">
      <c r="A684">
        <v>3431311</v>
      </c>
      <c r="B684" t="s">
        <v>34</v>
      </c>
      <c r="C684">
        <v>3712275776</v>
      </c>
      <c r="D684">
        <v>9</v>
      </c>
      <c r="E684" t="s">
        <v>35</v>
      </c>
      <c r="F684" t="s">
        <v>36</v>
      </c>
      <c r="G684">
        <v>6073</v>
      </c>
      <c r="H684" t="s">
        <v>37</v>
      </c>
      <c r="I684" t="s">
        <v>1976</v>
      </c>
      <c r="J684">
        <v>812320</v>
      </c>
      <c r="K684" t="s">
        <v>94</v>
      </c>
      <c r="L684" t="s">
        <v>39</v>
      </c>
      <c r="M684">
        <v>32.646999999999899</v>
      </c>
      <c r="N684">
        <v>-117.096</v>
      </c>
      <c r="O684" t="s">
        <v>1977</v>
      </c>
      <c r="P684" t="s">
        <v>41</v>
      </c>
      <c r="Q684" t="s">
        <v>35</v>
      </c>
      <c r="R684">
        <v>91910</v>
      </c>
      <c r="S684" t="s">
        <v>42</v>
      </c>
      <c r="T684">
        <v>127184</v>
      </c>
      <c r="U684" t="s">
        <v>210</v>
      </c>
      <c r="V684">
        <f t="shared" si="10"/>
        <v>1.0631250000000001</v>
      </c>
      <c r="W684">
        <v>2126.25</v>
      </c>
      <c r="X684" t="s">
        <v>44</v>
      </c>
      <c r="Y684" t="s">
        <v>45</v>
      </c>
      <c r="Z684" t="s">
        <v>46</v>
      </c>
      <c r="AA684" t="s">
        <v>47</v>
      </c>
      <c r="AB684" t="s">
        <v>35</v>
      </c>
      <c r="AC684" t="s">
        <v>48</v>
      </c>
      <c r="AD684" t="s">
        <v>45</v>
      </c>
      <c r="AE684" t="s">
        <v>49</v>
      </c>
      <c r="AF684" t="s">
        <v>50</v>
      </c>
      <c r="AH684">
        <v>6.1422826182000003</v>
      </c>
      <c r="AI684">
        <v>1.05966590043</v>
      </c>
    </row>
    <row r="685" spans="1:35" x14ac:dyDescent="0.25">
      <c r="A685">
        <v>841811</v>
      </c>
      <c r="B685" t="s">
        <v>134</v>
      </c>
      <c r="C685" t="s">
        <v>1978</v>
      </c>
      <c r="D685">
        <v>8</v>
      </c>
      <c r="E685" t="s">
        <v>136</v>
      </c>
      <c r="F685" t="s">
        <v>443</v>
      </c>
      <c r="G685">
        <v>8005</v>
      </c>
      <c r="H685" t="s">
        <v>37</v>
      </c>
      <c r="I685" t="s">
        <v>1979</v>
      </c>
      <c r="J685">
        <v>812320</v>
      </c>
      <c r="K685" t="s">
        <v>94</v>
      </c>
      <c r="L685" t="s">
        <v>39</v>
      </c>
      <c r="M685">
        <v>39.595135999999897</v>
      </c>
      <c r="N685">
        <v>-104.847078</v>
      </c>
      <c r="O685" t="s">
        <v>1980</v>
      </c>
      <c r="P685" t="s">
        <v>750</v>
      </c>
      <c r="Q685" t="s">
        <v>136</v>
      </c>
      <c r="R685" t="s">
        <v>1981</v>
      </c>
      <c r="S685" t="s">
        <v>42</v>
      </c>
      <c r="T685">
        <v>127184</v>
      </c>
      <c r="U685" t="s">
        <v>210</v>
      </c>
      <c r="V685">
        <f t="shared" si="10"/>
        <v>0.26630999999999999</v>
      </c>
      <c r="W685">
        <v>532.62</v>
      </c>
      <c r="X685" t="s">
        <v>44</v>
      </c>
      <c r="Y685" t="s">
        <v>142</v>
      </c>
      <c r="Z685" t="s">
        <v>46</v>
      </c>
      <c r="AA685" t="s">
        <v>143</v>
      </c>
      <c r="AB685" t="s">
        <v>136</v>
      </c>
      <c r="AC685" t="s">
        <v>144</v>
      </c>
      <c r="AD685" t="s">
        <v>142</v>
      </c>
      <c r="AE685" t="s">
        <v>49</v>
      </c>
      <c r="AF685" t="s">
        <v>50</v>
      </c>
      <c r="AH685">
        <v>8.7087487009700002</v>
      </c>
      <c r="AI685">
        <v>2.2912764059800002</v>
      </c>
    </row>
    <row r="686" spans="1:35" x14ac:dyDescent="0.25">
      <c r="A686">
        <v>1277011</v>
      </c>
      <c r="B686" t="s">
        <v>134</v>
      </c>
      <c r="C686" t="s">
        <v>1982</v>
      </c>
      <c r="D686">
        <v>8</v>
      </c>
      <c r="E686" t="s">
        <v>136</v>
      </c>
      <c r="F686" t="s">
        <v>443</v>
      </c>
      <c r="G686">
        <v>8005</v>
      </c>
      <c r="H686" t="s">
        <v>37</v>
      </c>
      <c r="I686" t="s">
        <v>1983</v>
      </c>
      <c r="J686">
        <v>812320</v>
      </c>
      <c r="K686" t="s">
        <v>94</v>
      </c>
      <c r="L686" t="s">
        <v>39</v>
      </c>
      <c r="M686">
        <v>39.6858</v>
      </c>
      <c r="N686">
        <v>-104.809622</v>
      </c>
      <c r="O686" t="s">
        <v>1984</v>
      </c>
      <c r="P686" t="s">
        <v>399</v>
      </c>
      <c r="Q686" t="s">
        <v>136</v>
      </c>
      <c r="R686" t="s">
        <v>1985</v>
      </c>
      <c r="S686" t="s">
        <v>42</v>
      </c>
      <c r="T686">
        <v>127184</v>
      </c>
      <c r="U686" t="s">
        <v>210</v>
      </c>
      <c r="V686">
        <f t="shared" si="10"/>
        <v>0.36314999999999953</v>
      </c>
      <c r="W686">
        <v>726.29999999999905</v>
      </c>
      <c r="X686" t="s">
        <v>44</v>
      </c>
      <c r="Y686" t="s">
        <v>142</v>
      </c>
      <c r="Z686" t="s">
        <v>46</v>
      </c>
      <c r="AA686" t="s">
        <v>143</v>
      </c>
      <c r="AB686" t="s">
        <v>136</v>
      </c>
      <c r="AC686" t="s">
        <v>144</v>
      </c>
      <c r="AD686" t="s">
        <v>142</v>
      </c>
      <c r="AE686" t="s">
        <v>49</v>
      </c>
      <c r="AF686" t="s">
        <v>50</v>
      </c>
      <c r="AH686">
        <v>8.7087487009700002</v>
      </c>
      <c r="AI686">
        <v>2.2912764059800002</v>
      </c>
    </row>
    <row r="687" spans="1:35" x14ac:dyDescent="0.25">
      <c r="A687">
        <v>2341311</v>
      </c>
      <c r="B687" t="s">
        <v>77</v>
      </c>
      <c r="C687" t="s">
        <v>1986</v>
      </c>
      <c r="D687">
        <v>5</v>
      </c>
      <c r="E687" t="s">
        <v>79</v>
      </c>
      <c r="F687" t="s">
        <v>85</v>
      </c>
      <c r="G687">
        <v>17031</v>
      </c>
      <c r="H687" t="s">
        <v>37</v>
      </c>
      <c r="I687" t="s">
        <v>1987</v>
      </c>
      <c r="J687">
        <v>812320</v>
      </c>
      <c r="K687" t="s">
        <v>94</v>
      </c>
      <c r="L687" t="s">
        <v>336</v>
      </c>
      <c r="M687">
        <v>41.82</v>
      </c>
      <c r="N687">
        <v>-87.6069999999999</v>
      </c>
      <c r="O687" t="s">
        <v>1988</v>
      </c>
      <c r="P687" t="s">
        <v>96</v>
      </c>
      <c r="Q687" t="s">
        <v>79</v>
      </c>
      <c r="R687">
        <v>60653</v>
      </c>
      <c r="S687" t="s">
        <v>42</v>
      </c>
      <c r="T687">
        <v>127184</v>
      </c>
      <c r="U687" t="s">
        <v>210</v>
      </c>
      <c r="V687">
        <f t="shared" si="10"/>
        <v>2.4569999999999999</v>
      </c>
      <c r="W687">
        <v>4914</v>
      </c>
      <c r="X687" t="s">
        <v>44</v>
      </c>
      <c r="Y687" t="s">
        <v>89</v>
      </c>
      <c r="Z687" t="s">
        <v>46</v>
      </c>
      <c r="AA687" t="s">
        <v>90</v>
      </c>
      <c r="AB687" t="s">
        <v>79</v>
      </c>
      <c r="AC687" t="s">
        <v>91</v>
      </c>
      <c r="AD687" t="s">
        <v>89</v>
      </c>
      <c r="AE687" t="s">
        <v>49</v>
      </c>
      <c r="AF687" t="s">
        <v>50</v>
      </c>
      <c r="AH687">
        <v>7.2537136536600002</v>
      </c>
      <c r="AI687">
        <v>1.3656540615099999</v>
      </c>
    </row>
    <row r="688" spans="1:35" x14ac:dyDescent="0.25">
      <c r="A688">
        <v>3295711</v>
      </c>
      <c r="B688" t="s">
        <v>34</v>
      </c>
      <c r="C688">
        <v>371227606</v>
      </c>
      <c r="D688">
        <v>9</v>
      </c>
      <c r="E688" t="s">
        <v>35</v>
      </c>
      <c r="F688" t="s">
        <v>36</v>
      </c>
      <c r="G688">
        <v>6073</v>
      </c>
      <c r="H688" t="s">
        <v>37</v>
      </c>
      <c r="I688" t="s">
        <v>1989</v>
      </c>
      <c r="J688">
        <v>812320</v>
      </c>
      <c r="K688" t="s">
        <v>94</v>
      </c>
      <c r="L688" t="s">
        <v>39</v>
      </c>
      <c r="M688">
        <v>32.853000000000002</v>
      </c>
      <c r="N688">
        <v>-116.999</v>
      </c>
      <c r="O688" t="s">
        <v>1990</v>
      </c>
      <c r="P688" t="s">
        <v>910</v>
      </c>
      <c r="Q688" t="s">
        <v>35</v>
      </c>
      <c r="R688">
        <v>92071</v>
      </c>
      <c r="S688" t="s">
        <v>42</v>
      </c>
      <c r="T688">
        <v>127184</v>
      </c>
      <c r="U688" t="s">
        <v>210</v>
      </c>
      <c r="V688">
        <f t="shared" si="10"/>
        <v>6.7500000000000004E-2</v>
      </c>
      <c r="W688">
        <v>135</v>
      </c>
      <c r="X688" t="s">
        <v>44</v>
      </c>
      <c r="Y688" t="s">
        <v>45</v>
      </c>
      <c r="Z688" t="s">
        <v>46</v>
      </c>
      <c r="AA688" t="s">
        <v>47</v>
      </c>
      <c r="AB688" t="s">
        <v>35</v>
      </c>
      <c r="AC688" t="s">
        <v>48</v>
      </c>
      <c r="AD688" t="s">
        <v>45</v>
      </c>
      <c r="AE688" t="s">
        <v>49</v>
      </c>
      <c r="AF688" t="s">
        <v>50</v>
      </c>
      <c r="AH688">
        <v>6.1422826182000003</v>
      </c>
      <c r="AI688">
        <v>1.05966590043</v>
      </c>
    </row>
    <row r="689" spans="1:35" x14ac:dyDescent="0.25">
      <c r="A689">
        <v>3144811</v>
      </c>
      <c r="B689" t="s">
        <v>34</v>
      </c>
      <c r="C689">
        <v>440715770</v>
      </c>
      <c r="D689">
        <v>9</v>
      </c>
      <c r="E689" t="s">
        <v>35</v>
      </c>
      <c r="F689" t="s">
        <v>1005</v>
      </c>
      <c r="G689">
        <v>6087</v>
      </c>
      <c r="H689" t="s">
        <v>37</v>
      </c>
      <c r="I689" t="s">
        <v>254</v>
      </c>
      <c r="J689">
        <v>812320</v>
      </c>
      <c r="K689" t="s">
        <v>94</v>
      </c>
      <c r="L689" t="s">
        <v>39</v>
      </c>
      <c r="M689">
        <v>36.97627</v>
      </c>
      <c r="N689">
        <v>-122.01459</v>
      </c>
      <c r="O689" t="s">
        <v>1991</v>
      </c>
      <c r="P689" t="s">
        <v>1008</v>
      </c>
      <c r="Q689" t="s">
        <v>35</v>
      </c>
      <c r="R689">
        <v>95060</v>
      </c>
      <c r="S689" t="s">
        <v>42</v>
      </c>
      <c r="T689">
        <v>127184</v>
      </c>
      <c r="U689" t="s">
        <v>210</v>
      </c>
      <c r="V689">
        <f t="shared" si="10"/>
        <v>0.40649999999999997</v>
      </c>
      <c r="W689">
        <v>813</v>
      </c>
      <c r="X689" t="s">
        <v>44</v>
      </c>
      <c r="Y689" t="s">
        <v>37</v>
      </c>
      <c r="Z689" t="s">
        <v>37</v>
      </c>
      <c r="AA689" t="s">
        <v>37</v>
      </c>
      <c r="AB689" t="s">
        <v>37</v>
      </c>
      <c r="AC689" t="s">
        <v>37</v>
      </c>
      <c r="AD689" t="s">
        <v>37</v>
      </c>
      <c r="AE689" t="s">
        <v>37</v>
      </c>
      <c r="AF689" t="s">
        <v>37</v>
      </c>
      <c r="AH689">
        <v>0</v>
      </c>
      <c r="AI689">
        <v>0</v>
      </c>
    </row>
    <row r="690" spans="1:35" x14ac:dyDescent="0.25">
      <c r="A690">
        <v>1626411</v>
      </c>
      <c r="B690" t="s">
        <v>34</v>
      </c>
      <c r="C690">
        <v>4313031518</v>
      </c>
      <c r="D690">
        <v>9</v>
      </c>
      <c r="E690" t="s">
        <v>35</v>
      </c>
      <c r="F690" t="s">
        <v>173</v>
      </c>
      <c r="G690">
        <v>6085</v>
      </c>
      <c r="H690" t="s">
        <v>37</v>
      </c>
      <c r="I690" t="s">
        <v>1992</v>
      </c>
      <c r="J690">
        <v>812320</v>
      </c>
      <c r="K690" t="s">
        <v>94</v>
      </c>
      <c r="L690" t="s">
        <v>39</v>
      </c>
      <c r="M690">
        <v>37.278559999999899</v>
      </c>
      <c r="N690">
        <v>-121.99959</v>
      </c>
      <c r="O690" t="s">
        <v>1993</v>
      </c>
      <c r="P690" t="s">
        <v>767</v>
      </c>
      <c r="Q690" t="s">
        <v>35</v>
      </c>
      <c r="R690">
        <v>95070</v>
      </c>
      <c r="S690" t="s">
        <v>42</v>
      </c>
      <c r="T690">
        <v>127184</v>
      </c>
      <c r="U690" t="s">
        <v>210</v>
      </c>
      <c r="V690">
        <f t="shared" si="10"/>
        <v>6.74539999999995E-2</v>
      </c>
      <c r="W690">
        <v>134.90799999999899</v>
      </c>
      <c r="X690" t="s">
        <v>44</v>
      </c>
      <c r="Y690" t="s">
        <v>60</v>
      </c>
      <c r="Z690" t="s">
        <v>46</v>
      </c>
      <c r="AA690" t="s">
        <v>61</v>
      </c>
      <c r="AB690" t="s">
        <v>35</v>
      </c>
      <c r="AC690" t="s">
        <v>62</v>
      </c>
      <c r="AD690" t="s">
        <v>60</v>
      </c>
      <c r="AE690" t="s">
        <v>49</v>
      </c>
      <c r="AF690" t="s">
        <v>50</v>
      </c>
      <c r="AH690">
        <v>16.824648609099899</v>
      </c>
      <c r="AI690">
        <v>1.4989442047799999</v>
      </c>
    </row>
    <row r="691" spans="1:35" x14ac:dyDescent="0.25">
      <c r="A691">
        <v>3279911</v>
      </c>
      <c r="B691" t="s">
        <v>34</v>
      </c>
      <c r="C691">
        <v>4407151351</v>
      </c>
      <c r="D691">
        <v>9</v>
      </c>
      <c r="E691" t="s">
        <v>35</v>
      </c>
      <c r="F691" t="s">
        <v>1005</v>
      </c>
      <c r="G691">
        <v>6087</v>
      </c>
      <c r="H691" t="s">
        <v>37</v>
      </c>
      <c r="I691" t="s">
        <v>1994</v>
      </c>
      <c r="J691">
        <v>812320</v>
      </c>
      <c r="K691" t="s">
        <v>94</v>
      </c>
      <c r="L691" t="s">
        <v>39</v>
      </c>
      <c r="M691">
        <v>36.97972</v>
      </c>
      <c r="N691">
        <v>-121.894319999999</v>
      </c>
      <c r="O691" t="s">
        <v>1995</v>
      </c>
      <c r="P691" t="s">
        <v>1996</v>
      </c>
      <c r="Q691" t="s">
        <v>35</v>
      </c>
      <c r="R691">
        <v>95003</v>
      </c>
      <c r="S691" t="s">
        <v>42</v>
      </c>
      <c r="T691">
        <v>127184</v>
      </c>
      <c r="U691" t="s">
        <v>210</v>
      </c>
      <c r="V691">
        <f t="shared" si="10"/>
        <v>0.27100000000000002</v>
      </c>
      <c r="W691">
        <v>542</v>
      </c>
      <c r="X691" t="s">
        <v>44</v>
      </c>
      <c r="Y691" t="s">
        <v>37</v>
      </c>
      <c r="Z691" t="s">
        <v>37</v>
      </c>
      <c r="AA691" t="s">
        <v>37</v>
      </c>
      <c r="AB691" t="s">
        <v>37</v>
      </c>
      <c r="AC691" t="s">
        <v>37</v>
      </c>
      <c r="AD691" t="s">
        <v>37</v>
      </c>
      <c r="AE691" t="s">
        <v>37</v>
      </c>
      <c r="AF691" t="s">
        <v>37</v>
      </c>
      <c r="AH691">
        <v>0</v>
      </c>
      <c r="AI691">
        <v>0</v>
      </c>
    </row>
    <row r="692" spans="1:35" x14ac:dyDescent="0.25">
      <c r="A692">
        <v>2202511</v>
      </c>
      <c r="B692" t="s">
        <v>134</v>
      </c>
      <c r="C692" t="s">
        <v>1997</v>
      </c>
      <c r="D692">
        <v>8</v>
      </c>
      <c r="E692" t="s">
        <v>136</v>
      </c>
      <c r="F692" t="s">
        <v>443</v>
      </c>
      <c r="G692">
        <v>8005</v>
      </c>
      <c r="H692" t="s">
        <v>37</v>
      </c>
      <c r="I692" t="s">
        <v>1998</v>
      </c>
      <c r="J692">
        <v>812320</v>
      </c>
      <c r="K692" t="s">
        <v>94</v>
      </c>
      <c r="L692" t="s">
        <v>39</v>
      </c>
      <c r="M692">
        <v>39.673464000000003</v>
      </c>
      <c r="N692">
        <v>-104.791507999999</v>
      </c>
      <c r="O692" t="s">
        <v>1999</v>
      </c>
      <c r="P692" t="s">
        <v>399</v>
      </c>
      <c r="Q692" t="s">
        <v>136</v>
      </c>
      <c r="R692" t="s">
        <v>2000</v>
      </c>
      <c r="S692" t="s">
        <v>42</v>
      </c>
      <c r="T692">
        <v>127184</v>
      </c>
      <c r="U692" t="s">
        <v>210</v>
      </c>
      <c r="V692">
        <f t="shared" si="10"/>
        <v>0.2118379999999995</v>
      </c>
      <c r="W692">
        <v>423.67599999999902</v>
      </c>
      <c r="X692" t="s">
        <v>44</v>
      </c>
      <c r="Y692" t="s">
        <v>142</v>
      </c>
      <c r="Z692" t="s">
        <v>46</v>
      </c>
      <c r="AA692" t="s">
        <v>143</v>
      </c>
      <c r="AB692" t="s">
        <v>136</v>
      </c>
      <c r="AC692" t="s">
        <v>144</v>
      </c>
      <c r="AD692" t="s">
        <v>142</v>
      </c>
      <c r="AE692" t="s">
        <v>49</v>
      </c>
      <c r="AF692" t="s">
        <v>50</v>
      </c>
      <c r="AH692">
        <v>8.7087487009700002</v>
      </c>
      <c r="AI692">
        <v>2.2912764059800002</v>
      </c>
    </row>
    <row r="693" spans="1:35" x14ac:dyDescent="0.25">
      <c r="A693">
        <v>2016311</v>
      </c>
      <c r="B693" t="s">
        <v>134</v>
      </c>
      <c r="C693" t="s">
        <v>2001</v>
      </c>
      <c r="D693">
        <v>8</v>
      </c>
      <c r="E693" t="s">
        <v>136</v>
      </c>
      <c r="F693" t="s">
        <v>137</v>
      </c>
      <c r="G693">
        <v>8031</v>
      </c>
      <c r="H693" t="s">
        <v>37</v>
      </c>
      <c r="I693" t="s">
        <v>2002</v>
      </c>
      <c r="J693">
        <v>812320</v>
      </c>
      <c r="K693" t="s">
        <v>94</v>
      </c>
      <c r="L693" t="s">
        <v>39</v>
      </c>
      <c r="M693">
        <v>39.725462999999898</v>
      </c>
      <c r="N693">
        <v>-104.972465</v>
      </c>
      <c r="O693" t="s">
        <v>2003</v>
      </c>
      <c r="P693" t="s">
        <v>140</v>
      </c>
      <c r="Q693" t="s">
        <v>136</v>
      </c>
      <c r="R693" t="s">
        <v>2004</v>
      </c>
      <c r="S693" t="s">
        <v>42</v>
      </c>
      <c r="T693">
        <v>127184</v>
      </c>
      <c r="U693" t="s">
        <v>210</v>
      </c>
      <c r="V693">
        <f t="shared" si="10"/>
        <v>0.54472500000000001</v>
      </c>
      <c r="W693">
        <v>1089.45</v>
      </c>
      <c r="X693" t="s">
        <v>44</v>
      </c>
      <c r="Y693" t="s">
        <v>142</v>
      </c>
      <c r="Z693" t="s">
        <v>46</v>
      </c>
      <c r="AA693" t="s">
        <v>143</v>
      </c>
      <c r="AB693" t="s">
        <v>136</v>
      </c>
      <c r="AC693" t="s">
        <v>144</v>
      </c>
      <c r="AD693" t="s">
        <v>142</v>
      </c>
      <c r="AE693" t="s">
        <v>49</v>
      </c>
      <c r="AF693" t="s">
        <v>50</v>
      </c>
      <c r="AH693">
        <v>8.7087487009700002</v>
      </c>
      <c r="AI693">
        <v>2.2912764059800002</v>
      </c>
    </row>
    <row r="694" spans="1:35" x14ac:dyDescent="0.25">
      <c r="A694">
        <v>204511</v>
      </c>
      <c r="B694" t="s">
        <v>34</v>
      </c>
      <c r="C694">
        <v>113032490</v>
      </c>
      <c r="D694">
        <v>9</v>
      </c>
      <c r="E694" t="s">
        <v>35</v>
      </c>
      <c r="F694" t="s">
        <v>149</v>
      </c>
      <c r="G694">
        <v>6001</v>
      </c>
      <c r="H694" t="s">
        <v>37</v>
      </c>
      <c r="I694" t="s">
        <v>2005</v>
      </c>
      <c r="J694">
        <v>812320</v>
      </c>
      <c r="K694" t="s">
        <v>94</v>
      </c>
      <c r="L694" t="s">
        <v>39</v>
      </c>
      <c r="M694">
        <v>37.669289999999897</v>
      </c>
      <c r="N694">
        <v>-122.12143</v>
      </c>
      <c r="O694" t="s">
        <v>2006</v>
      </c>
      <c r="P694" t="s">
        <v>1962</v>
      </c>
      <c r="Q694" t="s">
        <v>35</v>
      </c>
      <c r="R694">
        <v>94580</v>
      </c>
      <c r="S694" t="s">
        <v>42</v>
      </c>
      <c r="T694">
        <v>127184</v>
      </c>
      <c r="U694" t="s">
        <v>210</v>
      </c>
      <c r="V694">
        <f t="shared" si="10"/>
        <v>0.1416529999999995</v>
      </c>
      <c r="W694">
        <v>283.30599999999902</v>
      </c>
      <c r="X694" t="s">
        <v>44</v>
      </c>
      <c r="Y694" t="s">
        <v>60</v>
      </c>
      <c r="Z694" t="s">
        <v>46</v>
      </c>
      <c r="AA694" t="s">
        <v>61</v>
      </c>
      <c r="AB694" t="s">
        <v>35</v>
      </c>
      <c r="AC694" t="s">
        <v>62</v>
      </c>
      <c r="AD694" t="s">
        <v>60</v>
      </c>
      <c r="AE694" t="s">
        <v>49</v>
      </c>
      <c r="AF694" t="s">
        <v>50</v>
      </c>
      <c r="AH694">
        <v>16.824648609099899</v>
      </c>
      <c r="AI694">
        <v>1.4989442047799999</v>
      </c>
    </row>
    <row r="695" spans="1:35" x14ac:dyDescent="0.25">
      <c r="A695">
        <v>278611</v>
      </c>
      <c r="B695" t="s">
        <v>34</v>
      </c>
      <c r="C695">
        <v>113034204</v>
      </c>
      <c r="D695">
        <v>9</v>
      </c>
      <c r="E695" t="s">
        <v>35</v>
      </c>
      <c r="F695" t="s">
        <v>149</v>
      </c>
      <c r="G695">
        <v>6001</v>
      </c>
      <c r="H695" t="s">
        <v>37</v>
      </c>
      <c r="I695" t="s">
        <v>2007</v>
      </c>
      <c r="J695">
        <v>812320</v>
      </c>
      <c r="K695" t="s">
        <v>94</v>
      </c>
      <c r="L695" t="s">
        <v>39</v>
      </c>
      <c r="M695">
        <v>37.703290000000003</v>
      </c>
      <c r="N695">
        <v>-121.93368</v>
      </c>
      <c r="O695" t="s">
        <v>2008</v>
      </c>
      <c r="P695" t="s">
        <v>668</v>
      </c>
      <c r="Q695" t="s">
        <v>35</v>
      </c>
      <c r="R695">
        <v>94568</v>
      </c>
      <c r="S695" t="s">
        <v>42</v>
      </c>
      <c r="T695">
        <v>127184</v>
      </c>
      <c r="U695" t="s">
        <v>210</v>
      </c>
      <c r="V695">
        <f t="shared" si="10"/>
        <v>6.74539999999995E-2</v>
      </c>
      <c r="W695">
        <v>134.90799999999899</v>
      </c>
      <c r="X695" t="s">
        <v>44</v>
      </c>
      <c r="Y695" t="s">
        <v>60</v>
      </c>
      <c r="Z695" t="s">
        <v>46</v>
      </c>
      <c r="AA695" t="s">
        <v>61</v>
      </c>
      <c r="AB695" t="s">
        <v>35</v>
      </c>
      <c r="AC695" t="s">
        <v>62</v>
      </c>
      <c r="AD695" t="s">
        <v>60</v>
      </c>
      <c r="AE695" t="s">
        <v>49</v>
      </c>
      <c r="AF695" t="s">
        <v>50</v>
      </c>
      <c r="AH695">
        <v>16.824648609099899</v>
      </c>
      <c r="AI695">
        <v>1.4989442047799999</v>
      </c>
    </row>
    <row r="696" spans="1:35" x14ac:dyDescent="0.25">
      <c r="A696">
        <v>3389111</v>
      </c>
      <c r="B696" t="s">
        <v>34</v>
      </c>
      <c r="C696">
        <v>38130311743</v>
      </c>
      <c r="D696">
        <v>9</v>
      </c>
      <c r="E696" t="s">
        <v>35</v>
      </c>
      <c r="F696" t="s">
        <v>56</v>
      </c>
      <c r="G696">
        <v>6075</v>
      </c>
      <c r="H696" t="s">
        <v>37</v>
      </c>
      <c r="I696" t="s">
        <v>2009</v>
      </c>
      <c r="J696">
        <v>812320</v>
      </c>
      <c r="K696" t="s">
        <v>94</v>
      </c>
      <c r="L696" t="s">
        <v>39</v>
      </c>
      <c r="M696">
        <v>37.778948</v>
      </c>
      <c r="N696">
        <v>-122.467676999999</v>
      </c>
      <c r="O696" t="s">
        <v>2010</v>
      </c>
      <c r="P696" t="s">
        <v>59</v>
      </c>
      <c r="Q696" t="s">
        <v>35</v>
      </c>
      <c r="R696">
        <v>94118</v>
      </c>
      <c r="S696" t="s">
        <v>42</v>
      </c>
      <c r="T696">
        <v>127184</v>
      </c>
      <c r="U696" t="s">
        <v>210</v>
      </c>
      <c r="V696">
        <f t="shared" si="10"/>
        <v>0.98145500000000008</v>
      </c>
      <c r="W696">
        <v>1962.91</v>
      </c>
      <c r="X696" t="s">
        <v>44</v>
      </c>
      <c r="Y696" t="s">
        <v>60</v>
      </c>
      <c r="Z696" t="s">
        <v>46</v>
      </c>
      <c r="AA696" t="s">
        <v>61</v>
      </c>
      <c r="AB696" t="s">
        <v>35</v>
      </c>
      <c r="AC696" t="s">
        <v>62</v>
      </c>
      <c r="AD696" t="s">
        <v>60</v>
      </c>
      <c r="AE696" t="s">
        <v>49</v>
      </c>
      <c r="AF696" t="s">
        <v>50</v>
      </c>
      <c r="AH696">
        <v>16.824648609099899</v>
      </c>
      <c r="AI696">
        <v>1.4989442047799999</v>
      </c>
    </row>
    <row r="697" spans="1:35" x14ac:dyDescent="0.25">
      <c r="A697">
        <v>1430711</v>
      </c>
      <c r="B697" t="s">
        <v>134</v>
      </c>
      <c r="C697" t="s">
        <v>2011</v>
      </c>
      <c r="D697">
        <v>8</v>
      </c>
      <c r="E697" t="s">
        <v>136</v>
      </c>
      <c r="F697" t="s">
        <v>137</v>
      </c>
      <c r="G697">
        <v>8031</v>
      </c>
      <c r="H697" t="s">
        <v>37</v>
      </c>
      <c r="I697" t="s">
        <v>2012</v>
      </c>
      <c r="J697">
        <v>812320</v>
      </c>
      <c r="K697" t="s">
        <v>94</v>
      </c>
      <c r="L697" t="s">
        <v>39</v>
      </c>
      <c r="M697">
        <v>39.7179369999999</v>
      </c>
      <c r="N697">
        <v>-104.947177999999</v>
      </c>
      <c r="O697" t="s">
        <v>2013</v>
      </c>
      <c r="P697" t="s">
        <v>140</v>
      </c>
      <c r="Q697" t="s">
        <v>136</v>
      </c>
      <c r="R697" t="s">
        <v>2014</v>
      </c>
      <c r="S697" t="s">
        <v>42</v>
      </c>
      <c r="T697">
        <v>127184</v>
      </c>
      <c r="U697" t="s">
        <v>210</v>
      </c>
      <c r="V697">
        <f t="shared" si="10"/>
        <v>1.2508499999999949</v>
      </c>
      <c r="W697">
        <v>2501.6999999999898</v>
      </c>
      <c r="X697" t="s">
        <v>44</v>
      </c>
      <c r="Y697" t="s">
        <v>142</v>
      </c>
      <c r="Z697" t="s">
        <v>46</v>
      </c>
      <c r="AA697" t="s">
        <v>143</v>
      </c>
      <c r="AB697" t="s">
        <v>136</v>
      </c>
      <c r="AC697" t="s">
        <v>144</v>
      </c>
      <c r="AD697" t="s">
        <v>142</v>
      </c>
      <c r="AE697" t="s">
        <v>49</v>
      </c>
      <c r="AF697" t="s">
        <v>50</v>
      </c>
      <c r="AH697">
        <v>8.7087487009700002</v>
      </c>
      <c r="AI697">
        <v>2.2912764059800002</v>
      </c>
    </row>
    <row r="698" spans="1:35" x14ac:dyDescent="0.25">
      <c r="A698">
        <v>2292111</v>
      </c>
      <c r="B698" t="s">
        <v>34</v>
      </c>
      <c r="C698">
        <v>431303966</v>
      </c>
      <c r="D698">
        <v>9</v>
      </c>
      <c r="E698" t="s">
        <v>35</v>
      </c>
      <c r="F698" t="s">
        <v>173</v>
      </c>
      <c r="G698">
        <v>6085</v>
      </c>
      <c r="H698" t="s">
        <v>37</v>
      </c>
      <c r="I698" t="s">
        <v>2015</v>
      </c>
      <c r="J698">
        <v>812320</v>
      </c>
      <c r="K698" t="s">
        <v>94</v>
      </c>
      <c r="L698" t="s">
        <v>39</v>
      </c>
      <c r="M698">
        <v>37.2363199999999</v>
      </c>
      <c r="N698">
        <v>-121.96250000000001</v>
      </c>
      <c r="O698" t="s">
        <v>2016</v>
      </c>
      <c r="P698" t="s">
        <v>382</v>
      </c>
      <c r="Q698" t="s">
        <v>35</v>
      </c>
      <c r="R698">
        <v>95032</v>
      </c>
      <c r="S698" t="s">
        <v>42</v>
      </c>
      <c r="T698">
        <v>127184</v>
      </c>
      <c r="U698" t="s">
        <v>210</v>
      </c>
      <c r="V698">
        <f t="shared" si="10"/>
        <v>0.50590499999999505</v>
      </c>
      <c r="W698">
        <v>1011.8099999999901</v>
      </c>
      <c r="X698" t="s">
        <v>44</v>
      </c>
      <c r="Y698" t="s">
        <v>60</v>
      </c>
      <c r="Z698" t="s">
        <v>46</v>
      </c>
      <c r="AA698" t="s">
        <v>61</v>
      </c>
      <c r="AB698" t="s">
        <v>35</v>
      </c>
      <c r="AC698" t="s">
        <v>62</v>
      </c>
      <c r="AD698" t="s">
        <v>60</v>
      </c>
      <c r="AE698" t="s">
        <v>49</v>
      </c>
      <c r="AF698" t="s">
        <v>50</v>
      </c>
      <c r="AH698">
        <v>16.824648609099899</v>
      </c>
      <c r="AI698">
        <v>1.4989442047799999</v>
      </c>
    </row>
    <row r="699" spans="1:35" x14ac:dyDescent="0.25">
      <c r="A699">
        <v>14252111</v>
      </c>
      <c r="B699" t="s">
        <v>34</v>
      </c>
      <c r="C699">
        <v>43130318556</v>
      </c>
      <c r="D699">
        <v>9</v>
      </c>
      <c r="E699" t="s">
        <v>35</v>
      </c>
      <c r="F699" t="s">
        <v>173</v>
      </c>
      <c r="G699">
        <v>6085</v>
      </c>
      <c r="H699" t="s">
        <v>37</v>
      </c>
      <c r="I699" t="s">
        <v>2018</v>
      </c>
      <c r="J699">
        <v>812320</v>
      </c>
      <c r="K699" t="s">
        <v>37</v>
      </c>
      <c r="L699" t="s">
        <v>39</v>
      </c>
      <c r="M699">
        <v>37.387610000000002</v>
      </c>
      <c r="N699">
        <v>-121.85921</v>
      </c>
      <c r="O699" t="s">
        <v>2019</v>
      </c>
      <c r="P699" t="s">
        <v>244</v>
      </c>
      <c r="Q699" t="s">
        <v>35</v>
      </c>
      <c r="R699">
        <v>95132</v>
      </c>
      <c r="S699" t="s">
        <v>42</v>
      </c>
      <c r="T699">
        <v>127184</v>
      </c>
      <c r="U699" t="s">
        <v>210</v>
      </c>
      <c r="V699">
        <f t="shared" si="10"/>
        <v>0.13490749999999999</v>
      </c>
      <c r="W699">
        <v>269.815</v>
      </c>
      <c r="X699" t="s">
        <v>44</v>
      </c>
      <c r="Y699" t="s">
        <v>60</v>
      </c>
      <c r="Z699" t="s">
        <v>46</v>
      </c>
      <c r="AA699" t="s">
        <v>61</v>
      </c>
      <c r="AB699" t="s">
        <v>35</v>
      </c>
      <c r="AC699" t="s">
        <v>62</v>
      </c>
      <c r="AD699" t="s">
        <v>60</v>
      </c>
      <c r="AE699" t="s">
        <v>49</v>
      </c>
      <c r="AF699" t="s">
        <v>50</v>
      </c>
      <c r="AH699">
        <v>16.824648609099899</v>
      </c>
      <c r="AI699">
        <v>1.4989442047799999</v>
      </c>
    </row>
    <row r="700" spans="1:35" x14ac:dyDescent="0.25">
      <c r="A700">
        <v>474611</v>
      </c>
      <c r="B700" t="s">
        <v>34</v>
      </c>
      <c r="C700">
        <v>113038562</v>
      </c>
      <c r="D700">
        <v>9</v>
      </c>
      <c r="E700" t="s">
        <v>35</v>
      </c>
      <c r="F700" t="s">
        <v>149</v>
      </c>
      <c r="G700">
        <v>6001</v>
      </c>
      <c r="H700" t="s">
        <v>37</v>
      </c>
      <c r="I700" t="s">
        <v>2020</v>
      </c>
      <c r="J700">
        <v>812320</v>
      </c>
      <c r="K700" t="s">
        <v>94</v>
      </c>
      <c r="L700" t="s">
        <v>39</v>
      </c>
      <c r="M700">
        <v>37.7540499999999</v>
      </c>
      <c r="N700">
        <v>-122.252039999999</v>
      </c>
      <c r="O700" t="s">
        <v>2021</v>
      </c>
      <c r="P700" t="s">
        <v>598</v>
      </c>
      <c r="Q700" t="s">
        <v>35</v>
      </c>
      <c r="R700">
        <v>94501</v>
      </c>
      <c r="S700" t="s">
        <v>42</v>
      </c>
      <c r="T700">
        <v>127184</v>
      </c>
      <c r="U700" t="s">
        <v>210</v>
      </c>
      <c r="V700">
        <f t="shared" si="10"/>
        <v>0.6273200000000001</v>
      </c>
      <c r="W700">
        <v>1254.6400000000001</v>
      </c>
      <c r="X700" t="s">
        <v>44</v>
      </c>
      <c r="Y700" t="s">
        <v>37</v>
      </c>
      <c r="Z700" t="s">
        <v>37</v>
      </c>
      <c r="AA700" t="s">
        <v>37</v>
      </c>
      <c r="AB700" t="s">
        <v>37</v>
      </c>
      <c r="AC700" t="s">
        <v>37</v>
      </c>
      <c r="AD700" t="s">
        <v>37</v>
      </c>
      <c r="AE700" t="s">
        <v>37</v>
      </c>
      <c r="AF700" t="s">
        <v>37</v>
      </c>
      <c r="AH700">
        <v>0</v>
      </c>
      <c r="AI700">
        <v>0</v>
      </c>
    </row>
    <row r="701" spans="1:35" x14ac:dyDescent="0.25">
      <c r="A701">
        <v>576211</v>
      </c>
      <c r="B701" t="s">
        <v>34</v>
      </c>
      <c r="C701">
        <v>411303318</v>
      </c>
      <c r="D701">
        <v>9</v>
      </c>
      <c r="E701" t="s">
        <v>35</v>
      </c>
      <c r="F701" t="s">
        <v>206</v>
      </c>
      <c r="G701">
        <v>6081</v>
      </c>
      <c r="H701" t="s">
        <v>37</v>
      </c>
      <c r="I701" t="s">
        <v>2022</v>
      </c>
      <c r="J701">
        <v>812320</v>
      </c>
      <c r="K701" t="s">
        <v>94</v>
      </c>
      <c r="L701" t="s">
        <v>39</v>
      </c>
      <c r="M701">
        <v>37.561210000000003</v>
      </c>
      <c r="N701">
        <v>-122.32805</v>
      </c>
      <c r="O701" t="s">
        <v>2023</v>
      </c>
      <c r="P701" t="s">
        <v>448</v>
      </c>
      <c r="Q701" t="s">
        <v>35</v>
      </c>
      <c r="R701">
        <v>94402</v>
      </c>
      <c r="S701" t="s">
        <v>42</v>
      </c>
      <c r="T701">
        <v>127184</v>
      </c>
      <c r="U701" t="s">
        <v>210</v>
      </c>
      <c r="V701">
        <f t="shared" si="10"/>
        <v>0.1062399999999995</v>
      </c>
      <c r="W701">
        <v>212.479999999999</v>
      </c>
      <c r="X701" t="s">
        <v>44</v>
      </c>
      <c r="Y701" t="s">
        <v>60</v>
      </c>
      <c r="Z701" t="s">
        <v>46</v>
      </c>
      <c r="AA701" t="s">
        <v>61</v>
      </c>
      <c r="AB701" t="s">
        <v>35</v>
      </c>
      <c r="AC701" t="s">
        <v>62</v>
      </c>
      <c r="AD701" t="s">
        <v>60</v>
      </c>
      <c r="AE701" t="s">
        <v>49</v>
      </c>
      <c r="AF701" t="s">
        <v>50</v>
      </c>
      <c r="AH701">
        <v>16.824648609099899</v>
      </c>
      <c r="AI701">
        <v>1.4989442047799999</v>
      </c>
    </row>
    <row r="702" spans="1:35" x14ac:dyDescent="0.25">
      <c r="A702">
        <v>2201411</v>
      </c>
      <c r="B702" t="s">
        <v>134</v>
      </c>
      <c r="C702" t="s">
        <v>2024</v>
      </c>
      <c r="D702">
        <v>8</v>
      </c>
      <c r="E702" t="s">
        <v>136</v>
      </c>
      <c r="F702" t="s">
        <v>443</v>
      </c>
      <c r="G702">
        <v>8005</v>
      </c>
      <c r="H702" t="s">
        <v>37</v>
      </c>
      <c r="I702" t="s">
        <v>2025</v>
      </c>
      <c r="J702">
        <v>812320</v>
      </c>
      <c r="K702" t="s">
        <v>94</v>
      </c>
      <c r="L702" t="s">
        <v>39</v>
      </c>
      <c r="M702">
        <v>39.653236</v>
      </c>
      <c r="N702">
        <v>-104.781999</v>
      </c>
      <c r="O702" t="s">
        <v>2026</v>
      </c>
      <c r="P702" t="s">
        <v>399</v>
      </c>
      <c r="Q702" t="s">
        <v>136</v>
      </c>
      <c r="R702" t="s">
        <v>2027</v>
      </c>
      <c r="S702" t="s">
        <v>42</v>
      </c>
      <c r="T702">
        <v>127184</v>
      </c>
      <c r="U702" t="s">
        <v>210</v>
      </c>
      <c r="V702">
        <f t="shared" si="10"/>
        <v>0.780775</v>
      </c>
      <c r="W702">
        <v>1561.55</v>
      </c>
      <c r="X702" t="s">
        <v>44</v>
      </c>
      <c r="Y702" t="s">
        <v>142</v>
      </c>
      <c r="Z702" t="s">
        <v>46</v>
      </c>
      <c r="AA702" t="s">
        <v>143</v>
      </c>
      <c r="AB702" t="s">
        <v>136</v>
      </c>
      <c r="AC702" t="s">
        <v>144</v>
      </c>
      <c r="AD702" t="s">
        <v>142</v>
      </c>
      <c r="AE702" t="s">
        <v>49</v>
      </c>
      <c r="AF702" t="s">
        <v>50</v>
      </c>
      <c r="AH702">
        <v>8.7087487009700002</v>
      </c>
      <c r="AI702">
        <v>2.2912764059800002</v>
      </c>
    </row>
    <row r="703" spans="1:35" x14ac:dyDescent="0.25">
      <c r="A703">
        <v>1649111</v>
      </c>
      <c r="B703" t="s">
        <v>34</v>
      </c>
      <c r="C703">
        <v>4113035415</v>
      </c>
      <c r="D703">
        <v>9</v>
      </c>
      <c r="E703" t="s">
        <v>35</v>
      </c>
      <c r="F703" t="s">
        <v>206</v>
      </c>
      <c r="G703">
        <v>6081</v>
      </c>
      <c r="H703" t="s">
        <v>37</v>
      </c>
      <c r="I703" t="s">
        <v>207</v>
      </c>
      <c r="J703">
        <v>812320</v>
      </c>
      <c r="K703" t="s">
        <v>94</v>
      </c>
      <c r="L703" t="s">
        <v>39</v>
      </c>
      <c r="M703">
        <v>37.594299999999897</v>
      </c>
      <c r="N703">
        <v>-122.38419</v>
      </c>
      <c r="O703" t="s">
        <v>2028</v>
      </c>
      <c r="P703" t="s">
        <v>678</v>
      </c>
      <c r="Q703" t="s">
        <v>35</v>
      </c>
      <c r="R703">
        <v>94010</v>
      </c>
      <c r="S703" t="s">
        <v>42</v>
      </c>
      <c r="T703">
        <v>127184</v>
      </c>
      <c r="U703" t="s">
        <v>210</v>
      </c>
      <c r="V703">
        <f t="shared" si="10"/>
        <v>0.14839850000000002</v>
      </c>
      <c r="W703">
        <v>296.79700000000003</v>
      </c>
      <c r="X703" t="s">
        <v>44</v>
      </c>
      <c r="Y703" t="s">
        <v>60</v>
      </c>
      <c r="Z703" t="s">
        <v>46</v>
      </c>
      <c r="AA703" t="s">
        <v>61</v>
      </c>
      <c r="AB703" t="s">
        <v>35</v>
      </c>
      <c r="AC703" t="s">
        <v>62</v>
      </c>
      <c r="AD703" t="s">
        <v>60</v>
      </c>
      <c r="AE703" t="s">
        <v>49</v>
      </c>
      <c r="AF703" t="s">
        <v>50</v>
      </c>
      <c r="AH703">
        <v>16.824648609099899</v>
      </c>
      <c r="AI703">
        <v>1.4989442047799999</v>
      </c>
    </row>
    <row r="704" spans="1:35" x14ac:dyDescent="0.25">
      <c r="A704">
        <v>1347211</v>
      </c>
      <c r="B704" t="s">
        <v>34</v>
      </c>
      <c r="C704">
        <v>49130312145</v>
      </c>
      <c r="D704">
        <v>9</v>
      </c>
      <c r="E704" t="s">
        <v>35</v>
      </c>
      <c r="F704" t="s">
        <v>391</v>
      </c>
      <c r="G704">
        <v>6097</v>
      </c>
      <c r="H704" t="s">
        <v>37</v>
      </c>
      <c r="I704" t="s">
        <v>2029</v>
      </c>
      <c r="J704">
        <v>812320</v>
      </c>
      <c r="K704" t="s">
        <v>94</v>
      </c>
      <c r="L704" t="s">
        <v>39</v>
      </c>
      <c r="M704">
        <v>38.510779999999897</v>
      </c>
      <c r="N704">
        <v>-122.764799999999</v>
      </c>
      <c r="O704" t="s">
        <v>2030</v>
      </c>
      <c r="P704" t="s">
        <v>611</v>
      </c>
      <c r="Q704" t="s">
        <v>35</v>
      </c>
      <c r="R704">
        <v>95403</v>
      </c>
      <c r="S704" t="s">
        <v>42</v>
      </c>
      <c r="T704">
        <v>127184</v>
      </c>
      <c r="U704" t="s">
        <v>210</v>
      </c>
      <c r="V704">
        <f t="shared" si="10"/>
        <v>6.74539999999995E-2</v>
      </c>
      <c r="W704">
        <v>134.90799999999899</v>
      </c>
      <c r="X704" t="s">
        <v>44</v>
      </c>
      <c r="Y704" t="s">
        <v>60</v>
      </c>
      <c r="Z704" t="s">
        <v>46</v>
      </c>
      <c r="AA704" t="s">
        <v>61</v>
      </c>
      <c r="AB704" t="s">
        <v>35</v>
      </c>
      <c r="AC704" t="s">
        <v>62</v>
      </c>
      <c r="AD704" t="s">
        <v>60</v>
      </c>
      <c r="AE704" t="s">
        <v>49</v>
      </c>
      <c r="AF704" t="s">
        <v>50</v>
      </c>
      <c r="AH704">
        <v>16.824648609099899</v>
      </c>
      <c r="AI704">
        <v>1.4989442047799999</v>
      </c>
    </row>
    <row r="705" spans="1:35" x14ac:dyDescent="0.25">
      <c r="A705">
        <v>3573511</v>
      </c>
      <c r="B705" t="s">
        <v>134</v>
      </c>
      <c r="C705" t="s">
        <v>2031</v>
      </c>
      <c r="D705">
        <v>8</v>
      </c>
      <c r="E705" t="s">
        <v>136</v>
      </c>
      <c r="F705" t="s">
        <v>212</v>
      </c>
      <c r="G705">
        <v>8059</v>
      </c>
      <c r="H705" t="s">
        <v>37</v>
      </c>
      <c r="I705" t="s">
        <v>2032</v>
      </c>
      <c r="J705">
        <v>812320</v>
      </c>
      <c r="K705" t="s">
        <v>94</v>
      </c>
      <c r="L705" t="s">
        <v>39</v>
      </c>
      <c r="M705">
        <v>39.740648999999898</v>
      </c>
      <c r="N705">
        <v>-105.072076999999</v>
      </c>
      <c r="O705" t="s">
        <v>2033</v>
      </c>
      <c r="P705" t="s">
        <v>894</v>
      </c>
      <c r="Q705" t="s">
        <v>136</v>
      </c>
      <c r="R705" t="s">
        <v>2034</v>
      </c>
      <c r="S705" t="s">
        <v>42</v>
      </c>
      <c r="T705">
        <v>127184</v>
      </c>
      <c r="U705" t="s">
        <v>210</v>
      </c>
      <c r="V705">
        <f t="shared" si="10"/>
        <v>0.24209999999999951</v>
      </c>
      <c r="W705">
        <v>484.19999999999902</v>
      </c>
      <c r="X705" t="s">
        <v>44</v>
      </c>
      <c r="Y705" t="s">
        <v>142</v>
      </c>
      <c r="Z705" t="s">
        <v>46</v>
      </c>
      <c r="AA705" t="s">
        <v>143</v>
      </c>
      <c r="AB705" t="s">
        <v>136</v>
      </c>
      <c r="AC705" t="s">
        <v>144</v>
      </c>
      <c r="AD705" t="s">
        <v>142</v>
      </c>
      <c r="AE705" t="s">
        <v>49</v>
      </c>
      <c r="AF705" t="s">
        <v>50</v>
      </c>
      <c r="AH705">
        <v>8.7087487009700002</v>
      </c>
      <c r="AI705">
        <v>2.2912764059800002</v>
      </c>
    </row>
    <row r="706" spans="1:35" x14ac:dyDescent="0.25">
      <c r="A706">
        <v>9720511</v>
      </c>
      <c r="B706" t="s">
        <v>77</v>
      </c>
      <c r="C706" t="s">
        <v>2035</v>
      </c>
      <c r="D706">
        <v>5</v>
      </c>
      <c r="E706" t="s">
        <v>79</v>
      </c>
      <c r="F706" t="s">
        <v>85</v>
      </c>
      <c r="G706">
        <v>17031</v>
      </c>
      <c r="H706" t="s">
        <v>37</v>
      </c>
      <c r="I706" t="s">
        <v>2036</v>
      </c>
      <c r="J706">
        <v>812320</v>
      </c>
      <c r="K706" t="s">
        <v>37</v>
      </c>
      <c r="L706" t="s">
        <v>39</v>
      </c>
      <c r="M706">
        <v>41.970416999999898</v>
      </c>
      <c r="N706">
        <v>-87.658806999999896</v>
      </c>
      <c r="O706" t="s">
        <v>2037</v>
      </c>
      <c r="P706" t="s">
        <v>96</v>
      </c>
      <c r="Q706" t="s">
        <v>79</v>
      </c>
      <c r="R706">
        <v>60640</v>
      </c>
      <c r="S706" t="s">
        <v>42</v>
      </c>
      <c r="T706">
        <v>127184</v>
      </c>
      <c r="U706" t="s">
        <v>210</v>
      </c>
      <c r="V706">
        <f t="shared" ref="V706:V769" si="11">IF(X706="LB", W706/2000, IF(X706="TON", W706, "HELP ME!!"))</f>
        <v>2.6426399999999948</v>
      </c>
      <c r="W706">
        <v>5285.2799999999897</v>
      </c>
      <c r="X706" t="s">
        <v>44</v>
      </c>
      <c r="Y706" t="s">
        <v>89</v>
      </c>
      <c r="Z706" t="s">
        <v>46</v>
      </c>
      <c r="AA706" t="s">
        <v>90</v>
      </c>
      <c r="AB706" t="s">
        <v>79</v>
      </c>
      <c r="AC706" t="s">
        <v>91</v>
      </c>
      <c r="AD706" t="s">
        <v>89</v>
      </c>
      <c r="AE706" t="s">
        <v>49</v>
      </c>
      <c r="AF706" t="s">
        <v>50</v>
      </c>
      <c r="AH706">
        <v>7.2537136536600002</v>
      </c>
      <c r="AI706">
        <v>1.3656540615099999</v>
      </c>
    </row>
    <row r="707" spans="1:35" x14ac:dyDescent="0.25">
      <c r="A707">
        <v>1278811</v>
      </c>
      <c r="B707" t="s">
        <v>34</v>
      </c>
      <c r="C707">
        <v>43130311017</v>
      </c>
      <c r="D707">
        <v>9</v>
      </c>
      <c r="E707" t="s">
        <v>35</v>
      </c>
      <c r="F707" t="s">
        <v>173</v>
      </c>
      <c r="G707">
        <v>6085</v>
      </c>
      <c r="H707" t="s">
        <v>37</v>
      </c>
      <c r="I707" t="s">
        <v>2038</v>
      </c>
      <c r="J707">
        <v>812320</v>
      </c>
      <c r="K707" t="s">
        <v>94</v>
      </c>
      <c r="L707" t="s">
        <v>39</v>
      </c>
      <c r="M707">
        <v>37.248910000000002</v>
      </c>
      <c r="N707">
        <v>-121.80421</v>
      </c>
      <c r="O707" t="s">
        <v>2039</v>
      </c>
      <c r="P707" t="s">
        <v>244</v>
      </c>
      <c r="Q707" t="s">
        <v>35</v>
      </c>
      <c r="R707">
        <v>95123</v>
      </c>
      <c r="S707" t="s">
        <v>42</v>
      </c>
      <c r="T707">
        <v>127184</v>
      </c>
      <c r="U707" t="s">
        <v>210</v>
      </c>
      <c r="V707">
        <f t="shared" si="11"/>
        <v>0.11542100000000001</v>
      </c>
      <c r="W707">
        <v>230.84200000000001</v>
      </c>
      <c r="X707" t="s">
        <v>44</v>
      </c>
      <c r="Y707" t="s">
        <v>60</v>
      </c>
      <c r="Z707" t="s">
        <v>46</v>
      </c>
      <c r="AA707" t="s">
        <v>61</v>
      </c>
      <c r="AB707" t="s">
        <v>35</v>
      </c>
      <c r="AC707" t="s">
        <v>62</v>
      </c>
      <c r="AD707" t="s">
        <v>60</v>
      </c>
      <c r="AE707" t="s">
        <v>49</v>
      </c>
      <c r="AF707" t="s">
        <v>50</v>
      </c>
      <c r="AH707">
        <v>16.824648609099899</v>
      </c>
      <c r="AI707">
        <v>1.4989442047799999</v>
      </c>
    </row>
    <row r="708" spans="1:35" x14ac:dyDescent="0.25">
      <c r="A708">
        <v>3264611</v>
      </c>
      <c r="B708" t="s">
        <v>34</v>
      </c>
      <c r="C708">
        <v>341624777</v>
      </c>
      <c r="D708">
        <v>9</v>
      </c>
      <c r="E708" t="s">
        <v>35</v>
      </c>
      <c r="F708" t="s">
        <v>372</v>
      </c>
      <c r="G708">
        <v>6067</v>
      </c>
      <c r="H708" t="s">
        <v>37</v>
      </c>
      <c r="I708" t="s">
        <v>2040</v>
      </c>
      <c r="J708">
        <v>812320</v>
      </c>
      <c r="K708" t="s">
        <v>94</v>
      </c>
      <c r="L708" t="s">
        <v>39</v>
      </c>
      <c r="M708">
        <v>38.576000000000001</v>
      </c>
      <c r="N708">
        <v>-121.40300000000001</v>
      </c>
      <c r="O708" t="s">
        <v>2041</v>
      </c>
      <c r="P708" t="s">
        <v>441</v>
      </c>
      <c r="Q708" t="s">
        <v>35</v>
      </c>
      <c r="R708">
        <v>95825</v>
      </c>
      <c r="S708" t="s">
        <v>42</v>
      </c>
      <c r="T708">
        <v>127184</v>
      </c>
      <c r="U708" t="s">
        <v>210</v>
      </c>
      <c r="V708">
        <f t="shared" si="11"/>
        <v>1.0095000000000001</v>
      </c>
      <c r="W708">
        <v>2019</v>
      </c>
      <c r="X708" t="s">
        <v>44</v>
      </c>
      <c r="Y708" t="s">
        <v>376</v>
      </c>
      <c r="Z708" t="s">
        <v>46</v>
      </c>
      <c r="AA708" t="s">
        <v>377</v>
      </c>
      <c r="AB708" t="s">
        <v>35</v>
      </c>
      <c r="AC708" t="s">
        <v>378</v>
      </c>
      <c r="AD708" t="s">
        <v>376</v>
      </c>
      <c r="AE708" t="s">
        <v>49</v>
      </c>
      <c r="AF708" t="s">
        <v>379</v>
      </c>
      <c r="AH708">
        <v>8.33317742865</v>
      </c>
      <c r="AI708">
        <v>1.5075901943100001</v>
      </c>
    </row>
    <row r="709" spans="1:35" x14ac:dyDescent="0.25">
      <c r="A709">
        <v>14535211</v>
      </c>
      <c r="B709" t="s">
        <v>180</v>
      </c>
      <c r="C709" t="s">
        <v>2042</v>
      </c>
      <c r="D709">
        <v>5</v>
      </c>
      <c r="E709" t="s">
        <v>181</v>
      </c>
      <c r="F709" t="s">
        <v>2043</v>
      </c>
      <c r="G709">
        <v>27017</v>
      </c>
      <c r="H709" t="s">
        <v>37</v>
      </c>
      <c r="I709" t="s">
        <v>2044</v>
      </c>
      <c r="J709">
        <v>812320</v>
      </c>
      <c r="K709" t="s">
        <v>37</v>
      </c>
      <c r="L709" t="s">
        <v>336</v>
      </c>
      <c r="M709">
        <v>46.722099999999898</v>
      </c>
      <c r="N709">
        <v>-92.449799999999897</v>
      </c>
      <c r="O709" t="s">
        <v>2045</v>
      </c>
      <c r="P709" t="s">
        <v>2046</v>
      </c>
      <c r="Q709" t="s">
        <v>181</v>
      </c>
      <c r="R709">
        <v>55270</v>
      </c>
      <c r="S709" t="s">
        <v>42</v>
      </c>
      <c r="T709">
        <v>127184</v>
      </c>
      <c r="U709" t="s">
        <v>210</v>
      </c>
      <c r="V709">
        <f t="shared" si="11"/>
        <v>6.6936999999999997E-2</v>
      </c>
      <c r="W709">
        <v>133.874</v>
      </c>
      <c r="X709" t="s">
        <v>44</v>
      </c>
      <c r="Y709" t="s">
        <v>37</v>
      </c>
      <c r="Z709" t="s">
        <v>37</v>
      </c>
      <c r="AA709" t="s">
        <v>37</v>
      </c>
      <c r="AB709" t="s">
        <v>37</v>
      </c>
      <c r="AC709" t="s">
        <v>37</v>
      </c>
      <c r="AD709" t="s">
        <v>37</v>
      </c>
      <c r="AE709" t="s">
        <v>37</v>
      </c>
      <c r="AF709" t="s">
        <v>37</v>
      </c>
      <c r="AH709">
        <v>0</v>
      </c>
      <c r="AI709">
        <v>0</v>
      </c>
    </row>
    <row r="710" spans="1:35" x14ac:dyDescent="0.25">
      <c r="A710">
        <v>2175211</v>
      </c>
      <c r="B710" t="s">
        <v>34</v>
      </c>
      <c r="C710">
        <v>401131343</v>
      </c>
      <c r="D710">
        <v>9</v>
      </c>
      <c r="E710" t="s">
        <v>35</v>
      </c>
      <c r="F710" t="s">
        <v>1386</v>
      </c>
      <c r="G710">
        <v>6079</v>
      </c>
      <c r="H710" t="s">
        <v>37</v>
      </c>
      <c r="I710" t="s">
        <v>401</v>
      </c>
      <c r="J710">
        <v>812320</v>
      </c>
      <c r="K710" t="s">
        <v>94</v>
      </c>
      <c r="L710" t="s">
        <v>39</v>
      </c>
      <c r="M710">
        <v>35.478070000000002</v>
      </c>
      <c r="N710">
        <v>-120.65672000000001</v>
      </c>
      <c r="O710" t="s">
        <v>2047</v>
      </c>
      <c r="P710" t="s">
        <v>2048</v>
      </c>
      <c r="Q710" t="s">
        <v>35</v>
      </c>
      <c r="R710">
        <v>93422</v>
      </c>
      <c r="S710" t="s">
        <v>42</v>
      </c>
      <c r="T710">
        <v>127184</v>
      </c>
      <c r="U710" t="s">
        <v>210</v>
      </c>
      <c r="V710">
        <f t="shared" si="11"/>
        <v>0.121</v>
      </c>
      <c r="W710">
        <v>242</v>
      </c>
      <c r="X710" t="s">
        <v>44</v>
      </c>
      <c r="Y710" t="s">
        <v>37</v>
      </c>
      <c r="Z710" t="s">
        <v>37</v>
      </c>
      <c r="AA710" t="s">
        <v>37</v>
      </c>
      <c r="AB710" t="s">
        <v>37</v>
      </c>
      <c r="AC710" t="s">
        <v>37</v>
      </c>
      <c r="AD710" t="s">
        <v>37</v>
      </c>
      <c r="AE710" t="s">
        <v>37</v>
      </c>
      <c r="AF710" t="s">
        <v>37</v>
      </c>
      <c r="AH710">
        <v>0</v>
      </c>
      <c r="AI710">
        <v>0</v>
      </c>
    </row>
    <row r="711" spans="1:35" x14ac:dyDescent="0.25">
      <c r="A711">
        <v>9707011</v>
      </c>
      <c r="B711" t="s">
        <v>77</v>
      </c>
      <c r="C711" t="s">
        <v>2049</v>
      </c>
      <c r="D711">
        <v>5</v>
      </c>
      <c r="E711" t="s">
        <v>79</v>
      </c>
      <c r="F711" t="s">
        <v>85</v>
      </c>
      <c r="G711">
        <v>17031</v>
      </c>
      <c r="H711" t="s">
        <v>37</v>
      </c>
      <c r="I711" t="s">
        <v>2050</v>
      </c>
      <c r="J711">
        <v>812320</v>
      </c>
      <c r="K711" t="s">
        <v>37</v>
      </c>
      <c r="L711" t="s">
        <v>39</v>
      </c>
      <c r="M711">
        <v>41.997354000000001</v>
      </c>
      <c r="N711">
        <v>-87.712239999999895</v>
      </c>
      <c r="O711" t="s">
        <v>2051</v>
      </c>
      <c r="P711" t="s">
        <v>2052</v>
      </c>
      <c r="Q711" t="s">
        <v>79</v>
      </c>
      <c r="R711">
        <v>60712</v>
      </c>
      <c r="S711" t="s">
        <v>42</v>
      </c>
      <c r="T711">
        <v>127184</v>
      </c>
      <c r="U711" t="s">
        <v>210</v>
      </c>
      <c r="V711">
        <f t="shared" si="11"/>
        <v>6.4397000000000002</v>
      </c>
      <c r="W711">
        <v>12879.4</v>
      </c>
      <c r="X711" t="s">
        <v>44</v>
      </c>
      <c r="Y711" t="s">
        <v>89</v>
      </c>
      <c r="Z711" t="s">
        <v>46</v>
      </c>
      <c r="AA711" t="s">
        <v>90</v>
      </c>
      <c r="AB711" t="s">
        <v>79</v>
      </c>
      <c r="AC711" t="s">
        <v>91</v>
      </c>
      <c r="AD711" t="s">
        <v>89</v>
      </c>
      <c r="AE711" t="s">
        <v>49</v>
      </c>
      <c r="AF711" t="s">
        <v>50</v>
      </c>
      <c r="AH711">
        <v>7.2537136536600002</v>
      </c>
      <c r="AI711">
        <v>1.3656540615099999</v>
      </c>
    </row>
    <row r="712" spans="1:35" x14ac:dyDescent="0.25">
      <c r="A712">
        <v>1596211</v>
      </c>
      <c r="B712" t="s">
        <v>34</v>
      </c>
      <c r="C712">
        <v>4913033094</v>
      </c>
      <c r="D712">
        <v>9</v>
      </c>
      <c r="E712" t="s">
        <v>35</v>
      </c>
      <c r="F712" t="s">
        <v>391</v>
      </c>
      <c r="G712">
        <v>6097</v>
      </c>
      <c r="H712" t="s">
        <v>37</v>
      </c>
      <c r="I712" t="s">
        <v>2053</v>
      </c>
      <c r="J712">
        <v>812320</v>
      </c>
      <c r="K712" t="s">
        <v>94</v>
      </c>
      <c r="L712" t="s">
        <v>39</v>
      </c>
      <c r="M712">
        <v>38.323419999999899</v>
      </c>
      <c r="N712">
        <v>-122.70488</v>
      </c>
      <c r="O712" t="s">
        <v>2054</v>
      </c>
      <c r="P712" t="s">
        <v>2055</v>
      </c>
      <c r="Q712" t="s">
        <v>35</v>
      </c>
      <c r="R712">
        <v>94931</v>
      </c>
      <c r="S712" t="s">
        <v>42</v>
      </c>
      <c r="T712">
        <v>127184</v>
      </c>
      <c r="U712" t="s">
        <v>210</v>
      </c>
      <c r="V712">
        <f t="shared" si="11"/>
        <v>0.26138350000000005</v>
      </c>
      <c r="W712">
        <v>522.76700000000005</v>
      </c>
      <c r="X712" t="s">
        <v>44</v>
      </c>
      <c r="Y712" t="s">
        <v>60</v>
      </c>
      <c r="Z712" t="s">
        <v>46</v>
      </c>
      <c r="AA712" t="s">
        <v>61</v>
      </c>
      <c r="AB712" t="s">
        <v>35</v>
      </c>
      <c r="AC712" t="s">
        <v>62</v>
      </c>
      <c r="AD712" t="s">
        <v>60</v>
      </c>
      <c r="AE712" t="s">
        <v>49</v>
      </c>
      <c r="AF712" t="s">
        <v>50</v>
      </c>
      <c r="AH712">
        <v>16.824648609099899</v>
      </c>
      <c r="AI712">
        <v>1.4989442047799999</v>
      </c>
    </row>
    <row r="713" spans="1:35" x14ac:dyDescent="0.25">
      <c r="A713">
        <v>2486711</v>
      </c>
      <c r="B713" t="s">
        <v>34</v>
      </c>
      <c r="C713">
        <v>37122789116</v>
      </c>
      <c r="D713">
        <v>9</v>
      </c>
      <c r="E713" t="s">
        <v>35</v>
      </c>
      <c r="F713" t="s">
        <v>36</v>
      </c>
      <c r="G713">
        <v>6073</v>
      </c>
      <c r="H713" t="s">
        <v>37</v>
      </c>
      <c r="I713" t="s">
        <v>2056</v>
      </c>
      <c r="J713">
        <v>812320</v>
      </c>
      <c r="K713" t="s">
        <v>94</v>
      </c>
      <c r="L713" t="s">
        <v>39</v>
      </c>
      <c r="M713">
        <v>32.981000000000002</v>
      </c>
      <c r="N713">
        <v>-117.077</v>
      </c>
      <c r="O713" t="s">
        <v>2057</v>
      </c>
      <c r="P713" t="s">
        <v>330</v>
      </c>
      <c r="Q713" t="s">
        <v>35</v>
      </c>
      <c r="R713">
        <v>92128</v>
      </c>
      <c r="S713" t="s">
        <v>42</v>
      </c>
      <c r="T713">
        <v>127184</v>
      </c>
      <c r="U713" t="s">
        <v>210</v>
      </c>
      <c r="V713">
        <f t="shared" si="11"/>
        <v>0.33750000000000002</v>
      </c>
      <c r="W713">
        <v>675</v>
      </c>
      <c r="X713" t="s">
        <v>44</v>
      </c>
      <c r="Y713" t="s">
        <v>45</v>
      </c>
      <c r="Z713" t="s">
        <v>46</v>
      </c>
      <c r="AA713" t="s">
        <v>47</v>
      </c>
      <c r="AB713" t="s">
        <v>35</v>
      </c>
      <c r="AC713" t="s">
        <v>48</v>
      </c>
      <c r="AD713" t="s">
        <v>45</v>
      </c>
      <c r="AE713" t="s">
        <v>49</v>
      </c>
      <c r="AF713" t="s">
        <v>50</v>
      </c>
      <c r="AH713">
        <v>6.1422826182000003</v>
      </c>
      <c r="AI713">
        <v>1.05966590043</v>
      </c>
    </row>
    <row r="714" spans="1:35" x14ac:dyDescent="0.25">
      <c r="A714">
        <v>1203011</v>
      </c>
      <c r="B714" t="s">
        <v>134</v>
      </c>
      <c r="C714" t="s">
        <v>2058</v>
      </c>
      <c r="D714">
        <v>8</v>
      </c>
      <c r="E714" t="s">
        <v>136</v>
      </c>
      <c r="F714" t="s">
        <v>137</v>
      </c>
      <c r="G714">
        <v>8031</v>
      </c>
      <c r="H714" t="s">
        <v>37</v>
      </c>
      <c r="I714" t="s">
        <v>2059</v>
      </c>
      <c r="J714">
        <v>812320</v>
      </c>
      <c r="K714" t="s">
        <v>94</v>
      </c>
      <c r="L714" t="s">
        <v>39</v>
      </c>
      <c r="M714">
        <v>39.717356000000002</v>
      </c>
      <c r="N714">
        <v>-104.948778</v>
      </c>
      <c r="O714" t="s">
        <v>2060</v>
      </c>
      <c r="P714" t="s">
        <v>140</v>
      </c>
      <c r="Q714" t="s">
        <v>136</v>
      </c>
      <c r="R714" t="s">
        <v>2061</v>
      </c>
      <c r="S714" t="s">
        <v>42</v>
      </c>
      <c r="T714">
        <v>127184</v>
      </c>
      <c r="U714" t="s">
        <v>210</v>
      </c>
      <c r="V714">
        <f t="shared" si="11"/>
        <v>0.73975000000000002</v>
      </c>
      <c r="W714">
        <v>1479.5</v>
      </c>
      <c r="X714" t="s">
        <v>44</v>
      </c>
      <c r="Y714" t="s">
        <v>142</v>
      </c>
      <c r="Z714" t="s">
        <v>46</v>
      </c>
      <c r="AA714" t="s">
        <v>143</v>
      </c>
      <c r="AB714" t="s">
        <v>136</v>
      </c>
      <c r="AC714" t="s">
        <v>144</v>
      </c>
      <c r="AD714" t="s">
        <v>142</v>
      </c>
      <c r="AE714" t="s">
        <v>49</v>
      </c>
      <c r="AF714" t="s">
        <v>50</v>
      </c>
      <c r="AH714">
        <v>8.7087487009700002</v>
      </c>
      <c r="AI714">
        <v>2.2912764059800002</v>
      </c>
    </row>
    <row r="715" spans="1:35" x14ac:dyDescent="0.25">
      <c r="A715">
        <v>581211</v>
      </c>
      <c r="B715" t="s">
        <v>34</v>
      </c>
      <c r="C715">
        <v>38130310473</v>
      </c>
      <c r="D715">
        <v>9</v>
      </c>
      <c r="E715" t="s">
        <v>35</v>
      </c>
      <c r="F715" t="s">
        <v>56</v>
      </c>
      <c r="G715">
        <v>6075</v>
      </c>
      <c r="H715" t="s">
        <v>37</v>
      </c>
      <c r="I715" t="s">
        <v>613</v>
      </c>
      <c r="J715">
        <v>812320</v>
      </c>
      <c r="K715" t="s">
        <v>94</v>
      </c>
      <c r="L715" t="s">
        <v>39</v>
      </c>
      <c r="M715">
        <v>37.738300000000002</v>
      </c>
      <c r="N715">
        <v>-122.38793</v>
      </c>
      <c r="O715" t="s">
        <v>2062</v>
      </c>
      <c r="P715" t="s">
        <v>59</v>
      </c>
      <c r="Q715" t="s">
        <v>35</v>
      </c>
      <c r="R715">
        <v>94124</v>
      </c>
      <c r="S715" t="s">
        <v>42</v>
      </c>
      <c r="T715">
        <v>127184</v>
      </c>
      <c r="U715" t="s">
        <v>210</v>
      </c>
      <c r="V715">
        <f t="shared" si="11"/>
        <v>0.13490749999999999</v>
      </c>
      <c r="W715">
        <v>269.815</v>
      </c>
      <c r="X715" t="s">
        <v>44</v>
      </c>
      <c r="Y715" t="s">
        <v>60</v>
      </c>
      <c r="Z715" t="s">
        <v>46</v>
      </c>
      <c r="AA715" t="s">
        <v>61</v>
      </c>
      <c r="AB715" t="s">
        <v>35</v>
      </c>
      <c r="AC715" t="s">
        <v>62</v>
      </c>
      <c r="AD715" t="s">
        <v>60</v>
      </c>
      <c r="AE715" t="s">
        <v>49</v>
      </c>
      <c r="AF715" t="s">
        <v>50</v>
      </c>
      <c r="AH715">
        <v>16.824648609099899</v>
      </c>
      <c r="AI715">
        <v>1.4989442047799999</v>
      </c>
    </row>
    <row r="716" spans="1:35" x14ac:dyDescent="0.25">
      <c r="A716">
        <v>279911</v>
      </c>
      <c r="B716" t="s">
        <v>34</v>
      </c>
      <c r="C716">
        <v>1130315442</v>
      </c>
      <c r="D716">
        <v>9</v>
      </c>
      <c r="E716" t="s">
        <v>35</v>
      </c>
      <c r="F716" t="s">
        <v>149</v>
      </c>
      <c r="G716">
        <v>6001</v>
      </c>
      <c r="H716" t="s">
        <v>37</v>
      </c>
      <c r="I716" t="s">
        <v>2063</v>
      </c>
      <c r="J716">
        <v>812320</v>
      </c>
      <c r="K716" t="s">
        <v>94</v>
      </c>
      <c r="L716" t="s">
        <v>39</v>
      </c>
      <c r="M716">
        <v>37.567</v>
      </c>
      <c r="N716">
        <v>-122.053</v>
      </c>
      <c r="O716" t="s">
        <v>2064</v>
      </c>
      <c r="P716" t="s">
        <v>297</v>
      </c>
      <c r="Q716" t="s">
        <v>35</v>
      </c>
      <c r="R716">
        <v>94555</v>
      </c>
      <c r="S716" t="s">
        <v>42</v>
      </c>
      <c r="T716">
        <v>127184</v>
      </c>
      <c r="U716" t="s">
        <v>210</v>
      </c>
      <c r="V716">
        <f t="shared" si="11"/>
        <v>6.79535E-2</v>
      </c>
      <c r="W716">
        <v>135.90700000000001</v>
      </c>
      <c r="X716" t="s">
        <v>44</v>
      </c>
      <c r="Y716" t="s">
        <v>60</v>
      </c>
      <c r="Z716" t="s">
        <v>46</v>
      </c>
      <c r="AA716" t="s">
        <v>61</v>
      </c>
      <c r="AB716" t="s">
        <v>35</v>
      </c>
      <c r="AC716" t="s">
        <v>62</v>
      </c>
      <c r="AD716" t="s">
        <v>60</v>
      </c>
      <c r="AE716" t="s">
        <v>49</v>
      </c>
      <c r="AF716" t="s">
        <v>50</v>
      </c>
      <c r="AH716">
        <v>16.824648609099899</v>
      </c>
      <c r="AI716">
        <v>1.4989442047799999</v>
      </c>
    </row>
    <row r="717" spans="1:35" x14ac:dyDescent="0.25">
      <c r="A717">
        <v>9486111</v>
      </c>
      <c r="B717" t="s">
        <v>180</v>
      </c>
      <c r="C717" t="s">
        <v>2065</v>
      </c>
      <c r="D717">
        <v>5</v>
      </c>
      <c r="E717" t="s">
        <v>181</v>
      </c>
      <c r="F717" t="s">
        <v>182</v>
      </c>
      <c r="G717">
        <v>27123</v>
      </c>
      <c r="H717" t="s">
        <v>37</v>
      </c>
      <c r="I717" t="s">
        <v>2066</v>
      </c>
      <c r="J717">
        <v>812320</v>
      </c>
      <c r="K717" t="s">
        <v>37</v>
      </c>
      <c r="L717" t="s">
        <v>336</v>
      </c>
      <c r="M717">
        <v>44.947800000000001</v>
      </c>
      <c r="N717">
        <v>-93.187200000000004</v>
      </c>
      <c r="O717" t="s">
        <v>2067</v>
      </c>
      <c r="P717" t="s">
        <v>338</v>
      </c>
      <c r="Q717" t="s">
        <v>181</v>
      </c>
      <c r="R717">
        <v>55105</v>
      </c>
      <c r="S717" t="s">
        <v>42</v>
      </c>
      <c r="T717">
        <v>127184</v>
      </c>
      <c r="U717" t="s">
        <v>210</v>
      </c>
      <c r="V717">
        <f t="shared" si="11"/>
        <v>0.66937000000000002</v>
      </c>
      <c r="W717">
        <v>1338.74</v>
      </c>
      <c r="X717" t="s">
        <v>44</v>
      </c>
      <c r="Y717" t="s">
        <v>37</v>
      </c>
      <c r="Z717" t="s">
        <v>37</v>
      </c>
      <c r="AA717" t="s">
        <v>37</v>
      </c>
      <c r="AB717" t="s">
        <v>37</v>
      </c>
      <c r="AC717" t="s">
        <v>37</v>
      </c>
      <c r="AD717" t="s">
        <v>37</v>
      </c>
      <c r="AE717" t="s">
        <v>37</v>
      </c>
      <c r="AF717" t="s">
        <v>37</v>
      </c>
      <c r="AH717">
        <v>0</v>
      </c>
      <c r="AI717">
        <v>0</v>
      </c>
    </row>
    <row r="718" spans="1:35" x14ac:dyDescent="0.25">
      <c r="A718">
        <v>12827711</v>
      </c>
      <c r="B718" t="s">
        <v>134</v>
      </c>
      <c r="C718" t="s">
        <v>2068</v>
      </c>
      <c r="D718">
        <v>8</v>
      </c>
      <c r="E718" t="s">
        <v>136</v>
      </c>
      <c r="F718" t="s">
        <v>520</v>
      </c>
      <c r="G718">
        <v>8013</v>
      </c>
      <c r="H718" t="s">
        <v>37</v>
      </c>
      <c r="I718" t="s">
        <v>2069</v>
      </c>
      <c r="J718">
        <v>812320</v>
      </c>
      <c r="K718" t="s">
        <v>37</v>
      </c>
      <c r="L718" t="s">
        <v>39</v>
      </c>
      <c r="M718">
        <v>40.001835999999898</v>
      </c>
      <c r="N718">
        <v>-105.104119</v>
      </c>
      <c r="O718" t="s">
        <v>2070</v>
      </c>
      <c r="P718" t="s">
        <v>1462</v>
      </c>
      <c r="Q718" t="s">
        <v>136</v>
      </c>
      <c r="R718">
        <v>80304</v>
      </c>
      <c r="S718" t="s">
        <v>42</v>
      </c>
      <c r="T718">
        <v>127184</v>
      </c>
      <c r="U718" t="s">
        <v>210</v>
      </c>
      <c r="V718">
        <f t="shared" si="11"/>
        <v>1.57365</v>
      </c>
      <c r="W718">
        <v>3147.3</v>
      </c>
      <c r="X718" t="s">
        <v>44</v>
      </c>
      <c r="Y718" t="s">
        <v>142</v>
      </c>
      <c r="Z718" t="s">
        <v>46</v>
      </c>
      <c r="AA718" t="s">
        <v>143</v>
      </c>
      <c r="AB718" t="s">
        <v>136</v>
      </c>
      <c r="AC718" t="s">
        <v>144</v>
      </c>
      <c r="AD718" t="s">
        <v>142</v>
      </c>
      <c r="AE718" t="s">
        <v>49</v>
      </c>
      <c r="AF718" t="s">
        <v>50</v>
      </c>
      <c r="AH718">
        <v>8.7087487009700002</v>
      </c>
      <c r="AI718">
        <v>2.2912764059800002</v>
      </c>
    </row>
    <row r="719" spans="1:35" x14ac:dyDescent="0.25">
      <c r="A719">
        <v>2396811</v>
      </c>
      <c r="B719" t="s">
        <v>34</v>
      </c>
      <c r="C719">
        <v>37122789033</v>
      </c>
      <c r="D719">
        <v>9</v>
      </c>
      <c r="E719" t="s">
        <v>35</v>
      </c>
      <c r="F719" t="s">
        <v>36</v>
      </c>
      <c r="G719">
        <v>6073</v>
      </c>
      <c r="H719" t="s">
        <v>37</v>
      </c>
      <c r="I719" t="s">
        <v>2071</v>
      </c>
      <c r="J719">
        <v>812320</v>
      </c>
      <c r="K719" t="s">
        <v>94</v>
      </c>
      <c r="L719" t="s">
        <v>39</v>
      </c>
      <c r="M719">
        <v>33.207000000000001</v>
      </c>
      <c r="N719">
        <v>-117.288</v>
      </c>
      <c r="O719" t="s">
        <v>2072</v>
      </c>
      <c r="P719" t="s">
        <v>1027</v>
      </c>
      <c r="Q719" t="s">
        <v>35</v>
      </c>
      <c r="R719">
        <v>92056</v>
      </c>
      <c r="S719" t="s">
        <v>42</v>
      </c>
      <c r="T719">
        <v>127184</v>
      </c>
      <c r="U719" t="s">
        <v>210</v>
      </c>
      <c r="V719">
        <f t="shared" si="11"/>
        <v>0.354375</v>
      </c>
      <c r="W719">
        <v>708.75</v>
      </c>
      <c r="X719" t="s">
        <v>44</v>
      </c>
      <c r="Y719" t="s">
        <v>45</v>
      </c>
      <c r="Z719" t="s">
        <v>46</v>
      </c>
      <c r="AA719" t="s">
        <v>47</v>
      </c>
      <c r="AB719" t="s">
        <v>35</v>
      </c>
      <c r="AC719" t="s">
        <v>48</v>
      </c>
      <c r="AD719" t="s">
        <v>45</v>
      </c>
      <c r="AE719" t="s">
        <v>49</v>
      </c>
      <c r="AF719" t="s">
        <v>50</v>
      </c>
      <c r="AH719">
        <v>6.1422826182000003</v>
      </c>
      <c r="AI719">
        <v>1.05966590043</v>
      </c>
    </row>
    <row r="720" spans="1:35" x14ac:dyDescent="0.25">
      <c r="A720">
        <v>14382611</v>
      </c>
      <c r="B720" t="s">
        <v>34</v>
      </c>
      <c r="C720">
        <v>39143020165</v>
      </c>
      <c r="D720">
        <v>9</v>
      </c>
      <c r="E720" t="s">
        <v>35</v>
      </c>
      <c r="F720" t="s">
        <v>145</v>
      </c>
      <c r="G720">
        <v>6077</v>
      </c>
      <c r="H720" t="s">
        <v>37</v>
      </c>
      <c r="I720" t="s">
        <v>2073</v>
      </c>
      <c r="J720">
        <v>812320</v>
      </c>
      <c r="K720" t="s">
        <v>37</v>
      </c>
      <c r="L720" t="s">
        <v>39</v>
      </c>
      <c r="M720">
        <v>37.807000000000002</v>
      </c>
      <c r="N720">
        <v>-121.217</v>
      </c>
      <c r="O720" t="s">
        <v>2074</v>
      </c>
      <c r="P720" t="s">
        <v>2075</v>
      </c>
      <c r="Q720" t="s">
        <v>35</v>
      </c>
      <c r="R720">
        <v>95336</v>
      </c>
      <c r="S720" t="s">
        <v>42</v>
      </c>
      <c r="T720">
        <v>127184</v>
      </c>
      <c r="U720" t="s">
        <v>210</v>
      </c>
      <c r="V720">
        <f t="shared" si="11"/>
        <v>0.1</v>
      </c>
      <c r="W720">
        <v>200</v>
      </c>
      <c r="X720" t="s">
        <v>44</v>
      </c>
      <c r="Y720" t="s">
        <v>114</v>
      </c>
      <c r="Z720" t="s">
        <v>46</v>
      </c>
      <c r="AA720" t="s">
        <v>115</v>
      </c>
      <c r="AB720" t="s">
        <v>35</v>
      </c>
      <c r="AC720" t="s">
        <v>116</v>
      </c>
      <c r="AD720" t="s">
        <v>114</v>
      </c>
      <c r="AE720" t="s">
        <v>49</v>
      </c>
      <c r="AF720" t="s">
        <v>75</v>
      </c>
      <c r="AH720">
        <v>15.6619130141</v>
      </c>
      <c r="AI720">
        <v>6.1743887071700003</v>
      </c>
    </row>
    <row r="721" spans="1:35" x14ac:dyDescent="0.25">
      <c r="A721">
        <v>2461711</v>
      </c>
      <c r="B721" t="s">
        <v>34</v>
      </c>
      <c r="C721">
        <v>371227934</v>
      </c>
      <c r="D721">
        <v>9</v>
      </c>
      <c r="E721" t="s">
        <v>35</v>
      </c>
      <c r="F721" t="s">
        <v>36</v>
      </c>
      <c r="G721">
        <v>6073</v>
      </c>
      <c r="H721" t="s">
        <v>37</v>
      </c>
      <c r="I721" t="s">
        <v>2076</v>
      </c>
      <c r="J721">
        <v>812320</v>
      </c>
      <c r="K721" t="s">
        <v>94</v>
      </c>
      <c r="L721" t="s">
        <v>39</v>
      </c>
      <c r="M721">
        <v>32.8569999999999</v>
      </c>
      <c r="N721">
        <v>-116.925</v>
      </c>
      <c r="O721" t="s">
        <v>2077</v>
      </c>
      <c r="P721" t="s">
        <v>2078</v>
      </c>
      <c r="Q721" t="s">
        <v>35</v>
      </c>
      <c r="R721">
        <v>92040</v>
      </c>
      <c r="S721" t="s">
        <v>42</v>
      </c>
      <c r="T721">
        <v>127184</v>
      </c>
      <c r="U721" t="s">
        <v>210</v>
      </c>
      <c r="V721">
        <f t="shared" si="11"/>
        <v>0.16875000000000001</v>
      </c>
      <c r="W721">
        <v>337.5</v>
      </c>
      <c r="X721" t="s">
        <v>44</v>
      </c>
      <c r="Y721" t="s">
        <v>45</v>
      </c>
      <c r="Z721" t="s">
        <v>46</v>
      </c>
      <c r="AA721" t="s">
        <v>47</v>
      </c>
      <c r="AB721" t="s">
        <v>35</v>
      </c>
      <c r="AC721" t="s">
        <v>48</v>
      </c>
      <c r="AD721" t="s">
        <v>45</v>
      </c>
      <c r="AE721" t="s">
        <v>49</v>
      </c>
      <c r="AF721" t="s">
        <v>50</v>
      </c>
      <c r="AH721">
        <v>6.1422826182000003</v>
      </c>
      <c r="AI721">
        <v>1.05966590043</v>
      </c>
    </row>
    <row r="722" spans="1:35" x14ac:dyDescent="0.25">
      <c r="A722">
        <v>352511</v>
      </c>
      <c r="B722" t="s">
        <v>34</v>
      </c>
      <c r="C722">
        <v>713038312</v>
      </c>
      <c r="D722">
        <v>9</v>
      </c>
      <c r="E722" t="s">
        <v>35</v>
      </c>
      <c r="F722" t="s">
        <v>223</v>
      </c>
      <c r="G722">
        <v>6013</v>
      </c>
      <c r="H722" t="s">
        <v>37</v>
      </c>
      <c r="I722" t="s">
        <v>2079</v>
      </c>
      <c r="J722">
        <v>812320</v>
      </c>
      <c r="K722" t="s">
        <v>94</v>
      </c>
      <c r="L722" t="s">
        <v>39</v>
      </c>
      <c r="M722">
        <v>37.9340499999999</v>
      </c>
      <c r="N722">
        <v>-122.33405</v>
      </c>
      <c r="O722" t="s">
        <v>2080</v>
      </c>
      <c r="P722" t="s">
        <v>1853</v>
      </c>
      <c r="Q722" t="s">
        <v>35</v>
      </c>
      <c r="R722">
        <v>94805</v>
      </c>
      <c r="S722" t="s">
        <v>42</v>
      </c>
      <c r="T722">
        <v>127184</v>
      </c>
      <c r="U722" t="s">
        <v>210</v>
      </c>
      <c r="V722">
        <f t="shared" si="11"/>
        <v>0.27737999999999946</v>
      </c>
      <c r="W722">
        <v>554.75999999999897</v>
      </c>
      <c r="X722" t="s">
        <v>44</v>
      </c>
      <c r="Y722" t="s">
        <v>60</v>
      </c>
      <c r="Z722" t="s">
        <v>46</v>
      </c>
      <c r="AA722" t="s">
        <v>61</v>
      </c>
      <c r="AB722" t="s">
        <v>35</v>
      </c>
      <c r="AC722" t="s">
        <v>62</v>
      </c>
      <c r="AD722" t="s">
        <v>60</v>
      </c>
      <c r="AE722" t="s">
        <v>49</v>
      </c>
      <c r="AF722" t="s">
        <v>50</v>
      </c>
      <c r="AH722">
        <v>16.824648609099899</v>
      </c>
      <c r="AI722">
        <v>1.4989442047799999</v>
      </c>
    </row>
    <row r="723" spans="1:35" x14ac:dyDescent="0.25">
      <c r="A723">
        <v>2379711</v>
      </c>
      <c r="B723" t="s">
        <v>34</v>
      </c>
      <c r="C723">
        <v>4113031199</v>
      </c>
      <c r="D723">
        <v>9</v>
      </c>
      <c r="E723" t="s">
        <v>35</v>
      </c>
      <c r="F723" t="s">
        <v>206</v>
      </c>
      <c r="G723">
        <v>6081</v>
      </c>
      <c r="H723" t="s">
        <v>37</v>
      </c>
      <c r="I723" t="s">
        <v>2081</v>
      </c>
      <c r="J723">
        <v>812320</v>
      </c>
      <c r="K723" t="s">
        <v>94</v>
      </c>
      <c r="L723" t="s">
        <v>39</v>
      </c>
      <c r="M723">
        <v>37.600540000000002</v>
      </c>
      <c r="N723">
        <v>-122.39357</v>
      </c>
      <c r="O723" t="s">
        <v>2082</v>
      </c>
      <c r="P723" t="s">
        <v>953</v>
      </c>
      <c r="Q723" t="s">
        <v>35</v>
      </c>
      <c r="R723">
        <v>94030</v>
      </c>
      <c r="S723" t="s">
        <v>42</v>
      </c>
      <c r="T723">
        <v>127184</v>
      </c>
      <c r="U723" t="s">
        <v>210</v>
      </c>
      <c r="V723">
        <f t="shared" si="11"/>
        <v>6.74539999999995E-2</v>
      </c>
      <c r="W723">
        <v>134.90799999999899</v>
      </c>
      <c r="X723" t="s">
        <v>44</v>
      </c>
      <c r="Y723" t="s">
        <v>60</v>
      </c>
      <c r="Z723" t="s">
        <v>46</v>
      </c>
      <c r="AA723" t="s">
        <v>61</v>
      </c>
      <c r="AB723" t="s">
        <v>35</v>
      </c>
      <c r="AC723" t="s">
        <v>62</v>
      </c>
      <c r="AD723" t="s">
        <v>60</v>
      </c>
      <c r="AE723" t="s">
        <v>49</v>
      </c>
      <c r="AF723" t="s">
        <v>50</v>
      </c>
      <c r="AH723">
        <v>16.824648609099899</v>
      </c>
      <c r="AI723">
        <v>1.4989442047799999</v>
      </c>
    </row>
    <row r="724" spans="1:35" x14ac:dyDescent="0.25">
      <c r="A724">
        <v>2472711</v>
      </c>
      <c r="B724" t="s">
        <v>34</v>
      </c>
      <c r="C724">
        <v>37122787007</v>
      </c>
      <c r="D724">
        <v>9</v>
      </c>
      <c r="E724" t="s">
        <v>35</v>
      </c>
      <c r="F724" t="s">
        <v>36</v>
      </c>
      <c r="G724">
        <v>6073</v>
      </c>
      <c r="H724" t="s">
        <v>37</v>
      </c>
      <c r="I724" t="s">
        <v>2083</v>
      </c>
      <c r="J724">
        <v>812320</v>
      </c>
      <c r="K724" t="s">
        <v>94</v>
      </c>
      <c r="L724" t="s">
        <v>39</v>
      </c>
      <c r="M724">
        <v>32.840000000000003</v>
      </c>
      <c r="N724">
        <v>-117.279</v>
      </c>
      <c r="O724" t="s">
        <v>2084</v>
      </c>
      <c r="P724" t="s">
        <v>438</v>
      </c>
      <c r="Q724" t="s">
        <v>35</v>
      </c>
      <c r="R724">
        <v>92037</v>
      </c>
      <c r="S724" t="s">
        <v>42</v>
      </c>
      <c r="T724">
        <v>127184</v>
      </c>
      <c r="U724" t="s">
        <v>210</v>
      </c>
      <c r="V724">
        <f t="shared" si="11"/>
        <v>0.93622499999999997</v>
      </c>
      <c r="W724">
        <v>1872.45</v>
      </c>
      <c r="X724" t="s">
        <v>44</v>
      </c>
      <c r="Y724" t="s">
        <v>45</v>
      </c>
      <c r="Z724" t="s">
        <v>46</v>
      </c>
      <c r="AA724" t="s">
        <v>47</v>
      </c>
      <c r="AB724" t="s">
        <v>35</v>
      </c>
      <c r="AC724" t="s">
        <v>48</v>
      </c>
      <c r="AD724" t="s">
        <v>45</v>
      </c>
      <c r="AE724" t="s">
        <v>49</v>
      </c>
      <c r="AF724" t="s">
        <v>50</v>
      </c>
      <c r="AH724">
        <v>6.1422826182000003</v>
      </c>
      <c r="AI724">
        <v>1.05966590043</v>
      </c>
    </row>
    <row r="725" spans="1:35" x14ac:dyDescent="0.25">
      <c r="A725">
        <v>2070211</v>
      </c>
      <c r="B725" t="s">
        <v>134</v>
      </c>
      <c r="C725" t="s">
        <v>2085</v>
      </c>
      <c r="D725">
        <v>8</v>
      </c>
      <c r="E725" t="s">
        <v>136</v>
      </c>
      <c r="F725" t="s">
        <v>520</v>
      </c>
      <c r="G725">
        <v>8013</v>
      </c>
      <c r="H725" t="s">
        <v>37</v>
      </c>
      <c r="I725" t="s">
        <v>2086</v>
      </c>
      <c r="J725">
        <v>812320</v>
      </c>
      <c r="K725" t="s">
        <v>94</v>
      </c>
      <c r="L725" t="s">
        <v>39</v>
      </c>
      <c r="M725">
        <v>40.196568999999897</v>
      </c>
      <c r="N725">
        <v>-105.102118</v>
      </c>
      <c r="O725" t="s">
        <v>2087</v>
      </c>
      <c r="P725" t="s">
        <v>2088</v>
      </c>
      <c r="Q725" t="s">
        <v>136</v>
      </c>
      <c r="R725" t="s">
        <v>2089</v>
      </c>
      <c r="S725" t="s">
        <v>42</v>
      </c>
      <c r="T725">
        <v>127184</v>
      </c>
      <c r="U725" t="s">
        <v>210</v>
      </c>
      <c r="V725">
        <f t="shared" si="11"/>
        <v>0.24209999999999951</v>
      </c>
      <c r="W725">
        <v>484.19999999999902</v>
      </c>
      <c r="X725" t="s">
        <v>44</v>
      </c>
      <c r="Y725" t="s">
        <v>142</v>
      </c>
      <c r="Z725" t="s">
        <v>46</v>
      </c>
      <c r="AA725" t="s">
        <v>143</v>
      </c>
      <c r="AB725" t="s">
        <v>136</v>
      </c>
      <c r="AC725" t="s">
        <v>144</v>
      </c>
      <c r="AD725" t="s">
        <v>142</v>
      </c>
      <c r="AE725" t="s">
        <v>49</v>
      </c>
      <c r="AF725" t="s">
        <v>50</v>
      </c>
      <c r="AH725">
        <v>8.7087487009700002</v>
      </c>
      <c r="AI725">
        <v>2.2912764059800002</v>
      </c>
    </row>
    <row r="726" spans="1:35" x14ac:dyDescent="0.25">
      <c r="A726">
        <v>140111</v>
      </c>
      <c r="B726" t="s">
        <v>34</v>
      </c>
      <c r="C726">
        <v>113032028</v>
      </c>
      <c r="D726">
        <v>9</v>
      </c>
      <c r="E726" t="s">
        <v>35</v>
      </c>
      <c r="F726" t="s">
        <v>149</v>
      </c>
      <c r="G726">
        <v>6001</v>
      </c>
      <c r="H726" t="s">
        <v>37</v>
      </c>
      <c r="I726" t="s">
        <v>2090</v>
      </c>
      <c r="J726">
        <v>812320</v>
      </c>
      <c r="K726" t="s">
        <v>94</v>
      </c>
      <c r="L726" t="s">
        <v>39</v>
      </c>
      <c r="M726">
        <v>37.841540000000002</v>
      </c>
      <c r="N726">
        <v>-122.252309999999</v>
      </c>
      <c r="O726" t="s">
        <v>2091</v>
      </c>
      <c r="P726" t="s">
        <v>308</v>
      </c>
      <c r="Q726" t="s">
        <v>35</v>
      </c>
      <c r="R726">
        <v>94618</v>
      </c>
      <c r="S726" t="s">
        <v>42</v>
      </c>
      <c r="T726">
        <v>127184</v>
      </c>
      <c r="U726" t="s">
        <v>210</v>
      </c>
      <c r="V726">
        <f t="shared" si="11"/>
        <v>0.30354199999999953</v>
      </c>
      <c r="W726">
        <v>607.08399999999904</v>
      </c>
      <c r="X726" t="s">
        <v>44</v>
      </c>
      <c r="Y726" t="s">
        <v>60</v>
      </c>
      <c r="Z726" t="s">
        <v>46</v>
      </c>
      <c r="AA726" t="s">
        <v>61</v>
      </c>
      <c r="AB726" t="s">
        <v>35</v>
      </c>
      <c r="AC726" t="s">
        <v>62</v>
      </c>
      <c r="AD726" t="s">
        <v>60</v>
      </c>
      <c r="AE726" t="s">
        <v>49</v>
      </c>
      <c r="AF726" t="s">
        <v>50</v>
      </c>
      <c r="AH726">
        <v>16.824648609099899</v>
      </c>
      <c r="AI726">
        <v>1.4989442047799999</v>
      </c>
    </row>
    <row r="727" spans="1:35" x14ac:dyDescent="0.25">
      <c r="A727">
        <v>1526811</v>
      </c>
      <c r="B727" t="s">
        <v>34</v>
      </c>
      <c r="C727">
        <v>371227669</v>
      </c>
      <c r="D727">
        <v>9</v>
      </c>
      <c r="E727" t="s">
        <v>35</v>
      </c>
      <c r="F727" t="s">
        <v>36</v>
      </c>
      <c r="G727">
        <v>6073</v>
      </c>
      <c r="H727" t="s">
        <v>37</v>
      </c>
      <c r="I727" t="s">
        <v>2092</v>
      </c>
      <c r="J727">
        <v>812320</v>
      </c>
      <c r="K727" t="s">
        <v>94</v>
      </c>
      <c r="L727" t="s">
        <v>39</v>
      </c>
      <c r="M727">
        <v>32.834000000000003</v>
      </c>
      <c r="N727">
        <v>-117.179</v>
      </c>
      <c r="O727" t="s">
        <v>2093</v>
      </c>
      <c r="P727" t="s">
        <v>330</v>
      </c>
      <c r="Q727" t="s">
        <v>35</v>
      </c>
      <c r="R727">
        <v>92117</v>
      </c>
      <c r="S727" t="s">
        <v>42</v>
      </c>
      <c r="T727">
        <v>127184</v>
      </c>
      <c r="U727" t="s">
        <v>210</v>
      </c>
      <c r="V727">
        <f t="shared" si="11"/>
        <v>0.48060000000000003</v>
      </c>
      <c r="W727">
        <v>961.2</v>
      </c>
      <c r="X727" t="s">
        <v>44</v>
      </c>
      <c r="Y727" t="s">
        <v>45</v>
      </c>
      <c r="Z727" t="s">
        <v>46</v>
      </c>
      <c r="AA727" t="s">
        <v>47</v>
      </c>
      <c r="AB727" t="s">
        <v>35</v>
      </c>
      <c r="AC727" t="s">
        <v>48</v>
      </c>
      <c r="AD727" t="s">
        <v>45</v>
      </c>
      <c r="AE727" t="s">
        <v>49</v>
      </c>
      <c r="AF727" t="s">
        <v>50</v>
      </c>
      <c r="AH727">
        <v>6.1422826182000003</v>
      </c>
      <c r="AI727">
        <v>1.05966590043</v>
      </c>
    </row>
    <row r="728" spans="1:35" x14ac:dyDescent="0.25">
      <c r="A728">
        <v>1530711</v>
      </c>
      <c r="B728" t="s">
        <v>34</v>
      </c>
      <c r="C728">
        <v>4113034235</v>
      </c>
      <c r="D728">
        <v>9</v>
      </c>
      <c r="E728" t="s">
        <v>35</v>
      </c>
      <c r="F728" t="s">
        <v>206</v>
      </c>
      <c r="G728">
        <v>6081</v>
      </c>
      <c r="H728" t="s">
        <v>37</v>
      </c>
      <c r="I728" t="s">
        <v>2094</v>
      </c>
      <c r="J728">
        <v>812320</v>
      </c>
      <c r="K728" t="s">
        <v>94</v>
      </c>
      <c r="L728" t="s">
        <v>39</v>
      </c>
      <c r="M728">
        <v>37.7030999999999</v>
      </c>
      <c r="N728">
        <v>-122.46071000000001</v>
      </c>
      <c r="O728" t="s">
        <v>2095</v>
      </c>
      <c r="P728" t="s">
        <v>364</v>
      </c>
      <c r="Q728" t="s">
        <v>35</v>
      </c>
      <c r="R728">
        <v>94014</v>
      </c>
      <c r="S728" t="s">
        <v>42</v>
      </c>
      <c r="T728">
        <v>127184</v>
      </c>
      <c r="U728" t="s">
        <v>210</v>
      </c>
      <c r="V728">
        <f t="shared" si="11"/>
        <v>0.16526199999999999</v>
      </c>
      <c r="W728">
        <v>330.524</v>
      </c>
      <c r="X728" t="s">
        <v>44</v>
      </c>
      <c r="Y728" t="s">
        <v>60</v>
      </c>
      <c r="Z728" t="s">
        <v>46</v>
      </c>
      <c r="AA728" t="s">
        <v>61</v>
      </c>
      <c r="AB728" t="s">
        <v>35</v>
      </c>
      <c r="AC728" t="s">
        <v>62</v>
      </c>
      <c r="AD728" t="s">
        <v>60</v>
      </c>
      <c r="AE728" t="s">
        <v>49</v>
      </c>
      <c r="AF728" t="s">
        <v>50</v>
      </c>
      <c r="AH728">
        <v>16.824648609099899</v>
      </c>
      <c r="AI728">
        <v>1.4989442047799999</v>
      </c>
    </row>
    <row r="729" spans="1:35" x14ac:dyDescent="0.25">
      <c r="A729">
        <v>3239211</v>
      </c>
      <c r="B729" t="s">
        <v>34</v>
      </c>
      <c r="C729">
        <v>3416243064</v>
      </c>
      <c r="D729">
        <v>9</v>
      </c>
      <c r="E729" t="s">
        <v>35</v>
      </c>
      <c r="F729" t="s">
        <v>372</v>
      </c>
      <c r="G729">
        <v>6067</v>
      </c>
      <c r="H729" t="s">
        <v>37</v>
      </c>
      <c r="I729" t="s">
        <v>2096</v>
      </c>
      <c r="J729">
        <v>812320</v>
      </c>
      <c r="K729" t="s">
        <v>94</v>
      </c>
      <c r="L729" t="s">
        <v>39</v>
      </c>
      <c r="M729">
        <v>38.524000000000001</v>
      </c>
      <c r="N729">
        <v>-121.497</v>
      </c>
      <c r="O729" t="s">
        <v>2097</v>
      </c>
      <c r="P729" t="s">
        <v>441</v>
      </c>
      <c r="Q729" t="s">
        <v>35</v>
      </c>
      <c r="R729">
        <v>95822</v>
      </c>
      <c r="S729" t="s">
        <v>42</v>
      </c>
      <c r="T729">
        <v>127184</v>
      </c>
      <c r="U729" t="s">
        <v>210</v>
      </c>
      <c r="V729">
        <f t="shared" si="11"/>
        <v>1.6152</v>
      </c>
      <c r="W729">
        <v>3230.4</v>
      </c>
      <c r="X729" t="s">
        <v>44</v>
      </c>
      <c r="Y729" t="s">
        <v>376</v>
      </c>
      <c r="Z729" t="s">
        <v>46</v>
      </c>
      <c r="AA729" t="s">
        <v>377</v>
      </c>
      <c r="AB729" t="s">
        <v>35</v>
      </c>
      <c r="AC729" t="s">
        <v>378</v>
      </c>
      <c r="AD729" t="s">
        <v>376</v>
      </c>
      <c r="AE729" t="s">
        <v>49</v>
      </c>
      <c r="AF729" t="s">
        <v>379</v>
      </c>
      <c r="AH729">
        <v>8.33317742865</v>
      </c>
      <c r="AI729">
        <v>1.5075901943100001</v>
      </c>
    </row>
    <row r="730" spans="1:35" x14ac:dyDescent="0.25">
      <c r="A730">
        <v>109711</v>
      </c>
      <c r="B730" t="s">
        <v>34</v>
      </c>
      <c r="C730">
        <v>2414304033</v>
      </c>
      <c r="D730">
        <v>9</v>
      </c>
      <c r="E730" t="s">
        <v>35</v>
      </c>
      <c r="F730" t="s">
        <v>612</v>
      </c>
      <c r="G730">
        <v>6047</v>
      </c>
      <c r="H730" t="s">
        <v>37</v>
      </c>
      <c r="I730" t="s">
        <v>1788</v>
      </c>
      <c r="J730">
        <v>812320</v>
      </c>
      <c r="K730" t="s">
        <v>53</v>
      </c>
      <c r="L730" t="s">
        <v>39</v>
      </c>
      <c r="M730">
        <v>37.300519999999899</v>
      </c>
      <c r="N730">
        <v>-120.48054</v>
      </c>
      <c r="O730" t="s">
        <v>2098</v>
      </c>
      <c r="P730" t="s">
        <v>615</v>
      </c>
      <c r="Q730" t="s">
        <v>35</v>
      </c>
      <c r="R730">
        <v>95340</v>
      </c>
      <c r="S730" t="s">
        <v>42</v>
      </c>
      <c r="T730">
        <v>127184</v>
      </c>
      <c r="U730" t="s">
        <v>210</v>
      </c>
      <c r="V730">
        <f t="shared" si="11"/>
        <v>0.52649999999999997</v>
      </c>
      <c r="W730">
        <v>1053</v>
      </c>
      <c r="X730" t="s">
        <v>44</v>
      </c>
      <c r="Y730" t="s">
        <v>114</v>
      </c>
      <c r="Z730" t="s">
        <v>46</v>
      </c>
      <c r="AA730" t="s">
        <v>115</v>
      </c>
      <c r="AB730" t="s">
        <v>35</v>
      </c>
      <c r="AC730" t="s">
        <v>116</v>
      </c>
      <c r="AD730" t="s">
        <v>114</v>
      </c>
      <c r="AE730" t="s">
        <v>49</v>
      </c>
      <c r="AF730" t="s">
        <v>75</v>
      </c>
      <c r="AH730">
        <v>15.6619130141</v>
      </c>
      <c r="AI730">
        <v>6.1743887071700003</v>
      </c>
    </row>
    <row r="731" spans="1:35" x14ac:dyDescent="0.25">
      <c r="A731">
        <v>12850311</v>
      </c>
      <c r="B731" t="s">
        <v>134</v>
      </c>
      <c r="C731" t="s">
        <v>2099</v>
      </c>
      <c r="D731">
        <v>8</v>
      </c>
      <c r="E731" t="s">
        <v>136</v>
      </c>
      <c r="F731" t="s">
        <v>212</v>
      </c>
      <c r="G731">
        <v>8059</v>
      </c>
      <c r="H731" t="s">
        <v>37</v>
      </c>
      <c r="I731" t="s">
        <v>2100</v>
      </c>
      <c r="J731">
        <v>812320</v>
      </c>
      <c r="K731" t="s">
        <v>37</v>
      </c>
      <c r="L731" t="s">
        <v>39</v>
      </c>
      <c r="M731">
        <v>39.867550000000001</v>
      </c>
      <c r="N731">
        <v>-105.088025</v>
      </c>
      <c r="O731" t="s">
        <v>2101</v>
      </c>
      <c r="P731" t="s">
        <v>1285</v>
      </c>
      <c r="Q731" t="s">
        <v>136</v>
      </c>
      <c r="R731">
        <v>80026</v>
      </c>
      <c r="S731" t="s">
        <v>42</v>
      </c>
      <c r="T731">
        <v>127184</v>
      </c>
      <c r="U731" t="s">
        <v>210</v>
      </c>
      <c r="V731">
        <f t="shared" si="11"/>
        <v>0.18157499999999951</v>
      </c>
      <c r="W731">
        <v>363.14999999999901</v>
      </c>
      <c r="X731" t="s">
        <v>44</v>
      </c>
      <c r="Y731" t="s">
        <v>142</v>
      </c>
      <c r="Z731" t="s">
        <v>46</v>
      </c>
      <c r="AA731" t="s">
        <v>143</v>
      </c>
      <c r="AB731" t="s">
        <v>136</v>
      </c>
      <c r="AC731" t="s">
        <v>144</v>
      </c>
      <c r="AD731" t="s">
        <v>142</v>
      </c>
      <c r="AE731" t="s">
        <v>49</v>
      </c>
      <c r="AF731" t="s">
        <v>50</v>
      </c>
      <c r="AH731">
        <v>8.7087487009700002</v>
      </c>
      <c r="AI731">
        <v>2.2912764059800002</v>
      </c>
    </row>
    <row r="732" spans="1:35" x14ac:dyDescent="0.25">
      <c r="A732">
        <v>10053111</v>
      </c>
      <c r="B732" t="s">
        <v>34</v>
      </c>
      <c r="C732">
        <v>37122791443</v>
      </c>
      <c r="D732">
        <v>9</v>
      </c>
      <c r="E732" t="s">
        <v>35</v>
      </c>
      <c r="F732" t="s">
        <v>36</v>
      </c>
      <c r="G732">
        <v>6073</v>
      </c>
      <c r="H732" t="s">
        <v>37</v>
      </c>
      <c r="I732" t="s">
        <v>2102</v>
      </c>
      <c r="J732">
        <v>812320</v>
      </c>
      <c r="K732" t="s">
        <v>37</v>
      </c>
      <c r="L732" t="s">
        <v>39</v>
      </c>
      <c r="M732">
        <v>32.781999999999897</v>
      </c>
      <c r="N732">
        <v>-117.101</v>
      </c>
      <c r="O732" t="s">
        <v>2103</v>
      </c>
      <c r="P732" t="s">
        <v>330</v>
      </c>
      <c r="Q732" t="s">
        <v>35</v>
      </c>
      <c r="R732">
        <v>92120</v>
      </c>
      <c r="S732" t="s">
        <v>42</v>
      </c>
      <c r="T732">
        <v>127184</v>
      </c>
      <c r="U732" t="s">
        <v>210</v>
      </c>
      <c r="V732">
        <f t="shared" si="11"/>
        <v>0.77422500000000005</v>
      </c>
      <c r="W732">
        <v>1548.45</v>
      </c>
      <c r="X732" t="s">
        <v>44</v>
      </c>
      <c r="Y732" t="s">
        <v>45</v>
      </c>
      <c r="Z732" t="s">
        <v>46</v>
      </c>
      <c r="AA732" t="s">
        <v>47</v>
      </c>
      <c r="AB732" t="s">
        <v>35</v>
      </c>
      <c r="AC732" t="s">
        <v>48</v>
      </c>
      <c r="AD732" t="s">
        <v>45</v>
      </c>
      <c r="AE732" t="s">
        <v>49</v>
      </c>
      <c r="AF732" t="s">
        <v>50</v>
      </c>
      <c r="AH732">
        <v>6.1422826182000003</v>
      </c>
      <c r="AI732">
        <v>1.05966590043</v>
      </c>
    </row>
    <row r="733" spans="1:35" x14ac:dyDescent="0.25">
      <c r="A733">
        <v>815311</v>
      </c>
      <c r="B733" t="s">
        <v>34</v>
      </c>
      <c r="C733">
        <v>3416243010</v>
      </c>
      <c r="D733">
        <v>9</v>
      </c>
      <c r="E733" t="s">
        <v>35</v>
      </c>
      <c r="F733" t="s">
        <v>372</v>
      </c>
      <c r="G733">
        <v>6067</v>
      </c>
      <c r="H733" t="s">
        <v>37</v>
      </c>
      <c r="I733" t="s">
        <v>2104</v>
      </c>
      <c r="J733">
        <v>812320</v>
      </c>
      <c r="K733" t="s">
        <v>94</v>
      </c>
      <c r="L733" t="s">
        <v>39</v>
      </c>
      <c r="M733">
        <v>38.595999999999897</v>
      </c>
      <c r="N733">
        <v>-121.363</v>
      </c>
      <c r="O733" t="s">
        <v>2105</v>
      </c>
      <c r="P733" t="s">
        <v>441</v>
      </c>
      <c r="Q733" t="s">
        <v>35</v>
      </c>
      <c r="R733">
        <v>95825</v>
      </c>
      <c r="S733" t="s">
        <v>42</v>
      </c>
      <c r="T733">
        <v>127184</v>
      </c>
      <c r="U733" t="s">
        <v>210</v>
      </c>
      <c r="V733">
        <f t="shared" si="11"/>
        <v>1.3460000000000001</v>
      </c>
      <c r="W733">
        <v>2692</v>
      </c>
      <c r="X733" t="s">
        <v>44</v>
      </c>
      <c r="Y733" t="s">
        <v>376</v>
      </c>
      <c r="Z733" t="s">
        <v>46</v>
      </c>
      <c r="AA733" t="s">
        <v>377</v>
      </c>
      <c r="AB733" t="s">
        <v>35</v>
      </c>
      <c r="AC733" t="s">
        <v>378</v>
      </c>
      <c r="AD733" t="s">
        <v>376</v>
      </c>
      <c r="AE733" t="s">
        <v>49</v>
      </c>
      <c r="AF733" t="s">
        <v>379</v>
      </c>
      <c r="AH733">
        <v>8.33317742865</v>
      </c>
      <c r="AI733">
        <v>1.5075901943100001</v>
      </c>
    </row>
    <row r="734" spans="1:35" x14ac:dyDescent="0.25">
      <c r="A734">
        <v>205411</v>
      </c>
      <c r="B734" t="s">
        <v>34</v>
      </c>
      <c r="C734">
        <v>1130316155</v>
      </c>
      <c r="D734">
        <v>9</v>
      </c>
      <c r="E734" t="s">
        <v>35</v>
      </c>
      <c r="F734" t="s">
        <v>149</v>
      </c>
      <c r="G734">
        <v>6001</v>
      </c>
      <c r="H734" t="s">
        <v>37</v>
      </c>
      <c r="I734" t="s">
        <v>2106</v>
      </c>
      <c r="J734">
        <v>812320</v>
      </c>
      <c r="K734" t="s">
        <v>94</v>
      </c>
      <c r="L734" t="s">
        <v>39</v>
      </c>
      <c r="M734">
        <v>37.818379999999898</v>
      </c>
      <c r="N734">
        <v>-122.24506</v>
      </c>
      <c r="O734" t="s">
        <v>2107</v>
      </c>
      <c r="P734" t="s">
        <v>308</v>
      </c>
      <c r="Q734" t="s">
        <v>35</v>
      </c>
      <c r="R734">
        <v>94610</v>
      </c>
      <c r="S734" t="s">
        <v>42</v>
      </c>
      <c r="T734">
        <v>127184</v>
      </c>
      <c r="U734" t="s">
        <v>210</v>
      </c>
      <c r="V734">
        <f t="shared" si="11"/>
        <v>0.2773795</v>
      </c>
      <c r="W734">
        <v>554.75900000000001</v>
      </c>
      <c r="X734" t="s">
        <v>44</v>
      </c>
      <c r="Y734" t="s">
        <v>60</v>
      </c>
      <c r="Z734" t="s">
        <v>46</v>
      </c>
      <c r="AA734" t="s">
        <v>61</v>
      </c>
      <c r="AB734" t="s">
        <v>35</v>
      </c>
      <c r="AC734" t="s">
        <v>62</v>
      </c>
      <c r="AD734" t="s">
        <v>60</v>
      </c>
      <c r="AE734" t="s">
        <v>49</v>
      </c>
      <c r="AF734" t="s">
        <v>50</v>
      </c>
      <c r="AH734">
        <v>16.824648609099899</v>
      </c>
      <c r="AI734">
        <v>1.4989442047799999</v>
      </c>
    </row>
    <row r="735" spans="1:35" x14ac:dyDescent="0.25">
      <c r="A735">
        <v>3707511</v>
      </c>
      <c r="B735" t="s">
        <v>134</v>
      </c>
      <c r="C735" t="s">
        <v>2108</v>
      </c>
      <c r="D735">
        <v>8</v>
      </c>
      <c r="E735" t="s">
        <v>136</v>
      </c>
      <c r="F735" t="s">
        <v>2109</v>
      </c>
      <c r="G735">
        <v>8085</v>
      </c>
      <c r="H735" t="s">
        <v>37</v>
      </c>
      <c r="I735" t="s">
        <v>2110</v>
      </c>
      <c r="J735">
        <v>812320</v>
      </c>
      <c r="K735" t="s">
        <v>94</v>
      </c>
      <c r="L735" t="s">
        <v>39</v>
      </c>
      <c r="M735">
        <v>38.454419000000001</v>
      </c>
      <c r="N735">
        <v>-107.862264</v>
      </c>
      <c r="O735" t="s">
        <v>2111</v>
      </c>
      <c r="P735" t="s">
        <v>2112</v>
      </c>
      <c r="Q735" t="s">
        <v>136</v>
      </c>
      <c r="R735" t="s">
        <v>2113</v>
      </c>
      <c r="S735" t="s">
        <v>42</v>
      </c>
      <c r="T735">
        <v>127184</v>
      </c>
      <c r="U735" t="s">
        <v>210</v>
      </c>
      <c r="V735">
        <f t="shared" si="11"/>
        <v>0.80700000000000005</v>
      </c>
      <c r="W735">
        <v>1614</v>
      </c>
      <c r="X735" t="s">
        <v>44</v>
      </c>
      <c r="Y735" t="s">
        <v>37</v>
      </c>
      <c r="Z735" t="s">
        <v>37</v>
      </c>
      <c r="AA735" t="s">
        <v>37</v>
      </c>
      <c r="AB735" t="s">
        <v>37</v>
      </c>
      <c r="AC735" t="s">
        <v>37</v>
      </c>
      <c r="AD735" t="s">
        <v>37</v>
      </c>
      <c r="AE735" t="s">
        <v>37</v>
      </c>
      <c r="AF735" t="s">
        <v>37</v>
      </c>
      <c r="AH735">
        <v>0</v>
      </c>
      <c r="AI735">
        <v>0</v>
      </c>
    </row>
    <row r="736" spans="1:35" x14ac:dyDescent="0.25">
      <c r="A736">
        <v>1618811</v>
      </c>
      <c r="B736" t="s">
        <v>134</v>
      </c>
      <c r="C736" t="s">
        <v>2115</v>
      </c>
      <c r="D736">
        <v>8</v>
      </c>
      <c r="E736" t="s">
        <v>136</v>
      </c>
      <c r="F736" t="s">
        <v>396</v>
      </c>
      <c r="G736">
        <v>8001</v>
      </c>
      <c r="H736" t="s">
        <v>37</v>
      </c>
      <c r="I736" t="s">
        <v>2116</v>
      </c>
      <c r="J736">
        <v>812320</v>
      </c>
      <c r="K736" t="s">
        <v>94</v>
      </c>
      <c r="L736" t="s">
        <v>39</v>
      </c>
      <c r="M736">
        <v>39.825049</v>
      </c>
      <c r="N736">
        <v>-105.006277999999</v>
      </c>
      <c r="O736" t="s">
        <v>2117</v>
      </c>
      <c r="P736" t="s">
        <v>140</v>
      </c>
      <c r="Q736" t="s">
        <v>136</v>
      </c>
      <c r="R736" t="s">
        <v>2118</v>
      </c>
      <c r="S736" t="s">
        <v>42</v>
      </c>
      <c r="T736">
        <v>127184</v>
      </c>
      <c r="U736" t="s">
        <v>210</v>
      </c>
      <c r="V736">
        <f t="shared" si="11"/>
        <v>0.53800000000000003</v>
      </c>
      <c r="W736">
        <v>1076</v>
      </c>
      <c r="X736" t="s">
        <v>44</v>
      </c>
      <c r="Y736" t="s">
        <v>142</v>
      </c>
      <c r="Z736" t="s">
        <v>46</v>
      </c>
      <c r="AA736" t="s">
        <v>143</v>
      </c>
      <c r="AB736" t="s">
        <v>136</v>
      </c>
      <c r="AC736" t="s">
        <v>144</v>
      </c>
      <c r="AD736" t="s">
        <v>142</v>
      </c>
      <c r="AE736" t="s">
        <v>49</v>
      </c>
      <c r="AF736" t="s">
        <v>50</v>
      </c>
      <c r="AH736">
        <v>8.7087487009700002</v>
      </c>
      <c r="AI736">
        <v>2.2912764059800002</v>
      </c>
    </row>
    <row r="737" spans="1:35" x14ac:dyDescent="0.25">
      <c r="A737">
        <v>12866611</v>
      </c>
      <c r="B737" t="s">
        <v>134</v>
      </c>
      <c r="C737" t="s">
        <v>2119</v>
      </c>
      <c r="D737">
        <v>8</v>
      </c>
      <c r="E737" t="s">
        <v>136</v>
      </c>
      <c r="F737" t="s">
        <v>2120</v>
      </c>
      <c r="G737">
        <v>8113</v>
      </c>
      <c r="H737" t="s">
        <v>37</v>
      </c>
      <c r="I737" t="s">
        <v>2121</v>
      </c>
      <c r="J737">
        <v>812320</v>
      </c>
      <c r="K737" t="s">
        <v>37</v>
      </c>
      <c r="L737" t="s">
        <v>39</v>
      </c>
      <c r="M737">
        <v>38.130862999999898</v>
      </c>
      <c r="N737">
        <v>-108.29222900000001</v>
      </c>
      <c r="O737" t="s">
        <v>2122</v>
      </c>
      <c r="P737" t="s">
        <v>2123</v>
      </c>
      <c r="Q737" t="s">
        <v>136</v>
      </c>
      <c r="R737">
        <v>81423</v>
      </c>
      <c r="S737" t="s">
        <v>42</v>
      </c>
      <c r="T737">
        <v>127184</v>
      </c>
      <c r="U737" t="s">
        <v>210</v>
      </c>
      <c r="V737">
        <f t="shared" si="11"/>
        <v>0.87424999999999997</v>
      </c>
      <c r="W737">
        <v>1748.5</v>
      </c>
      <c r="X737" t="s">
        <v>44</v>
      </c>
      <c r="Y737" t="s">
        <v>37</v>
      </c>
      <c r="Z737" t="s">
        <v>37</v>
      </c>
      <c r="AA737" t="s">
        <v>37</v>
      </c>
      <c r="AB737" t="s">
        <v>37</v>
      </c>
      <c r="AC737" t="s">
        <v>37</v>
      </c>
      <c r="AD737" t="s">
        <v>37</v>
      </c>
      <c r="AE737" t="s">
        <v>37</v>
      </c>
      <c r="AF737" t="s">
        <v>37</v>
      </c>
      <c r="AH737">
        <v>0</v>
      </c>
      <c r="AI737">
        <v>0</v>
      </c>
    </row>
    <row r="738" spans="1:35" x14ac:dyDescent="0.25">
      <c r="A738">
        <v>1488011</v>
      </c>
      <c r="B738" t="s">
        <v>34</v>
      </c>
      <c r="C738">
        <v>4313034913</v>
      </c>
      <c r="D738">
        <v>9</v>
      </c>
      <c r="E738" t="s">
        <v>35</v>
      </c>
      <c r="F738" t="s">
        <v>173</v>
      </c>
      <c r="G738">
        <v>6085</v>
      </c>
      <c r="H738" t="s">
        <v>37</v>
      </c>
      <c r="I738" t="s">
        <v>1932</v>
      </c>
      <c r="J738">
        <v>812320</v>
      </c>
      <c r="K738" t="s">
        <v>94</v>
      </c>
      <c r="L738" t="s">
        <v>39</v>
      </c>
      <c r="M738">
        <v>37.2437299999999</v>
      </c>
      <c r="N738">
        <v>-121.95692</v>
      </c>
      <c r="O738" t="s">
        <v>2124</v>
      </c>
      <c r="P738" t="s">
        <v>382</v>
      </c>
      <c r="Q738" t="s">
        <v>35</v>
      </c>
      <c r="R738">
        <v>95030</v>
      </c>
      <c r="S738" t="s">
        <v>42</v>
      </c>
      <c r="T738">
        <v>127184</v>
      </c>
      <c r="U738" t="s">
        <v>210</v>
      </c>
      <c r="V738">
        <f t="shared" si="11"/>
        <v>0.22934299999999952</v>
      </c>
      <c r="W738">
        <v>458.68599999999901</v>
      </c>
      <c r="X738" t="s">
        <v>44</v>
      </c>
      <c r="Y738" t="s">
        <v>60</v>
      </c>
      <c r="Z738" t="s">
        <v>46</v>
      </c>
      <c r="AA738" t="s">
        <v>61</v>
      </c>
      <c r="AB738" t="s">
        <v>35</v>
      </c>
      <c r="AC738" t="s">
        <v>62</v>
      </c>
      <c r="AD738" t="s">
        <v>60</v>
      </c>
      <c r="AE738" t="s">
        <v>49</v>
      </c>
      <c r="AF738" t="s">
        <v>50</v>
      </c>
      <c r="AH738">
        <v>16.824648609099899</v>
      </c>
      <c r="AI738">
        <v>1.4989442047799999</v>
      </c>
    </row>
    <row r="739" spans="1:35" x14ac:dyDescent="0.25">
      <c r="A739">
        <v>1331611</v>
      </c>
      <c r="B739" t="s">
        <v>34</v>
      </c>
      <c r="C739">
        <v>43130315189</v>
      </c>
      <c r="D739">
        <v>9</v>
      </c>
      <c r="E739" t="s">
        <v>35</v>
      </c>
      <c r="F739" t="s">
        <v>173</v>
      </c>
      <c r="G739">
        <v>6085</v>
      </c>
      <c r="H739" t="s">
        <v>37</v>
      </c>
      <c r="I739" t="s">
        <v>2125</v>
      </c>
      <c r="J739">
        <v>812320</v>
      </c>
      <c r="K739" t="s">
        <v>94</v>
      </c>
      <c r="L739" t="s">
        <v>39</v>
      </c>
      <c r="M739">
        <v>37.338760000000001</v>
      </c>
      <c r="N739">
        <v>-121.938329999999</v>
      </c>
      <c r="O739" t="s">
        <v>2126</v>
      </c>
      <c r="P739" t="s">
        <v>241</v>
      </c>
      <c r="Q739" t="s">
        <v>35</v>
      </c>
      <c r="R739">
        <v>95050</v>
      </c>
      <c r="S739" t="s">
        <v>42</v>
      </c>
      <c r="T739">
        <v>127184</v>
      </c>
      <c r="U739" t="s">
        <v>210</v>
      </c>
      <c r="V739">
        <f t="shared" si="11"/>
        <v>0.33726899999999999</v>
      </c>
      <c r="W739">
        <v>674.53800000000001</v>
      </c>
      <c r="X739" t="s">
        <v>44</v>
      </c>
      <c r="Y739" t="s">
        <v>60</v>
      </c>
      <c r="Z739" t="s">
        <v>46</v>
      </c>
      <c r="AA739" t="s">
        <v>61</v>
      </c>
      <c r="AB739" t="s">
        <v>35</v>
      </c>
      <c r="AC739" t="s">
        <v>62</v>
      </c>
      <c r="AD739" t="s">
        <v>60</v>
      </c>
      <c r="AE739" t="s">
        <v>49</v>
      </c>
      <c r="AF739" t="s">
        <v>50</v>
      </c>
      <c r="AH739">
        <v>16.824648609099899</v>
      </c>
      <c r="AI739">
        <v>1.4989442047799999</v>
      </c>
    </row>
    <row r="740" spans="1:35" x14ac:dyDescent="0.25">
      <c r="A740">
        <v>3239711</v>
      </c>
      <c r="B740" t="s">
        <v>34</v>
      </c>
      <c r="C740">
        <v>3416243071</v>
      </c>
      <c r="D740">
        <v>9</v>
      </c>
      <c r="E740" t="s">
        <v>35</v>
      </c>
      <c r="F740" t="s">
        <v>372</v>
      </c>
      <c r="G740">
        <v>6067</v>
      </c>
      <c r="H740" t="s">
        <v>37</v>
      </c>
      <c r="I740" t="s">
        <v>2127</v>
      </c>
      <c r="J740">
        <v>812320</v>
      </c>
      <c r="K740" t="s">
        <v>94</v>
      </c>
      <c r="L740" t="s">
        <v>39</v>
      </c>
      <c r="M740">
        <v>38.497</v>
      </c>
      <c r="N740">
        <v>-121.511</v>
      </c>
      <c r="O740" t="s">
        <v>2128</v>
      </c>
      <c r="P740" t="s">
        <v>441</v>
      </c>
      <c r="Q740" t="s">
        <v>35</v>
      </c>
      <c r="R740">
        <v>95831</v>
      </c>
      <c r="S740" t="s">
        <v>42</v>
      </c>
      <c r="T740">
        <v>127184</v>
      </c>
      <c r="U740" t="s">
        <v>210</v>
      </c>
      <c r="V740">
        <f t="shared" si="11"/>
        <v>2.0190000000000001</v>
      </c>
      <c r="W740">
        <v>4038</v>
      </c>
      <c r="X740" t="s">
        <v>44</v>
      </c>
      <c r="Y740" t="s">
        <v>376</v>
      </c>
      <c r="Z740" t="s">
        <v>46</v>
      </c>
      <c r="AA740" t="s">
        <v>377</v>
      </c>
      <c r="AB740" t="s">
        <v>35</v>
      </c>
      <c r="AC740" t="s">
        <v>378</v>
      </c>
      <c r="AD740" t="s">
        <v>376</v>
      </c>
      <c r="AE740" t="s">
        <v>49</v>
      </c>
      <c r="AF740" t="s">
        <v>379</v>
      </c>
      <c r="AH740">
        <v>8.33317742865</v>
      </c>
      <c r="AI740">
        <v>1.5075901943100001</v>
      </c>
    </row>
    <row r="741" spans="1:35" x14ac:dyDescent="0.25">
      <c r="A741">
        <v>14305811</v>
      </c>
      <c r="B741" t="s">
        <v>34</v>
      </c>
      <c r="C741">
        <v>1130318853</v>
      </c>
      <c r="D741">
        <v>9</v>
      </c>
      <c r="E741" t="s">
        <v>35</v>
      </c>
      <c r="F741" t="s">
        <v>149</v>
      </c>
      <c r="G741">
        <v>6001</v>
      </c>
      <c r="H741" t="s">
        <v>37</v>
      </c>
      <c r="I741" t="s">
        <v>2129</v>
      </c>
      <c r="J741">
        <v>812320</v>
      </c>
      <c r="K741" t="s">
        <v>37</v>
      </c>
      <c r="L741" t="s">
        <v>39</v>
      </c>
      <c r="M741">
        <v>37.591700000000003</v>
      </c>
      <c r="N741">
        <v>-122.0385</v>
      </c>
      <c r="O741" t="s">
        <v>2130</v>
      </c>
      <c r="P741" t="s">
        <v>2131</v>
      </c>
      <c r="Q741" t="s">
        <v>35</v>
      </c>
      <c r="R741">
        <v>94587</v>
      </c>
      <c r="S741" t="s">
        <v>42</v>
      </c>
      <c r="T741">
        <v>127184</v>
      </c>
      <c r="U741" t="s">
        <v>210</v>
      </c>
      <c r="V741">
        <f t="shared" si="11"/>
        <v>0.37774099999999949</v>
      </c>
      <c r="W741">
        <v>755.48199999999895</v>
      </c>
      <c r="X741" t="s">
        <v>44</v>
      </c>
      <c r="Y741" t="s">
        <v>60</v>
      </c>
      <c r="Z741" t="s">
        <v>46</v>
      </c>
      <c r="AA741" t="s">
        <v>61</v>
      </c>
      <c r="AB741" t="s">
        <v>35</v>
      </c>
      <c r="AC741" t="s">
        <v>62</v>
      </c>
      <c r="AD741" t="s">
        <v>60</v>
      </c>
      <c r="AE741" t="s">
        <v>49</v>
      </c>
      <c r="AF741" t="s">
        <v>50</v>
      </c>
      <c r="AH741">
        <v>16.824648609099899</v>
      </c>
      <c r="AI741">
        <v>1.4989442047799999</v>
      </c>
    </row>
    <row r="742" spans="1:35" x14ac:dyDescent="0.25">
      <c r="A742">
        <v>479311</v>
      </c>
      <c r="B742" t="s">
        <v>34</v>
      </c>
      <c r="C742">
        <v>11303898</v>
      </c>
      <c r="D742">
        <v>9</v>
      </c>
      <c r="E742" t="s">
        <v>35</v>
      </c>
      <c r="F742" t="s">
        <v>149</v>
      </c>
      <c r="G742">
        <v>6001</v>
      </c>
      <c r="H742" t="s">
        <v>37</v>
      </c>
      <c r="I742" t="s">
        <v>2132</v>
      </c>
      <c r="J742">
        <v>812320</v>
      </c>
      <c r="K742" t="s">
        <v>94</v>
      </c>
      <c r="L742" t="s">
        <v>39</v>
      </c>
      <c r="M742">
        <v>37.720590000000001</v>
      </c>
      <c r="N742">
        <v>-122.15325</v>
      </c>
      <c r="O742" t="s">
        <v>2133</v>
      </c>
      <c r="P742" t="s">
        <v>624</v>
      </c>
      <c r="Q742" t="s">
        <v>35</v>
      </c>
      <c r="R742">
        <v>94577</v>
      </c>
      <c r="S742" t="s">
        <v>42</v>
      </c>
      <c r="T742">
        <v>127184</v>
      </c>
      <c r="U742" t="s">
        <v>210</v>
      </c>
      <c r="V742">
        <f t="shared" si="11"/>
        <v>0.30016950000000003</v>
      </c>
      <c r="W742">
        <v>600.33900000000006</v>
      </c>
      <c r="X742" t="s">
        <v>44</v>
      </c>
      <c r="Y742" t="s">
        <v>60</v>
      </c>
      <c r="Z742" t="s">
        <v>46</v>
      </c>
      <c r="AA742" t="s">
        <v>61</v>
      </c>
      <c r="AB742" t="s">
        <v>35</v>
      </c>
      <c r="AC742" t="s">
        <v>62</v>
      </c>
      <c r="AD742" t="s">
        <v>60</v>
      </c>
      <c r="AE742" t="s">
        <v>49</v>
      </c>
      <c r="AF742" t="s">
        <v>50</v>
      </c>
      <c r="AH742">
        <v>16.824648609099899</v>
      </c>
      <c r="AI742">
        <v>1.4989442047799999</v>
      </c>
    </row>
    <row r="743" spans="1:35" x14ac:dyDescent="0.25">
      <c r="A743">
        <v>2506011</v>
      </c>
      <c r="B743" t="s">
        <v>34</v>
      </c>
      <c r="C743">
        <v>37122787029</v>
      </c>
      <c r="D743">
        <v>9</v>
      </c>
      <c r="E743" t="s">
        <v>35</v>
      </c>
      <c r="F743" t="s">
        <v>36</v>
      </c>
      <c r="G743">
        <v>6073</v>
      </c>
      <c r="H743" t="s">
        <v>37</v>
      </c>
      <c r="I743" t="s">
        <v>2134</v>
      </c>
      <c r="J743">
        <v>812320</v>
      </c>
      <c r="K743" t="s">
        <v>94</v>
      </c>
      <c r="L743" t="s">
        <v>39</v>
      </c>
      <c r="M743">
        <v>33.091999999999899</v>
      </c>
      <c r="N743">
        <v>-117.072999999999</v>
      </c>
      <c r="O743" t="s">
        <v>2135</v>
      </c>
      <c r="P743" t="s">
        <v>754</v>
      </c>
      <c r="Q743" t="s">
        <v>35</v>
      </c>
      <c r="R743">
        <v>92025</v>
      </c>
      <c r="S743" t="s">
        <v>42</v>
      </c>
      <c r="T743">
        <v>127184</v>
      </c>
      <c r="U743" t="s">
        <v>210</v>
      </c>
      <c r="V743">
        <f t="shared" si="11"/>
        <v>0.49612499999999998</v>
      </c>
      <c r="W743">
        <v>992.25</v>
      </c>
      <c r="X743" t="s">
        <v>44</v>
      </c>
      <c r="Y743" t="s">
        <v>45</v>
      </c>
      <c r="Z743" t="s">
        <v>46</v>
      </c>
      <c r="AA743" t="s">
        <v>47</v>
      </c>
      <c r="AB743" t="s">
        <v>35</v>
      </c>
      <c r="AC743" t="s">
        <v>48</v>
      </c>
      <c r="AD743" t="s">
        <v>45</v>
      </c>
      <c r="AE743" t="s">
        <v>49</v>
      </c>
      <c r="AF743" t="s">
        <v>50</v>
      </c>
      <c r="AH743">
        <v>6.1422826182000003</v>
      </c>
      <c r="AI743">
        <v>1.05966590043</v>
      </c>
    </row>
    <row r="744" spans="1:35" x14ac:dyDescent="0.25">
      <c r="A744">
        <v>718611</v>
      </c>
      <c r="B744" t="s">
        <v>34</v>
      </c>
      <c r="C744">
        <v>3813035203</v>
      </c>
      <c r="D744">
        <v>9</v>
      </c>
      <c r="E744" t="s">
        <v>35</v>
      </c>
      <c r="F744" t="s">
        <v>56</v>
      </c>
      <c r="G744">
        <v>6075</v>
      </c>
      <c r="H744" t="s">
        <v>37</v>
      </c>
      <c r="I744" t="s">
        <v>2136</v>
      </c>
      <c r="J744">
        <v>812320</v>
      </c>
      <c r="K744" t="s">
        <v>94</v>
      </c>
      <c r="L744" t="s">
        <v>39</v>
      </c>
      <c r="M744">
        <v>37.7316</v>
      </c>
      <c r="N744">
        <v>-122.433409999999</v>
      </c>
      <c r="O744" t="s">
        <v>2137</v>
      </c>
      <c r="P744" t="s">
        <v>59</v>
      </c>
      <c r="Q744" t="s">
        <v>35</v>
      </c>
      <c r="R744">
        <v>94131</v>
      </c>
      <c r="S744" t="s">
        <v>42</v>
      </c>
      <c r="T744">
        <v>127184</v>
      </c>
      <c r="U744" t="s">
        <v>210</v>
      </c>
      <c r="V744">
        <f t="shared" si="11"/>
        <v>0.10118049999999949</v>
      </c>
      <c r="W744">
        <v>202.360999999999</v>
      </c>
      <c r="X744" t="s">
        <v>44</v>
      </c>
      <c r="Y744" t="s">
        <v>60</v>
      </c>
      <c r="Z744" t="s">
        <v>46</v>
      </c>
      <c r="AA744" t="s">
        <v>61</v>
      </c>
      <c r="AB744" t="s">
        <v>35</v>
      </c>
      <c r="AC744" t="s">
        <v>62</v>
      </c>
      <c r="AD744" t="s">
        <v>60</v>
      </c>
      <c r="AE744" t="s">
        <v>49</v>
      </c>
      <c r="AF744" t="s">
        <v>50</v>
      </c>
      <c r="AH744">
        <v>16.824648609099899</v>
      </c>
      <c r="AI744">
        <v>1.4989442047799999</v>
      </c>
    </row>
    <row r="745" spans="1:35" x14ac:dyDescent="0.25">
      <c r="A745">
        <v>242211</v>
      </c>
      <c r="B745" t="s">
        <v>34</v>
      </c>
      <c r="C745">
        <v>713035541</v>
      </c>
      <c r="D745">
        <v>9</v>
      </c>
      <c r="E745" t="s">
        <v>35</v>
      </c>
      <c r="F745" t="s">
        <v>223</v>
      </c>
      <c r="G745">
        <v>6013</v>
      </c>
      <c r="H745" t="s">
        <v>37</v>
      </c>
      <c r="I745" t="s">
        <v>2138</v>
      </c>
      <c r="J745">
        <v>812320</v>
      </c>
      <c r="K745" t="s">
        <v>94</v>
      </c>
      <c r="L745" t="s">
        <v>39</v>
      </c>
      <c r="M745">
        <v>37.971511999999898</v>
      </c>
      <c r="N745">
        <v>-122.066541</v>
      </c>
      <c r="O745" t="s">
        <v>2139</v>
      </c>
      <c r="P745" t="s">
        <v>1226</v>
      </c>
      <c r="Q745" t="s">
        <v>35</v>
      </c>
      <c r="R745">
        <v>94523</v>
      </c>
      <c r="S745" t="s">
        <v>42</v>
      </c>
      <c r="T745">
        <v>127184</v>
      </c>
      <c r="U745" t="s">
        <v>210</v>
      </c>
      <c r="V745">
        <f t="shared" si="11"/>
        <v>0.16526199999999999</v>
      </c>
      <c r="W745">
        <v>330.524</v>
      </c>
      <c r="X745" t="s">
        <v>44</v>
      </c>
      <c r="Y745" t="s">
        <v>60</v>
      </c>
      <c r="Z745" t="s">
        <v>46</v>
      </c>
      <c r="AA745" t="s">
        <v>61</v>
      </c>
      <c r="AB745" t="s">
        <v>35</v>
      </c>
      <c r="AC745" t="s">
        <v>62</v>
      </c>
      <c r="AD745" t="s">
        <v>60</v>
      </c>
      <c r="AE745" t="s">
        <v>49</v>
      </c>
      <c r="AF745" t="s">
        <v>50</v>
      </c>
      <c r="AH745">
        <v>16.824648609099899</v>
      </c>
      <c r="AI745">
        <v>1.4989442047799999</v>
      </c>
    </row>
    <row r="746" spans="1:35" x14ac:dyDescent="0.25">
      <c r="A746">
        <v>143911</v>
      </c>
      <c r="B746" t="s">
        <v>34</v>
      </c>
      <c r="C746">
        <v>7130310863</v>
      </c>
      <c r="D746">
        <v>9</v>
      </c>
      <c r="E746" t="s">
        <v>35</v>
      </c>
      <c r="F746" t="s">
        <v>223</v>
      </c>
      <c r="G746">
        <v>6013</v>
      </c>
      <c r="H746" t="s">
        <v>37</v>
      </c>
      <c r="I746" t="s">
        <v>1730</v>
      </c>
      <c r="J746">
        <v>812320</v>
      </c>
      <c r="K746" t="s">
        <v>94</v>
      </c>
      <c r="L746" t="s">
        <v>39</v>
      </c>
      <c r="M746">
        <v>37.888218000000002</v>
      </c>
      <c r="N746">
        <v>-122.116225</v>
      </c>
      <c r="O746" t="s">
        <v>2140</v>
      </c>
      <c r="P746" t="s">
        <v>1462</v>
      </c>
      <c r="Q746" t="s">
        <v>35</v>
      </c>
      <c r="R746">
        <v>94549</v>
      </c>
      <c r="S746" t="s">
        <v>42</v>
      </c>
      <c r="T746">
        <v>127184</v>
      </c>
      <c r="U746" t="s">
        <v>210</v>
      </c>
      <c r="V746">
        <f t="shared" si="11"/>
        <v>6.7676E-2</v>
      </c>
      <c r="W746">
        <v>135.352</v>
      </c>
      <c r="X746" t="s">
        <v>44</v>
      </c>
      <c r="Y746" t="s">
        <v>60</v>
      </c>
      <c r="Z746" t="s">
        <v>46</v>
      </c>
      <c r="AA746" t="s">
        <v>61</v>
      </c>
      <c r="AB746" t="s">
        <v>35</v>
      </c>
      <c r="AC746" t="s">
        <v>62</v>
      </c>
      <c r="AD746" t="s">
        <v>60</v>
      </c>
      <c r="AE746" t="s">
        <v>49</v>
      </c>
      <c r="AF746" t="s">
        <v>50</v>
      </c>
      <c r="AH746">
        <v>16.824648609099899</v>
      </c>
      <c r="AI746">
        <v>1.4989442047799999</v>
      </c>
    </row>
    <row r="747" spans="1:35" x14ac:dyDescent="0.25">
      <c r="A747">
        <v>9702811</v>
      </c>
      <c r="B747" t="s">
        <v>77</v>
      </c>
      <c r="C747" t="s">
        <v>2141</v>
      </c>
      <c r="D747">
        <v>5</v>
      </c>
      <c r="E747" t="s">
        <v>79</v>
      </c>
      <c r="F747" t="s">
        <v>85</v>
      </c>
      <c r="G747">
        <v>17031</v>
      </c>
      <c r="H747" t="s">
        <v>37</v>
      </c>
      <c r="I747" t="s">
        <v>2142</v>
      </c>
      <c r="J747">
        <v>812320</v>
      </c>
      <c r="K747" t="s">
        <v>37</v>
      </c>
      <c r="L747" t="s">
        <v>336</v>
      </c>
      <c r="M747">
        <v>42.016212000000003</v>
      </c>
      <c r="N747">
        <v>-87.806196999999898</v>
      </c>
      <c r="O747" t="s">
        <v>2143</v>
      </c>
      <c r="P747" t="s">
        <v>2144</v>
      </c>
      <c r="Q747" t="s">
        <v>79</v>
      </c>
      <c r="R747">
        <v>60714</v>
      </c>
      <c r="S747" t="s">
        <v>42</v>
      </c>
      <c r="T747">
        <v>127184</v>
      </c>
      <c r="U747" t="s">
        <v>210</v>
      </c>
      <c r="V747">
        <f t="shared" si="11"/>
        <v>2.695679999999995</v>
      </c>
      <c r="W747">
        <v>5391.3599999999897</v>
      </c>
      <c r="X747" t="s">
        <v>44</v>
      </c>
      <c r="Y747" t="s">
        <v>89</v>
      </c>
      <c r="Z747" t="s">
        <v>46</v>
      </c>
      <c r="AA747" t="s">
        <v>90</v>
      </c>
      <c r="AB747" t="s">
        <v>79</v>
      </c>
      <c r="AC747" t="s">
        <v>91</v>
      </c>
      <c r="AD747" t="s">
        <v>89</v>
      </c>
      <c r="AE747" t="s">
        <v>49</v>
      </c>
      <c r="AF747" t="s">
        <v>50</v>
      </c>
      <c r="AH747">
        <v>7.2537136536600002</v>
      </c>
      <c r="AI747">
        <v>1.3656540615099999</v>
      </c>
    </row>
    <row r="748" spans="1:35" x14ac:dyDescent="0.25">
      <c r="A748">
        <v>3324711</v>
      </c>
      <c r="B748" t="s">
        <v>34</v>
      </c>
      <c r="C748">
        <v>3813034284</v>
      </c>
      <c r="D748">
        <v>9</v>
      </c>
      <c r="E748" t="s">
        <v>35</v>
      </c>
      <c r="F748" t="s">
        <v>56</v>
      </c>
      <c r="G748">
        <v>6075</v>
      </c>
      <c r="H748" t="s">
        <v>37</v>
      </c>
      <c r="I748" t="s">
        <v>2145</v>
      </c>
      <c r="J748">
        <v>812320</v>
      </c>
      <c r="K748" t="s">
        <v>94</v>
      </c>
      <c r="L748" t="s">
        <v>39</v>
      </c>
      <c r="M748">
        <v>37.787979999999898</v>
      </c>
      <c r="N748">
        <v>-122.42948</v>
      </c>
      <c r="O748" t="s">
        <v>2146</v>
      </c>
      <c r="P748" t="s">
        <v>59</v>
      </c>
      <c r="Q748" t="s">
        <v>35</v>
      </c>
      <c r="R748">
        <v>94115</v>
      </c>
      <c r="S748" t="s">
        <v>42</v>
      </c>
      <c r="T748">
        <v>127184</v>
      </c>
      <c r="U748" t="s">
        <v>210</v>
      </c>
      <c r="V748">
        <f t="shared" si="11"/>
        <v>0.22765649999999951</v>
      </c>
      <c r="W748">
        <v>455.31299999999902</v>
      </c>
      <c r="X748" t="s">
        <v>44</v>
      </c>
      <c r="Y748" t="s">
        <v>60</v>
      </c>
      <c r="Z748" t="s">
        <v>46</v>
      </c>
      <c r="AA748" t="s">
        <v>61</v>
      </c>
      <c r="AB748" t="s">
        <v>35</v>
      </c>
      <c r="AC748" t="s">
        <v>62</v>
      </c>
      <c r="AD748" t="s">
        <v>60</v>
      </c>
      <c r="AE748" t="s">
        <v>49</v>
      </c>
      <c r="AF748" t="s">
        <v>50</v>
      </c>
      <c r="AH748">
        <v>16.824648609099899</v>
      </c>
      <c r="AI748">
        <v>1.4989442047799999</v>
      </c>
    </row>
    <row r="749" spans="1:35" x14ac:dyDescent="0.25">
      <c r="A749">
        <v>816911</v>
      </c>
      <c r="B749" t="s">
        <v>34</v>
      </c>
      <c r="C749">
        <v>3416243029</v>
      </c>
      <c r="D749">
        <v>9</v>
      </c>
      <c r="E749" t="s">
        <v>35</v>
      </c>
      <c r="F749" t="s">
        <v>372</v>
      </c>
      <c r="G749">
        <v>6067</v>
      </c>
      <c r="H749" t="s">
        <v>37</v>
      </c>
      <c r="I749" t="s">
        <v>2147</v>
      </c>
      <c r="J749">
        <v>812320</v>
      </c>
      <c r="K749" t="s">
        <v>94</v>
      </c>
      <c r="L749" t="s">
        <v>39</v>
      </c>
      <c r="M749">
        <v>38.652999999999899</v>
      </c>
      <c r="N749">
        <v>-121.292</v>
      </c>
      <c r="O749" t="s">
        <v>2148</v>
      </c>
      <c r="P749" t="s">
        <v>998</v>
      </c>
      <c r="Q749" t="s">
        <v>35</v>
      </c>
      <c r="R749">
        <v>95628</v>
      </c>
      <c r="S749" t="s">
        <v>42</v>
      </c>
      <c r="T749">
        <v>127184</v>
      </c>
      <c r="U749" t="s">
        <v>210</v>
      </c>
      <c r="V749">
        <f t="shared" si="11"/>
        <v>0.80759999999999998</v>
      </c>
      <c r="W749">
        <v>1615.2</v>
      </c>
      <c r="X749" t="s">
        <v>44</v>
      </c>
      <c r="Y749" t="s">
        <v>376</v>
      </c>
      <c r="Z749" t="s">
        <v>46</v>
      </c>
      <c r="AA749" t="s">
        <v>377</v>
      </c>
      <c r="AB749" t="s">
        <v>35</v>
      </c>
      <c r="AC749" t="s">
        <v>378</v>
      </c>
      <c r="AD749" t="s">
        <v>376</v>
      </c>
      <c r="AE749" t="s">
        <v>49</v>
      </c>
      <c r="AF749" t="s">
        <v>379</v>
      </c>
      <c r="AH749">
        <v>8.33317742865</v>
      </c>
      <c r="AI749">
        <v>1.5075901943100001</v>
      </c>
    </row>
    <row r="750" spans="1:35" x14ac:dyDescent="0.25">
      <c r="A750">
        <v>3241911</v>
      </c>
      <c r="B750" t="s">
        <v>34</v>
      </c>
      <c r="C750">
        <v>3416243097</v>
      </c>
      <c r="D750">
        <v>9</v>
      </c>
      <c r="E750" t="s">
        <v>35</v>
      </c>
      <c r="F750" t="s">
        <v>372</v>
      </c>
      <c r="G750">
        <v>6067</v>
      </c>
      <c r="H750" t="s">
        <v>37</v>
      </c>
      <c r="I750" t="s">
        <v>2149</v>
      </c>
      <c r="J750">
        <v>812320</v>
      </c>
      <c r="K750" t="s">
        <v>94</v>
      </c>
      <c r="L750" t="s">
        <v>39</v>
      </c>
      <c r="M750">
        <v>38.584000000000003</v>
      </c>
      <c r="N750">
        <v>-121.313</v>
      </c>
      <c r="O750" t="s">
        <v>2150</v>
      </c>
      <c r="P750" t="s">
        <v>2151</v>
      </c>
      <c r="Q750" t="s">
        <v>35</v>
      </c>
      <c r="R750">
        <v>95670</v>
      </c>
      <c r="S750" t="s">
        <v>42</v>
      </c>
      <c r="T750">
        <v>127184</v>
      </c>
      <c r="U750" t="s">
        <v>210</v>
      </c>
      <c r="V750">
        <f t="shared" si="11"/>
        <v>2.0190000000000001</v>
      </c>
      <c r="W750">
        <v>4038</v>
      </c>
      <c r="X750" t="s">
        <v>44</v>
      </c>
      <c r="Y750" t="s">
        <v>376</v>
      </c>
      <c r="Z750" t="s">
        <v>46</v>
      </c>
      <c r="AA750" t="s">
        <v>377</v>
      </c>
      <c r="AB750" t="s">
        <v>35</v>
      </c>
      <c r="AC750" t="s">
        <v>378</v>
      </c>
      <c r="AD750" t="s">
        <v>376</v>
      </c>
      <c r="AE750" t="s">
        <v>49</v>
      </c>
      <c r="AF750" t="s">
        <v>379</v>
      </c>
      <c r="AH750">
        <v>8.33317742865</v>
      </c>
      <c r="AI750">
        <v>1.5075901943100001</v>
      </c>
    </row>
    <row r="751" spans="1:35" x14ac:dyDescent="0.25">
      <c r="A751">
        <v>9486311</v>
      </c>
      <c r="B751" t="s">
        <v>180</v>
      </c>
      <c r="C751" t="s">
        <v>2152</v>
      </c>
      <c r="D751">
        <v>5</v>
      </c>
      <c r="E751" t="s">
        <v>181</v>
      </c>
      <c r="F751" t="s">
        <v>486</v>
      </c>
      <c r="G751">
        <v>27037</v>
      </c>
      <c r="H751" t="s">
        <v>37</v>
      </c>
      <c r="I751" t="s">
        <v>2153</v>
      </c>
      <c r="J751">
        <v>812320</v>
      </c>
      <c r="K751" t="s">
        <v>37</v>
      </c>
      <c r="L751" t="s">
        <v>336</v>
      </c>
      <c r="M751">
        <v>44.895299999999899</v>
      </c>
      <c r="N751">
        <v>-93.052700000000002</v>
      </c>
      <c r="O751" t="s">
        <v>2154</v>
      </c>
      <c r="P751" t="s">
        <v>2155</v>
      </c>
      <c r="Q751" t="s">
        <v>181</v>
      </c>
      <c r="R751">
        <v>55075</v>
      </c>
      <c r="S751" t="s">
        <v>42</v>
      </c>
      <c r="T751">
        <v>127184</v>
      </c>
      <c r="U751" t="s">
        <v>210</v>
      </c>
      <c r="V751">
        <f t="shared" si="11"/>
        <v>0.13387399999999952</v>
      </c>
      <c r="W751">
        <v>267.74799999999902</v>
      </c>
      <c r="X751" t="s">
        <v>44</v>
      </c>
      <c r="Y751" t="s">
        <v>37</v>
      </c>
      <c r="Z751" t="s">
        <v>37</v>
      </c>
      <c r="AA751" t="s">
        <v>37</v>
      </c>
      <c r="AB751" t="s">
        <v>37</v>
      </c>
      <c r="AC751" t="s">
        <v>37</v>
      </c>
      <c r="AD751" t="s">
        <v>37</v>
      </c>
      <c r="AE751" t="s">
        <v>37</v>
      </c>
      <c r="AF751" t="s">
        <v>37</v>
      </c>
      <c r="AH751">
        <v>0</v>
      </c>
      <c r="AI751">
        <v>0</v>
      </c>
    </row>
    <row r="752" spans="1:35" x14ac:dyDescent="0.25">
      <c r="A752">
        <v>763011</v>
      </c>
      <c r="B752" t="s">
        <v>34</v>
      </c>
      <c r="C752">
        <v>4313039064</v>
      </c>
      <c r="D752">
        <v>9</v>
      </c>
      <c r="E752" t="s">
        <v>35</v>
      </c>
      <c r="F752" t="s">
        <v>173</v>
      </c>
      <c r="G752">
        <v>6085</v>
      </c>
      <c r="H752" t="s">
        <v>37</v>
      </c>
      <c r="I752" t="s">
        <v>1615</v>
      </c>
      <c r="J752">
        <v>812320</v>
      </c>
      <c r="K752" t="s">
        <v>94</v>
      </c>
      <c r="L752" t="s">
        <v>39</v>
      </c>
      <c r="M752">
        <v>37.364179999999898</v>
      </c>
      <c r="N752">
        <v>-121.84823</v>
      </c>
      <c r="O752" t="s">
        <v>2156</v>
      </c>
      <c r="P752" t="s">
        <v>244</v>
      </c>
      <c r="Q752" t="s">
        <v>35</v>
      </c>
      <c r="R752">
        <v>95116</v>
      </c>
      <c r="S752" t="s">
        <v>42</v>
      </c>
      <c r="T752">
        <v>127184</v>
      </c>
      <c r="U752" t="s">
        <v>210</v>
      </c>
      <c r="V752">
        <f t="shared" si="11"/>
        <v>0.21585200000000002</v>
      </c>
      <c r="W752">
        <v>431.70400000000001</v>
      </c>
      <c r="X752" t="s">
        <v>44</v>
      </c>
      <c r="Y752" t="s">
        <v>60</v>
      </c>
      <c r="Z752" t="s">
        <v>46</v>
      </c>
      <c r="AA752" t="s">
        <v>61</v>
      </c>
      <c r="AB752" t="s">
        <v>35</v>
      </c>
      <c r="AC752" t="s">
        <v>62</v>
      </c>
      <c r="AD752" t="s">
        <v>60</v>
      </c>
      <c r="AE752" t="s">
        <v>49</v>
      </c>
      <c r="AF752" t="s">
        <v>50</v>
      </c>
      <c r="AH752">
        <v>16.824648609099899</v>
      </c>
      <c r="AI752">
        <v>1.4989442047799999</v>
      </c>
    </row>
    <row r="753" spans="1:35" x14ac:dyDescent="0.25">
      <c r="A753">
        <v>1659911</v>
      </c>
      <c r="B753" t="s">
        <v>134</v>
      </c>
      <c r="C753" t="s">
        <v>2157</v>
      </c>
      <c r="D753">
        <v>8</v>
      </c>
      <c r="E753" t="s">
        <v>136</v>
      </c>
      <c r="F753" t="s">
        <v>443</v>
      </c>
      <c r="G753">
        <v>8005</v>
      </c>
      <c r="H753" t="s">
        <v>37</v>
      </c>
      <c r="I753" t="s">
        <v>2158</v>
      </c>
      <c r="J753">
        <v>812320</v>
      </c>
      <c r="K753" t="s">
        <v>94</v>
      </c>
      <c r="L753" t="s">
        <v>39</v>
      </c>
      <c r="M753">
        <v>39.609293999999899</v>
      </c>
      <c r="N753">
        <v>-104.960178</v>
      </c>
      <c r="O753" t="s">
        <v>2159</v>
      </c>
      <c r="P753" t="s">
        <v>1809</v>
      </c>
      <c r="Q753" t="s">
        <v>136</v>
      </c>
      <c r="R753" t="s">
        <v>2160</v>
      </c>
      <c r="S753" t="s">
        <v>42</v>
      </c>
      <c r="T753">
        <v>127184</v>
      </c>
      <c r="U753" t="s">
        <v>210</v>
      </c>
      <c r="V753">
        <f t="shared" si="11"/>
        <v>0.36314999999999953</v>
      </c>
      <c r="W753">
        <v>726.29999999999905</v>
      </c>
      <c r="X753" t="s">
        <v>44</v>
      </c>
      <c r="Y753" t="s">
        <v>142</v>
      </c>
      <c r="Z753" t="s">
        <v>46</v>
      </c>
      <c r="AA753" t="s">
        <v>143</v>
      </c>
      <c r="AB753" t="s">
        <v>136</v>
      </c>
      <c r="AC753" t="s">
        <v>144</v>
      </c>
      <c r="AD753" t="s">
        <v>142</v>
      </c>
      <c r="AE753" t="s">
        <v>49</v>
      </c>
      <c r="AF753" t="s">
        <v>50</v>
      </c>
      <c r="AH753">
        <v>8.7087487009700002</v>
      </c>
      <c r="AI753">
        <v>2.2912764059800002</v>
      </c>
    </row>
    <row r="754" spans="1:35" x14ac:dyDescent="0.25">
      <c r="A754">
        <v>286311</v>
      </c>
      <c r="B754" t="s">
        <v>34</v>
      </c>
      <c r="C754">
        <v>713037535</v>
      </c>
      <c r="D754">
        <v>9</v>
      </c>
      <c r="E754" t="s">
        <v>35</v>
      </c>
      <c r="F754" t="s">
        <v>223</v>
      </c>
      <c r="G754">
        <v>6013</v>
      </c>
      <c r="H754" t="s">
        <v>37</v>
      </c>
      <c r="I754" t="s">
        <v>2161</v>
      </c>
      <c r="J754">
        <v>812320</v>
      </c>
      <c r="K754" t="s">
        <v>94</v>
      </c>
      <c r="L754" t="s">
        <v>39</v>
      </c>
      <c r="M754">
        <v>37.97672</v>
      </c>
      <c r="N754">
        <v>-121.99311</v>
      </c>
      <c r="O754" t="s">
        <v>2162</v>
      </c>
      <c r="P754" t="s">
        <v>469</v>
      </c>
      <c r="Q754" t="s">
        <v>35</v>
      </c>
      <c r="R754">
        <v>94520</v>
      </c>
      <c r="S754" t="s">
        <v>42</v>
      </c>
      <c r="T754">
        <v>127184</v>
      </c>
      <c r="U754" t="s">
        <v>210</v>
      </c>
      <c r="V754">
        <f t="shared" si="11"/>
        <v>6.74539999999995E-2</v>
      </c>
      <c r="W754">
        <v>134.90799999999899</v>
      </c>
      <c r="X754" t="s">
        <v>44</v>
      </c>
      <c r="Y754" t="s">
        <v>60</v>
      </c>
      <c r="Z754" t="s">
        <v>46</v>
      </c>
      <c r="AA754" t="s">
        <v>61</v>
      </c>
      <c r="AB754" t="s">
        <v>35</v>
      </c>
      <c r="AC754" t="s">
        <v>62</v>
      </c>
      <c r="AD754" t="s">
        <v>60</v>
      </c>
      <c r="AE754" t="s">
        <v>49</v>
      </c>
      <c r="AF754" t="s">
        <v>50</v>
      </c>
      <c r="AH754">
        <v>16.824648609099899</v>
      </c>
      <c r="AI754">
        <v>1.4989442047799999</v>
      </c>
    </row>
    <row r="755" spans="1:35" x14ac:dyDescent="0.25">
      <c r="A755">
        <v>1104411</v>
      </c>
      <c r="B755" t="s">
        <v>34</v>
      </c>
      <c r="C755">
        <v>1130310927</v>
      </c>
      <c r="D755">
        <v>9</v>
      </c>
      <c r="E755" t="s">
        <v>35</v>
      </c>
      <c r="F755" t="s">
        <v>149</v>
      </c>
      <c r="G755">
        <v>6001</v>
      </c>
      <c r="H755" t="s">
        <v>37</v>
      </c>
      <c r="I755" t="s">
        <v>2163</v>
      </c>
      <c r="J755">
        <v>812320</v>
      </c>
      <c r="K755" t="s">
        <v>94</v>
      </c>
      <c r="L755" t="s">
        <v>39</v>
      </c>
      <c r="M755">
        <v>37.657359999999898</v>
      </c>
      <c r="N755">
        <v>-122.08484</v>
      </c>
      <c r="O755" t="s">
        <v>2164</v>
      </c>
      <c r="P755" t="s">
        <v>152</v>
      </c>
      <c r="Q755" t="s">
        <v>35</v>
      </c>
      <c r="R755">
        <v>94544</v>
      </c>
      <c r="S755" t="s">
        <v>42</v>
      </c>
      <c r="T755">
        <v>127184</v>
      </c>
      <c r="U755" t="s">
        <v>210</v>
      </c>
      <c r="V755">
        <f t="shared" si="11"/>
        <v>0.33726899999999999</v>
      </c>
      <c r="W755">
        <v>674.53800000000001</v>
      </c>
      <c r="X755" t="s">
        <v>44</v>
      </c>
      <c r="Y755" t="s">
        <v>60</v>
      </c>
      <c r="Z755" t="s">
        <v>46</v>
      </c>
      <c r="AA755" t="s">
        <v>61</v>
      </c>
      <c r="AB755" t="s">
        <v>35</v>
      </c>
      <c r="AC755" t="s">
        <v>62</v>
      </c>
      <c r="AD755" t="s">
        <v>60</v>
      </c>
      <c r="AE755" t="s">
        <v>49</v>
      </c>
      <c r="AF755" t="s">
        <v>50</v>
      </c>
      <c r="AH755">
        <v>16.824648609099899</v>
      </c>
      <c r="AI755">
        <v>1.4989442047799999</v>
      </c>
    </row>
    <row r="756" spans="1:35" x14ac:dyDescent="0.25">
      <c r="A756">
        <v>3238711</v>
      </c>
      <c r="B756" t="s">
        <v>34</v>
      </c>
      <c r="C756">
        <v>3416243058</v>
      </c>
      <c r="D756">
        <v>9</v>
      </c>
      <c r="E756" t="s">
        <v>35</v>
      </c>
      <c r="F756" t="s">
        <v>372</v>
      </c>
      <c r="G756">
        <v>6067</v>
      </c>
      <c r="H756" t="s">
        <v>37</v>
      </c>
      <c r="I756" t="s">
        <v>2165</v>
      </c>
      <c r="J756">
        <v>812320</v>
      </c>
      <c r="K756" t="s">
        <v>94</v>
      </c>
      <c r="L756" t="s">
        <v>39</v>
      </c>
      <c r="M756">
        <v>38.499000000000002</v>
      </c>
      <c r="N756">
        <v>-121.43</v>
      </c>
      <c r="O756" t="s">
        <v>2166</v>
      </c>
      <c r="P756" t="s">
        <v>441</v>
      </c>
      <c r="Q756" t="s">
        <v>35</v>
      </c>
      <c r="R756">
        <v>95823</v>
      </c>
      <c r="S756" t="s">
        <v>42</v>
      </c>
      <c r="T756">
        <v>127184</v>
      </c>
      <c r="U756" t="s">
        <v>210</v>
      </c>
      <c r="V756">
        <f t="shared" si="11"/>
        <v>2.1939799999999998</v>
      </c>
      <c r="W756">
        <v>4387.96</v>
      </c>
      <c r="X756" t="s">
        <v>44</v>
      </c>
      <c r="Y756" t="s">
        <v>376</v>
      </c>
      <c r="Z756" t="s">
        <v>46</v>
      </c>
      <c r="AA756" t="s">
        <v>377</v>
      </c>
      <c r="AB756" t="s">
        <v>35</v>
      </c>
      <c r="AC756" t="s">
        <v>378</v>
      </c>
      <c r="AD756" t="s">
        <v>376</v>
      </c>
      <c r="AE756" t="s">
        <v>49</v>
      </c>
      <c r="AF756" t="s">
        <v>379</v>
      </c>
      <c r="AH756">
        <v>8.33317742865</v>
      </c>
      <c r="AI756">
        <v>1.5075901943100001</v>
      </c>
    </row>
    <row r="757" spans="1:35" x14ac:dyDescent="0.25">
      <c r="A757">
        <v>1668011</v>
      </c>
      <c r="B757" t="s">
        <v>34</v>
      </c>
      <c r="C757">
        <v>371227659</v>
      </c>
      <c r="D757">
        <v>9</v>
      </c>
      <c r="E757" t="s">
        <v>35</v>
      </c>
      <c r="F757" t="s">
        <v>36</v>
      </c>
      <c r="G757">
        <v>6073</v>
      </c>
      <c r="H757" t="s">
        <v>37</v>
      </c>
      <c r="I757" t="s">
        <v>2167</v>
      </c>
      <c r="J757">
        <v>812320</v>
      </c>
      <c r="K757" t="s">
        <v>94</v>
      </c>
      <c r="L757" t="s">
        <v>39</v>
      </c>
      <c r="M757">
        <v>32.792000000000002</v>
      </c>
      <c r="N757">
        <v>-117.081</v>
      </c>
      <c r="O757" t="s">
        <v>2168</v>
      </c>
      <c r="P757" t="s">
        <v>330</v>
      </c>
      <c r="Q757" t="s">
        <v>35</v>
      </c>
      <c r="R757">
        <v>92120</v>
      </c>
      <c r="S757" t="s">
        <v>42</v>
      </c>
      <c r="T757">
        <v>127184</v>
      </c>
      <c r="U757" t="s">
        <v>210</v>
      </c>
      <c r="V757">
        <f t="shared" si="11"/>
        <v>0.37935000000000002</v>
      </c>
      <c r="W757">
        <v>758.7</v>
      </c>
      <c r="X757" t="s">
        <v>44</v>
      </c>
      <c r="Y757" t="s">
        <v>45</v>
      </c>
      <c r="Z757" t="s">
        <v>46</v>
      </c>
      <c r="AA757" t="s">
        <v>47</v>
      </c>
      <c r="AB757" t="s">
        <v>35</v>
      </c>
      <c r="AC757" t="s">
        <v>48</v>
      </c>
      <c r="AD757" t="s">
        <v>45</v>
      </c>
      <c r="AE757" t="s">
        <v>49</v>
      </c>
      <c r="AF757" t="s">
        <v>50</v>
      </c>
      <c r="AH757">
        <v>6.1422826182000003</v>
      </c>
      <c r="AI757">
        <v>1.05966590043</v>
      </c>
    </row>
    <row r="758" spans="1:35" x14ac:dyDescent="0.25">
      <c r="A758">
        <v>1488411</v>
      </c>
      <c r="B758" t="s">
        <v>34</v>
      </c>
      <c r="C758">
        <v>4313034953</v>
      </c>
      <c r="D758">
        <v>9</v>
      </c>
      <c r="E758" t="s">
        <v>35</v>
      </c>
      <c r="F758" t="s">
        <v>173</v>
      </c>
      <c r="G758">
        <v>6085</v>
      </c>
      <c r="H758" t="s">
        <v>37</v>
      </c>
      <c r="I758" t="s">
        <v>2169</v>
      </c>
      <c r="J758">
        <v>812320</v>
      </c>
      <c r="K758" t="s">
        <v>94</v>
      </c>
      <c r="L758" t="s">
        <v>39</v>
      </c>
      <c r="M758">
        <v>37.307000000000002</v>
      </c>
      <c r="N758">
        <v>-121.89124</v>
      </c>
      <c r="O758" t="s">
        <v>2170</v>
      </c>
      <c r="P758" t="s">
        <v>244</v>
      </c>
      <c r="Q758" t="s">
        <v>35</v>
      </c>
      <c r="R758">
        <v>95125</v>
      </c>
      <c r="S758" t="s">
        <v>42</v>
      </c>
      <c r="T758">
        <v>127184</v>
      </c>
      <c r="U758" t="s">
        <v>210</v>
      </c>
      <c r="V758">
        <f t="shared" si="11"/>
        <v>0.15514349999999952</v>
      </c>
      <c r="W758">
        <v>310.28699999999901</v>
      </c>
      <c r="X758" t="s">
        <v>44</v>
      </c>
      <c r="Y758" t="s">
        <v>60</v>
      </c>
      <c r="Z758" t="s">
        <v>46</v>
      </c>
      <c r="AA758" t="s">
        <v>61</v>
      </c>
      <c r="AB758" t="s">
        <v>35</v>
      </c>
      <c r="AC758" t="s">
        <v>62</v>
      </c>
      <c r="AD758" t="s">
        <v>60</v>
      </c>
      <c r="AE758" t="s">
        <v>49</v>
      </c>
      <c r="AF758" t="s">
        <v>50</v>
      </c>
      <c r="AH758">
        <v>16.824648609099899</v>
      </c>
      <c r="AI758">
        <v>1.4989442047799999</v>
      </c>
    </row>
    <row r="759" spans="1:35" x14ac:dyDescent="0.25">
      <c r="A759">
        <v>649211</v>
      </c>
      <c r="B759" t="s">
        <v>34</v>
      </c>
      <c r="C759">
        <v>3813036437</v>
      </c>
      <c r="D759">
        <v>9</v>
      </c>
      <c r="E759" t="s">
        <v>35</v>
      </c>
      <c r="F759" t="s">
        <v>56</v>
      </c>
      <c r="G759">
        <v>6075</v>
      </c>
      <c r="H759" t="s">
        <v>37</v>
      </c>
      <c r="I759" t="s">
        <v>2145</v>
      </c>
      <c r="J759">
        <v>812320</v>
      </c>
      <c r="K759" t="s">
        <v>94</v>
      </c>
      <c r="L759" t="s">
        <v>39</v>
      </c>
      <c r="M759">
        <v>37.80256</v>
      </c>
      <c r="N759">
        <v>-122.43255000000001</v>
      </c>
      <c r="O759" t="s">
        <v>2171</v>
      </c>
      <c r="P759" t="s">
        <v>59</v>
      </c>
      <c r="Q759" t="s">
        <v>35</v>
      </c>
      <c r="R759">
        <v>94123</v>
      </c>
      <c r="S759" t="s">
        <v>42</v>
      </c>
      <c r="T759">
        <v>127184</v>
      </c>
      <c r="U759" t="s">
        <v>210</v>
      </c>
      <c r="V759">
        <f t="shared" si="11"/>
        <v>0.66706500000000002</v>
      </c>
      <c r="W759">
        <v>1334.13</v>
      </c>
      <c r="X759" t="s">
        <v>44</v>
      </c>
      <c r="Y759" t="s">
        <v>60</v>
      </c>
      <c r="Z759" t="s">
        <v>46</v>
      </c>
      <c r="AA759" t="s">
        <v>61</v>
      </c>
      <c r="AB759" t="s">
        <v>35</v>
      </c>
      <c r="AC759" t="s">
        <v>62</v>
      </c>
      <c r="AD759" t="s">
        <v>60</v>
      </c>
      <c r="AE759" t="s">
        <v>49</v>
      </c>
      <c r="AF759" t="s">
        <v>50</v>
      </c>
      <c r="AH759">
        <v>16.824648609099899</v>
      </c>
      <c r="AI759">
        <v>1.4989442047799999</v>
      </c>
    </row>
    <row r="760" spans="1:35" x14ac:dyDescent="0.25">
      <c r="A760">
        <v>618411</v>
      </c>
      <c r="B760" t="s">
        <v>34</v>
      </c>
      <c r="C760">
        <v>4313034350</v>
      </c>
      <c r="D760">
        <v>9</v>
      </c>
      <c r="E760" t="s">
        <v>35</v>
      </c>
      <c r="F760" t="s">
        <v>173</v>
      </c>
      <c r="G760">
        <v>6085</v>
      </c>
      <c r="H760" t="s">
        <v>37</v>
      </c>
      <c r="I760" t="s">
        <v>207</v>
      </c>
      <c r="J760">
        <v>812320</v>
      </c>
      <c r="K760" t="s">
        <v>94</v>
      </c>
      <c r="L760" t="s">
        <v>39</v>
      </c>
      <c r="M760">
        <v>37.250920000000001</v>
      </c>
      <c r="N760">
        <v>-121.90343</v>
      </c>
      <c r="O760" t="s">
        <v>2172</v>
      </c>
      <c r="P760" t="s">
        <v>244</v>
      </c>
      <c r="Q760" t="s">
        <v>35</v>
      </c>
      <c r="R760">
        <v>95118</v>
      </c>
      <c r="S760" t="s">
        <v>42</v>
      </c>
      <c r="T760">
        <v>127184</v>
      </c>
      <c r="U760" t="s">
        <v>210</v>
      </c>
      <c r="V760">
        <f t="shared" si="11"/>
        <v>0.1416529999999995</v>
      </c>
      <c r="W760">
        <v>283.30599999999902</v>
      </c>
      <c r="X760" t="s">
        <v>44</v>
      </c>
      <c r="Y760" t="s">
        <v>60</v>
      </c>
      <c r="Z760" t="s">
        <v>46</v>
      </c>
      <c r="AA760" t="s">
        <v>61</v>
      </c>
      <c r="AB760" t="s">
        <v>35</v>
      </c>
      <c r="AC760" t="s">
        <v>62</v>
      </c>
      <c r="AD760" t="s">
        <v>60</v>
      </c>
      <c r="AE760" t="s">
        <v>49</v>
      </c>
      <c r="AF760" t="s">
        <v>50</v>
      </c>
      <c r="AH760">
        <v>16.824648609099899</v>
      </c>
      <c r="AI760">
        <v>1.4989442047799999</v>
      </c>
    </row>
    <row r="761" spans="1:35" x14ac:dyDescent="0.25">
      <c r="A761">
        <v>1125111</v>
      </c>
      <c r="B761" t="s">
        <v>34</v>
      </c>
      <c r="C761">
        <v>113039976</v>
      </c>
      <c r="D761">
        <v>9</v>
      </c>
      <c r="E761" t="s">
        <v>35</v>
      </c>
      <c r="F761" t="s">
        <v>149</v>
      </c>
      <c r="G761">
        <v>6001</v>
      </c>
      <c r="H761" t="s">
        <v>37</v>
      </c>
      <c r="I761" t="s">
        <v>2173</v>
      </c>
      <c r="J761">
        <v>812320</v>
      </c>
      <c r="K761" t="s">
        <v>94</v>
      </c>
      <c r="L761" t="s">
        <v>39</v>
      </c>
      <c r="M761">
        <v>37.678240000000002</v>
      </c>
      <c r="N761">
        <v>-121.74547</v>
      </c>
      <c r="O761" t="s">
        <v>2174</v>
      </c>
      <c r="P761" t="s">
        <v>1448</v>
      </c>
      <c r="Q761" t="s">
        <v>35</v>
      </c>
      <c r="R761">
        <v>94550</v>
      </c>
      <c r="S761" t="s">
        <v>42</v>
      </c>
      <c r="T761">
        <v>127184</v>
      </c>
      <c r="U761" t="s">
        <v>210</v>
      </c>
      <c r="V761">
        <f t="shared" si="11"/>
        <v>0.1585165</v>
      </c>
      <c r="W761">
        <v>317.03300000000002</v>
      </c>
      <c r="X761" t="s">
        <v>44</v>
      </c>
      <c r="Y761" t="s">
        <v>60</v>
      </c>
      <c r="Z761" t="s">
        <v>46</v>
      </c>
      <c r="AA761" t="s">
        <v>61</v>
      </c>
      <c r="AB761" t="s">
        <v>35</v>
      </c>
      <c r="AC761" t="s">
        <v>62</v>
      </c>
      <c r="AD761" t="s">
        <v>60</v>
      </c>
      <c r="AE761" t="s">
        <v>49</v>
      </c>
      <c r="AF761" t="s">
        <v>50</v>
      </c>
      <c r="AH761">
        <v>16.824648609099899</v>
      </c>
      <c r="AI761">
        <v>1.4989442047799999</v>
      </c>
    </row>
    <row r="762" spans="1:35" x14ac:dyDescent="0.25">
      <c r="A762">
        <v>3371311</v>
      </c>
      <c r="B762" t="s">
        <v>34</v>
      </c>
      <c r="C762">
        <v>3712275412</v>
      </c>
      <c r="D762">
        <v>9</v>
      </c>
      <c r="E762" t="s">
        <v>35</v>
      </c>
      <c r="F762" t="s">
        <v>36</v>
      </c>
      <c r="G762">
        <v>6073</v>
      </c>
      <c r="H762" t="s">
        <v>37</v>
      </c>
      <c r="I762" t="s">
        <v>219</v>
      </c>
      <c r="J762">
        <v>812320</v>
      </c>
      <c r="K762" t="s">
        <v>94</v>
      </c>
      <c r="L762" t="s">
        <v>39</v>
      </c>
      <c r="M762">
        <v>33.033000000000001</v>
      </c>
      <c r="N762">
        <v>-117.08</v>
      </c>
      <c r="O762" t="s">
        <v>2175</v>
      </c>
      <c r="P762" t="s">
        <v>330</v>
      </c>
      <c r="Q762" t="s">
        <v>35</v>
      </c>
      <c r="R762">
        <v>92127</v>
      </c>
      <c r="S762" t="s">
        <v>42</v>
      </c>
      <c r="T762">
        <v>127184</v>
      </c>
      <c r="U762" t="s">
        <v>210</v>
      </c>
      <c r="V762">
        <f t="shared" si="11"/>
        <v>0.60750000000000004</v>
      </c>
      <c r="W762">
        <v>1215</v>
      </c>
      <c r="X762" t="s">
        <v>44</v>
      </c>
      <c r="Y762" t="s">
        <v>45</v>
      </c>
      <c r="Z762" t="s">
        <v>46</v>
      </c>
      <c r="AA762" t="s">
        <v>47</v>
      </c>
      <c r="AB762" t="s">
        <v>35</v>
      </c>
      <c r="AC762" t="s">
        <v>48</v>
      </c>
      <c r="AD762" t="s">
        <v>45</v>
      </c>
      <c r="AE762" t="s">
        <v>49</v>
      </c>
      <c r="AF762" t="s">
        <v>50</v>
      </c>
      <c r="AH762">
        <v>6.1422826182000003</v>
      </c>
      <c r="AI762">
        <v>1.05966590043</v>
      </c>
    </row>
    <row r="763" spans="1:35" x14ac:dyDescent="0.25">
      <c r="A763">
        <v>9471111</v>
      </c>
      <c r="B763" t="s">
        <v>180</v>
      </c>
      <c r="C763" t="s">
        <v>2176</v>
      </c>
      <c r="D763">
        <v>5</v>
      </c>
      <c r="E763" t="s">
        <v>181</v>
      </c>
      <c r="F763" t="s">
        <v>1756</v>
      </c>
      <c r="G763">
        <v>27083</v>
      </c>
      <c r="H763" t="s">
        <v>37</v>
      </c>
      <c r="I763" t="s">
        <v>2177</v>
      </c>
      <c r="J763">
        <v>812320</v>
      </c>
      <c r="K763" t="s">
        <v>37</v>
      </c>
      <c r="L763" t="s">
        <v>336</v>
      </c>
      <c r="M763">
        <v>44.449100000000001</v>
      </c>
      <c r="N763">
        <v>-95.791399999999896</v>
      </c>
      <c r="O763" t="s">
        <v>2178</v>
      </c>
      <c r="P763" t="s">
        <v>2179</v>
      </c>
      <c r="Q763" t="s">
        <v>181</v>
      </c>
      <c r="R763">
        <v>56258</v>
      </c>
      <c r="S763" t="s">
        <v>42</v>
      </c>
      <c r="T763">
        <v>127184</v>
      </c>
      <c r="U763" t="s">
        <v>210</v>
      </c>
      <c r="V763">
        <f t="shared" si="11"/>
        <v>6.6936999999999997E-2</v>
      </c>
      <c r="W763">
        <v>133.874</v>
      </c>
      <c r="X763" t="s">
        <v>44</v>
      </c>
      <c r="Y763" t="s">
        <v>37</v>
      </c>
      <c r="Z763" t="s">
        <v>37</v>
      </c>
      <c r="AA763" t="s">
        <v>37</v>
      </c>
      <c r="AB763" t="s">
        <v>37</v>
      </c>
      <c r="AC763" t="s">
        <v>37</v>
      </c>
      <c r="AD763" t="s">
        <v>37</v>
      </c>
      <c r="AE763" t="s">
        <v>37</v>
      </c>
      <c r="AF763" t="s">
        <v>37</v>
      </c>
      <c r="AH763">
        <v>0</v>
      </c>
      <c r="AI763">
        <v>0</v>
      </c>
    </row>
    <row r="764" spans="1:35" x14ac:dyDescent="0.25">
      <c r="A764">
        <v>3432411</v>
      </c>
      <c r="B764" t="s">
        <v>34</v>
      </c>
      <c r="C764">
        <v>371227584</v>
      </c>
      <c r="D764">
        <v>9</v>
      </c>
      <c r="E764" t="s">
        <v>35</v>
      </c>
      <c r="F764" t="s">
        <v>36</v>
      </c>
      <c r="G764">
        <v>6073</v>
      </c>
      <c r="H764" t="s">
        <v>37</v>
      </c>
      <c r="I764" t="s">
        <v>2180</v>
      </c>
      <c r="J764">
        <v>812320</v>
      </c>
      <c r="K764" t="s">
        <v>94</v>
      </c>
      <c r="L764" t="s">
        <v>39</v>
      </c>
      <c r="M764">
        <v>32.637</v>
      </c>
      <c r="N764">
        <v>-117.078</v>
      </c>
      <c r="O764" t="s">
        <v>2181</v>
      </c>
      <c r="P764" t="s">
        <v>41</v>
      </c>
      <c r="Q764" t="s">
        <v>35</v>
      </c>
      <c r="R764">
        <v>91910</v>
      </c>
      <c r="S764" t="s">
        <v>42</v>
      </c>
      <c r="T764">
        <v>127184</v>
      </c>
      <c r="U764" t="s">
        <v>210</v>
      </c>
      <c r="V764">
        <f t="shared" si="11"/>
        <v>0.21262500000000001</v>
      </c>
      <c r="W764">
        <v>425.25</v>
      </c>
      <c r="X764" t="s">
        <v>44</v>
      </c>
      <c r="Y764" t="s">
        <v>45</v>
      </c>
      <c r="Z764" t="s">
        <v>46</v>
      </c>
      <c r="AA764" t="s">
        <v>47</v>
      </c>
      <c r="AB764" t="s">
        <v>35</v>
      </c>
      <c r="AC764" t="s">
        <v>48</v>
      </c>
      <c r="AD764" t="s">
        <v>45</v>
      </c>
      <c r="AE764" t="s">
        <v>49</v>
      </c>
      <c r="AF764" t="s">
        <v>50</v>
      </c>
      <c r="AH764">
        <v>6.1422826182000003</v>
      </c>
      <c r="AI764">
        <v>1.05966590043</v>
      </c>
    </row>
    <row r="765" spans="1:35" x14ac:dyDescent="0.25">
      <c r="A765">
        <v>1564211</v>
      </c>
      <c r="B765" t="s">
        <v>34</v>
      </c>
      <c r="C765">
        <v>4313034540</v>
      </c>
      <c r="D765">
        <v>9</v>
      </c>
      <c r="E765" t="s">
        <v>35</v>
      </c>
      <c r="F765" t="s">
        <v>173</v>
      </c>
      <c r="G765">
        <v>6085</v>
      </c>
      <c r="H765" t="s">
        <v>37</v>
      </c>
      <c r="I765" t="s">
        <v>736</v>
      </c>
      <c r="J765">
        <v>812320</v>
      </c>
      <c r="K765" t="s">
        <v>94</v>
      </c>
      <c r="L765" t="s">
        <v>39</v>
      </c>
      <c r="M765">
        <v>37.363059999999898</v>
      </c>
      <c r="N765">
        <v>-122.02782000000001</v>
      </c>
      <c r="O765" t="s">
        <v>2182</v>
      </c>
      <c r="P765" t="s">
        <v>286</v>
      </c>
      <c r="Q765" t="s">
        <v>35</v>
      </c>
      <c r="R765">
        <v>94087</v>
      </c>
      <c r="S765" t="s">
        <v>42</v>
      </c>
      <c r="T765">
        <v>127184</v>
      </c>
      <c r="U765" t="s">
        <v>210</v>
      </c>
      <c r="V765">
        <f t="shared" si="11"/>
        <v>0.33389649999999998</v>
      </c>
      <c r="W765">
        <v>667.79300000000001</v>
      </c>
      <c r="X765" t="s">
        <v>44</v>
      </c>
      <c r="Y765" t="s">
        <v>60</v>
      </c>
      <c r="Z765" t="s">
        <v>46</v>
      </c>
      <c r="AA765" t="s">
        <v>61</v>
      </c>
      <c r="AB765" t="s">
        <v>35</v>
      </c>
      <c r="AC765" t="s">
        <v>62</v>
      </c>
      <c r="AD765" t="s">
        <v>60</v>
      </c>
      <c r="AE765" t="s">
        <v>49</v>
      </c>
      <c r="AF765" t="s">
        <v>50</v>
      </c>
      <c r="AH765">
        <v>16.824648609099899</v>
      </c>
      <c r="AI765">
        <v>1.4989442047799999</v>
      </c>
    </row>
    <row r="766" spans="1:35" x14ac:dyDescent="0.25">
      <c r="A766">
        <v>2356411</v>
      </c>
      <c r="B766" t="s">
        <v>34</v>
      </c>
      <c r="C766">
        <v>49130312782</v>
      </c>
      <c r="D766">
        <v>9</v>
      </c>
      <c r="E766" t="s">
        <v>35</v>
      </c>
      <c r="F766" t="s">
        <v>391</v>
      </c>
      <c r="G766">
        <v>6097</v>
      </c>
      <c r="H766" t="s">
        <v>37</v>
      </c>
      <c r="I766" t="s">
        <v>2183</v>
      </c>
      <c r="J766">
        <v>812320</v>
      </c>
      <c r="K766" t="s">
        <v>94</v>
      </c>
      <c r="L766" t="s">
        <v>39</v>
      </c>
      <c r="M766">
        <v>38.436140000000002</v>
      </c>
      <c r="N766">
        <v>-122.713579999999</v>
      </c>
      <c r="O766" t="s">
        <v>2184</v>
      </c>
      <c r="P766" t="s">
        <v>611</v>
      </c>
      <c r="Q766" t="s">
        <v>35</v>
      </c>
      <c r="R766">
        <v>95404</v>
      </c>
      <c r="S766" t="s">
        <v>42</v>
      </c>
      <c r="T766">
        <v>127184</v>
      </c>
      <c r="U766" t="s">
        <v>210</v>
      </c>
      <c r="V766">
        <f t="shared" si="11"/>
        <v>0.43507699999999999</v>
      </c>
      <c r="W766">
        <v>870.154</v>
      </c>
      <c r="X766" t="s">
        <v>44</v>
      </c>
      <c r="Y766" t="s">
        <v>60</v>
      </c>
      <c r="Z766" t="s">
        <v>46</v>
      </c>
      <c r="AA766" t="s">
        <v>61</v>
      </c>
      <c r="AB766" t="s">
        <v>35</v>
      </c>
      <c r="AC766" t="s">
        <v>62</v>
      </c>
      <c r="AD766" t="s">
        <v>60</v>
      </c>
      <c r="AE766" t="s">
        <v>49</v>
      </c>
      <c r="AF766" t="s">
        <v>50</v>
      </c>
      <c r="AH766">
        <v>16.824648609099899</v>
      </c>
      <c r="AI766">
        <v>1.4989442047799999</v>
      </c>
    </row>
    <row r="767" spans="1:35" x14ac:dyDescent="0.25">
      <c r="A767">
        <v>1245211</v>
      </c>
      <c r="B767" t="s">
        <v>34</v>
      </c>
      <c r="C767">
        <v>40113192</v>
      </c>
      <c r="D767">
        <v>9</v>
      </c>
      <c r="E767" t="s">
        <v>35</v>
      </c>
      <c r="F767" t="s">
        <v>1386</v>
      </c>
      <c r="G767">
        <v>6079</v>
      </c>
      <c r="H767" t="s">
        <v>37</v>
      </c>
      <c r="I767" t="s">
        <v>2185</v>
      </c>
      <c r="J767">
        <v>812320</v>
      </c>
      <c r="K767" t="s">
        <v>94</v>
      </c>
      <c r="L767" t="s">
        <v>39</v>
      </c>
      <c r="M767">
        <v>35.270090000000003</v>
      </c>
      <c r="N767">
        <v>-120.67019000000001</v>
      </c>
      <c r="O767" t="s">
        <v>2186</v>
      </c>
      <c r="P767" t="s">
        <v>2187</v>
      </c>
      <c r="Q767" t="s">
        <v>35</v>
      </c>
      <c r="R767">
        <v>93401</v>
      </c>
      <c r="S767" t="s">
        <v>42</v>
      </c>
      <c r="T767">
        <v>127184</v>
      </c>
      <c r="U767" t="s">
        <v>210</v>
      </c>
      <c r="V767">
        <f t="shared" si="11"/>
        <v>1.0462499999999999</v>
      </c>
      <c r="W767">
        <v>2092.5</v>
      </c>
      <c r="X767" t="s">
        <v>44</v>
      </c>
      <c r="Y767" t="s">
        <v>37</v>
      </c>
      <c r="Z767" t="s">
        <v>37</v>
      </c>
      <c r="AA767" t="s">
        <v>37</v>
      </c>
      <c r="AB767" t="s">
        <v>37</v>
      </c>
      <c r="AC767" t="s">
        <v>37</v>
      </c>
      <c r="AD767" t="s">
        <v>37</v>
      </c>
      <c r="AE767" t="s">
        <v>37</v>
      </c>
      <c r="AF767" t="s">
        <v>37</v>
      </c>
      <c r="AH767">
        <v>0</v>
      </c>
      <c r="AI767">
        <v>0</v>
      </c>
    </row>
    <row r="768" spans="1:35" x14ac:dyDescent="0.25">
      <c r="A768">
        <v>1151811</v>
      </c>
      <c r="B768" t="s">
        <v>134</v>
      </c>
      <c r="C768" t="s">
        <v>2188</v>
      </c>
      <c r="D768">
        <v>8</v>
      </c>
      <c r="E768" t="s">
        <v>136</v>
      </c>
      <c r="F768" t="s">
        <v>2189</v>
      </c>
      <c r="G768">
        <v>8029</v>
      </c>
      <c r="H768" t="s">
        <v>37</v>
      </c>
      <c r="I768" t="s">
        <v>2190</v>
      </c>
      <c r="J768">
        <v>812320</v>
      </c>
      <c r="K768" t="s">
        <v>94</v>
      </c>
      <c r="L768" t="s">
        <v>39</v>
      </c>
      <c r="M768">
        <v>38.867075999999898</v>
      </c>
      <c r="N768">
        <v>-107.592932</v>
      </c>
      <c r="O768" t="s">
        <v>2191</v>
      </c>
      <c r="P768" t="s">
        <v>2192</v>
      </c>
      <c r="Q768" t="s">
        <v>136</v>
      </c>
      <c r="R768">
        <v>81428</v>
      </c>
      <c r="S768" t="s">
        <v>42</v>
      </c>
      <c r="T768">
        <v>127184</v>
      </c>
      <c r="U768" t="s">
        <v>210</v>
      </c>
      <c r="V768">
        <f t="shared" si="11"/>
        <v>0.24</v>
      </c>
      <c r="W768">
        <v>480</v>
      </c>
      <c r="X768" t="s">
        <v>44</v>
      </c>
      <c r="Y768" t="s">
        <v>37</v>
      </c>
      <c r="Z768" t="s">
        <v>37</v>
      </c>
      <c r="AA768" t="s">
        <v>37</v>
      </c>
      <c r="AB768" t="s">
        <v>37</v>
      </c>
      <c r="AC768" t="s">
        <v>37</v>
      </c>
      <c r="AD768" t="s">
        <v>37</v>
      </c>
      <c r="AE768" t="s">
        <v>37</v>
      </c>
      <c r="AF768" t="s">
        <v>37</v>
      </c>
      <c r="AH768">
        <v>0</v>
      </c>
      <c r="AI768">
        <v>0</v>
      </c>
    </row>
    <row r="769" spans="1:35" x14ac:dyDescent="0.25">
      <c r="A769">
        <v>2175911</v>
      </c>
      <c r="B769" t="s">
        <v>34</v>
      </c>
      <c r="C769">
        <v>401131373</v>
      </c>
      <c r="D769">
        <v>9</v>
      </c>
      <c r="E769" t="s">
        <v>35</v>
      </c>
      <c r="F769" t="s">
        <v>1386</v>
      </c>
      <c r="G769">
        <v>6079</v>
      </c>
      <c r="H769" t="s">
        <v>37</v>
      </c>
      <c r="I769" t="s">
        <v>2193</v>
      </c>
      <c r="J769">
        <v>812320</v>
      </c>
      <c r="K769" t="s">
        <v>94</v>
      </c>
      <c r="L769" t="s">
        <v>39</v>
      </c>
      <c r="M769">
        <v>35.1211699999999</v>
      </c>
      <c r="N769">
        <v>-120.61103</v>
      </c>
      <c r="O769" t="s">
        <v>2194</v>
      </c>
      <c r="P769" t="s">
        <v>2195</v>
      </c>
      <c r="Q769" t="s">
        <v>35</v>
      </c>
      <c r="R769">
        <v>93433</v>
      </c>
      <c r="S769" t="s">
        <v>42</v>
      </c>
      <c r="T769">
        <v>127184</v>
      </c>
      <c r="U769" t="s">
        <v>210</v>
      </c>
      <c r="V769">
        <f t="shared" si="11"/>
        <v>8.5015000000000007E-2</v>
      </c>
      <c r="W769">
        <v>170.03</v>
      </c>
      <c r="X769" t="s">
        <v>44</v>
      </c>
      <c r="Y769" t="s">
        <v>37</v>
      </c>
      <c r="Z769" t="s">
        <v>37</v>
      </c>
      <c r="AA769" t="s">
        <v>37</v>
      </c>
      <c r="AB769" t="s">
        <v>37</v>
      </c>
      <c r="AC769" t="s">
        <v>37</v>
      </c>
      <c r="AD769" t="s">
        <v>37</v>
      </c>
      <c r="AE769" t="s">
        <v>37</v>
      </c>
      <c r="AF769" t="s">
        <v>37</v>
      </c>
      <c r="AH769">
        <v>0</v>
      </c>
      <c r="AI769">
        <v>0</v>
      </c>
    </row>
    <row r="770" spans="1:35" x14ac:dyDescent="0.25">
      <c r="A770">
        <v>3335511</v>
      </c>
      <c r="B770" t="s">
        <v>34</v>
      </c>
      <c r="C770">
        <v>3813032669</v>
      </c>
      <c r="D770">
        <v>9</v>
      </c>
      <c r="E770" t="s">
        <v>35</v>
      </c>
      <c r="F770" t="s">
        <v>56</v>
      </c>
      <c r="G770">
        <v>6075</v>
      </c>
      <c r="H770" t="s">
        <v>37</v>
      </c>
      <c r="I770" t="s">
        <v>2196</v>
      </c>
      <c r="J770">
        <v>812320</v>
      </c>
      <c r="K770" t="s">
        <v>94</v>
      </c>
      <c r="L770" t="s">
        <v>39</v>
      </c>
      <c r="M770">
        <v>37.712380000000003</v>
      </c>
      <c r="N770">
        <v>-122.46867</v>
      </c>
      <c r="O770" t="s">
        <v>2197</v>
      </c>
      <c r="P770" t="s">
        <v>59</v>
      </c>
      <c r="Q770" t="s">
        <v>35</v>
      </c>
      <c r="R770">
        <v>94132</v>
      </c>
      <c r="S770" t="s">
        <v>42</v>
      </c>
      <c r="T770">
        <v>127184</v>
      </c>
      <c r="U770" t="s">
        <v>210</v>
      </c>
      <c r="V770">
        <f t="shared" ref="V770:V833" si="12">IF(X770="LB", W770/2000, IF(X770="TON", W770, "HELP ME!!"))</f>
        <v>0.16526199999999999</v>
      </c>
      <c r="W770">
        <v>330.524</v>
      </c>
      <c r="X770" t="s">
        <v>44</v>
      </c>
      <c r="Y770" t="s">
        <v>60</v>
      </c>
      <c r="Z770" t="s">
        <v>46</v>
      </c>
      <c r="AA770" t="s">
        <v>61</v>
      </c>
      <c r="AB770" t="s">
        <v>35</v>
      </c>
      <c r="AC770" t="s">
        <v>62</v>
      </c>
      <c r="AD770" t="s">
        <v>60</v>
      </c>
      <c r="AE770" t="s">
        <v>49</v>
      </c>
      <c r="AF770" t="s">
        <v>50</v>
      </c>
      <c r="AH770">
        <v>16.824648609099899</v>
      </c>
      <c r="AI770">
        <v>1.4989442047799999</v>
      </c>
    </row>
    <row r="771" spans="1:35" x14ac:dyDescent="0.25">
      <c r="A771">
        <v>1273111</v>
      </c>
      <c r="B771" t="s">
        <v>34</v>
      </c>
      <c r="C771">
        <v>3813034664</v>
      </c>
      <c r="D771">
        <v>9</v>
      </c>
      <c r="E771" t="s">
        <v>35</v>
      </c>
      <c r="F771" t="s">
        <v>56</v>
      </c>
      <c r="G771">
        <v>6075</v>
      </c>
      <c r="H771" t="s">
        <v>37</v>
      </c>
      <c r="I771" t="s">
        <v>2198</v>
      </c>
      <c r="J771">
        <v>812320</v>
      </c>
      <c r="K771" t="s">
        <v>94</v>
      </c>
      <c r="L771" t="s">
        <v>39</v>
      </c>
      <c r="M771">
        <v>37.746200000000002</v>
      </c>
      <c r="N771">
        <v>-122.44246</v>
      </c>
      <c r="O771" t="s">
        <v>2199</v>
      </c>
      <c r="P771" t="s">
        <v>59</v>
      </c>
      <c r="Q771" t="s">
        <v>35</v>
      </c>
      <c r="R771">
        <v>94127</v>
      </c>
      <c r="S771" t="s">
        <v>42</v>
      </c>
      <c r="T771">
        <v>127184</v>
      </c>
      <c r="U771" t="s">
        <v>210</v>
      </c>
      <c r="V771">
        <f t="shared" si="12"/>
        <v>0.16863449999999999</v>
      </c>
      <c r="W771">
        <v>337.26900000000001</v>
      </c>
      <c r="X771" t="s">
        <v>44</v>
      </c>
      <c r="Y771" t="s">
        <v>60</v>
      </c>
      <c r="Z771" t="s">
        <v>46</v>
      </c>
      <c r="AA771" t="s">
        <v>61</v>
      </c>
      <c r="AB771" t="s">
        <v>35</v>
      </c>
      <c r="AC771" t="s">
        <v>62</v>
      </c>
      <c r="AD771" t="s">
        <v>60</v>
      </c>
      <c r="AE771" t="s">
        <v>49</v>
      </c>
      <c r="AF771" t="s">
        <v>50</v>
      </c>
      <c r="AH771">
        <v>16.824648609099899</v>
      </c>
      <c r="AI771">
        <v>1.4989442047799999</v>
      </c>
    </row>
    <row r="772" spans="1:35" x14ac:dyDescent="0.25">
      <c r="A772">
        <v>2324411</v>
      </c>
      <c r="B772" t="s">
        <v>34</v>
      </c>
      <c r="C772">
        <v>37122787177</v>
      </c>
      <c r="D772">
        <v>9</v>
      </c>
      <c r="E772" t="s">
        <v>35</v>
      </c>
      <c r="F772" t="s">
        <v>36</v>
      </c>
      <c r="G772">
        <v>6073</v>
      </c>
      <c r="H772" t="s">
        <v>37</v>
      </c>
      <c r="I772" t="s">
        <v>2200</v>
      </c>
      <c r="J772">
        <v>812320</v>
      </c>
      <c r="K772" t="s">
        <v>94</v>
      </c>
      <c r="L772" t="s">
        <v>39</v>
      </c>
      <c r="M772">
        <v>32.962000000000003</v>
      </c>
      <c r="N772">
        <v>-117.117999999999</v>
      </c>
      <c r="O772" t="s">
        <v>2201</v>
      </c>
      <c r="P772" t="s">
        <v>330</v>
      </c>
      <c r="Q772" t="s">
        <v>35</v>
      </c>
      <c r="R772">
        <v>92129</v>
      </c>
      <c r="S772" t="s">
        <v>42</v>
      </c>
      <c r="T772">
        <v>127184</v>
      </c>
      <c r="U772" t="s">
        <v>210</v>
      </c>
      <c r="V772">
        <f t="shared" si="12"/>
        <v>0.20250000000000001</v>
      </c>
      <c r="W772">
        <v>405</v>
      </c>
      <c r="X772" t="s">
        <v>44</v>
      </c>
      <c r="Y772" t="s">
        <v>45</v>
      </c>
      <c r="Z772" t="s">
        <v>46</v>
      </c>
      <c r="AA772" t="s">
        <v>47</v>
      </c>
      <c r="AB772" t="s">
        <v>35</v>
      </c>
      <c r="AC772" t="s">
        <v>48</v>
      </c>
      <c r="AD772" t="s">
        <v>45</v>
      </c>
      <c r="AE772" t="s">
        <v>49</v>
      </c>
      <c r="AF772" t="s">
        <v>50</v>
      </c>
      <c r="AH772">
        <v>6.1422826182000003</v>
      </c>
      <c r="AI772">
        <v>1.05966590043</v>
      </c>
    </row>
    <row r="773" spans="1:35" x14ac:dyDescent="0.25">
      <c r="A773">
        <v>10460611</v>
      </c>
      <c r="B773" t="s">
        <v>34</v>
      </c>
      <c r="C773">
        <v>1130317796</v>
      </c>
      <c r="D773">
        <v>9</v>
      </c>
      <c r="E773" t="s">
        <v>35</v>
      </c>
      <c r="F773" t="s">
        <v>149</v>
      </c>
      <c r="G773">
        <v>6001</v>
      </c>
      <c r="H773" t="s">
        <v>37</v>
      </c>
      <c r="I773" t="s">
        <v>2202</v>
      </c>
      <c r="J773">
        <v>812320</v>
      </c>
      <c r="K773" t="s">
        <v>37</v>
      </c>
      <c r="L773" t="s">
        <v>39</v>
      </c>
      <c r="M773">
        <v>37.6450099999999</v>
      </c>
      <c r="N773">
        <v>-122.0621</v>
      </c>
      <c r="O773" t="s">
        <v>2203</v>
      </c>
      <c r="P773" t="s">
        <v>152</v>
      </c>
      <c r="Q773" t="s">
        <v>35</v>
      </c>
      <c r="R773">
        <v>94544</v>
      </c>
      <c r="S773" t="s">
        <v>42</v>
      </c>
      <c r="T773">
        <v>127184</v>
      </c>
      <c r="U773" t="s">
        <v>210</v>
      </c>
      <c r="V773">
        <f t="shared" si="12"/>
        <v>6.74539999999995E-2</v>
      </c>
      <c r="W773">
        <v>134.90799999999899</v>
      </c>
      <c r="X773" t="s">
        <v>44</v>
      </c>
      <c r="Y773" t="s">
        <v>60</v>
      </c>
      <c r="Z773" t="s">
        <v>46</v>
      </c>
      <c r="AA773" t="s">
        <v>61</v>
      </c>
      <c r="AB773" t="s">
        <v>35</v>
      </c>
      <c r="AC773" t="s">
        <v>62</v>
      </c>
      <c r="AD773" t="s">
        <v>60</v>
      </c>
      <c r="AE773" t="s">
        <v>49</v>
      </c>
      <c r="AF773" t="s">
        <v>50</v>
      </c>
      <c r="AH773">
        <v>16.824648609099899</v>
      </c>
      <c r="AI773">
        <v>1.4989442047799999</v>
      </c>
    </row>
    <row r="774" spans="1:35" x14ac:dyDescent="0.25">
      <c r="A774">
        <v>4269311</v>
      </c>
      <c r="B774" t="s">
        <v>134</v>
      </c>
      <c r="C774" t="s">
        <v>2204</v>
      </c>
      <c r="D774">
        <v>8</v>
      </c>
      <c r="E774" t="s">
        <v>136</v>
      </c>
      <c r="F774" t="s">
        <v>212</v>
      </c>
      <c r="G774">
        <v>8059</v>
      </c>
      <c r="H774" t="s">
        <v>37</v>
      </c>
      <c r="I774" t="s">
        <v>2205</v>
      </c>
      <c r="J774">
        <v>812320</v>
      </c>
      <c r="K774" t="s">
        <v>94</v>
      </c>
      <c r="L774" t="s">
        <v>39</v>
      </c>
      <c r="M774">
        <v>39.801037000000001</v>
      </c>
      <c r="N774">
        <v>-105.104984</v>
      </c>
      <c r="O774" t="s">
        <v>2206</v>
      </c>
      <c r="P774" t="s">
        <v>290</v>
      </c>
      <c r="Q774" t="s">
        <v>136</v>
      </c>
      <c r="R774" t="s">
        <v>2207</v>
      </c>
      <c r="S774" t="s">
        <v>42</v>
      </c>
      <c r="T774">
        <v>127184</v>
      </c>
      <c r="U774" t="s">
        <v>210</v>
      </c>
      <c r="V774">
        <f t="shared" si="12"/>
        <v>0.48419999999999946</v>
      </c>
      <c r="W774">
        <v>968.39999999999895</v>
      </c>
      <c r="X774" t="s">
        <v>44</v>
      </c>
      <c r="Y774" t="s">
        <v>142</v>
      </c>
      <c r="Z774" t="s">
        <v>46</v>
      </c>
      <c r="AA774" t="s">
        <v>143</v>
      </c>
      <c r="AB774" t="s">
        <v>136</v>
      </c>
      <c r="AC774" t="s">
        <v>144</v>
      </c>
      <c r="AD774" t="s">
        <v>142</v>
      </c>
      <c r="AE774" t="s">
        <v>49</v>
      </c>
      <c r="AF774" t="s">
        <v>50</v>
      </c>
      <c r="AH774">
        <v>8.7087487009700002</v>
      </c>
      <c r="AI774">
        <v>2.2912764059800002</v>
      </c>
    </row>
    <row r="775" spans="1:35" x14ac:dyDescent="0.25">
      <c r="A775">
        <v>1662111</v>
      </c>
      <c r="B775" t="s">
        <v>134</v>
      </c>
      <c r="C775" t="s">
        <v>2208</v>
      </c>
      <c r="D775">
        <v>8</v>
      </c>
      <c r="E775" t="s">
        <v>136</v>
      </c>
      <c r="F775" t="s">
        <v>443</v>
      </c>
      <c r="G775">
        <v>8005</v>
      </c>
      <c r="H775" t="s">
        <v>37</v>
      </c>
      <c r="I775" t="s">
        <v>2209</v>
      </c>
      <c r="J775">
        <v>812320</v>
      </c>
      <c r="K775" t="s">
        <v>94</v>
      </c>
      <c r="L775" t="s">
        <v>39</v>
      </c>
      <c r="M775">
        <v>39.638536000000002</v>
      </c>
      <c r="N775">
        <v>-104.789723</v>
      </c>
      <c r="O775" t="s">
        <v>2210</v>
      </c>
      <c r="P775" t="s">
        <v>399</v>
      </c>
      <c r="Q775" t="s">
        <v>136</v>
      </c>
      <c r="R775" t="s">
        <v>2211</v>
      </c>
      <c r="S775" t="s">
        <v>42</v>
      </c>
      <c r="T775">
        <v>127184</v>
      </c>
      <c r="U775" t="s">
        <v>210</v>
      </c>
      <c r="V775">
        <f t="shared" si="12"/>
        <v>0.36314999999999953</v>
      </c>
      <c r="W775">
        <v>726.29999999999905</v>
      </c>
      <c r="X775" t="s">
        <v>44</v>
      </c>
      <c r="Y775" t="s">
        <v>142</v>
      </c>
      <c r="Z775" t="s">
        <v>46</v>
      </c>
      <c r="AA775" t="s">
        <v>143</v>
      </c>
      <c r="AB775" t="s">
        <v>136</v>
      </c>
      <c r="AC775" t="s">
        <v>144</v>
      </c>
      <c r="AD775" t="s">
        <v>142</v>
      </c>
      <c r="AE775" t="s">
        <v>49</v>
      </c>
      <c r="AF775" t="s">
        <v>50</v>
      </c>
      <c r="AH775">
        <v>8.7087487009700002</v>
      </c>
      <c r="AI775">
        <v>2.2912764059800002</v>
      </c>
    </row>
    <row r="776" spans="1:35" x14ac:dyDescent="0.25">
      <c r="A776">
        <v>3038411</v>
      </c>
      <c r="B776" t="s">
        <v>187</v>
      </c>
      <c r="C776" t="s">
        <v>2212</v>
      </c>
      <c r="D776">
        <v>1</v>
      </c>
      <c r="E776" t="s">
        <v>189</v>
      </c>
      <c r="F776" t="s">
        <v>1949</v>
      </c>
      <c r="G776">
        <v>44005</v>
      </c>
      <c r="H776" t="s">
        <v>37</v>
      </c>
      <c r="I776" t="s">
        <v>2213</v>
      </c>
      <c r="J776">
        <v>812320</v>
      </c>
      <c r="K776" t="s">
        <v>94</v>
      </c>
      <c r="L776" t="s">
        <v>39</v>
      </c>
      <c r="M776">
        <v>41.50714</v>
      </c>
      <c r="N776">
        <v>-71.282629999999898</v>
      </c>
      <c r="O776" t="s">
        <v>2214</v>
      </c>
      <c r="P776" t="s">
        <v>2215</v>
      </c>
      <c r="Q776" t="s">
        <v>189</v>
      </c>
      <c r="R776">
        <v>2842</v>
      </c>
      <c r="S776" t="s">
        <v>42</v>
      </c>
      <c r="T776">
        <v>127184</v>
      </c>
      <c r="U776" t="s">
        <v>210</v>
      </c>
      <c r="V776">
        <f t="shared" si="12"/>
        <v>0.61050000000000004</v>
      </c>
      <c r="W776">
        <v>1221</v>
      </c>
      <c r="X776" t="s">
        <v>44</v>
      </c>
      <c r="Y776" t="s">
        <v>37</v>
      </c>
      <c r="Z776" t="s">
        <v>37</v>
      </c>
      <c r="AA776" t="s">
        <v>37</v>
      </c>
      <c r="AB776" t="s">
        <v>37</v>
      </c>
      <c r="AC776" t="s">
        <v>37</v>
      </c>
      <c r="AD776" t="s">
        <v>37</v>
      </c>
      <c r="AE776" t="s">
        <v>37</v>
      </c>
      <c r="AF776" t="s">
        <v>37</v>
      </c>
      <c r="AH776">
        <v>0</v>
      </c>
      <c r="AI776">
        <v>0</v>
      </c>
    </row>
    <row r="777" spans="1:35" x14ac:dyDescent="0.25">
      <c r="A777">
        <v>9999511</v>
      </c>
      <c r="B777" t="s">
        <v>34</v>
      </c>
      <c r="C777">
        <v>43130317869</v>
      </c>
      <c r="D777">
        <v>9</v>
      </c>
      <c r="E777" t="s">
        <v>35</v>
      </c>
      <c r="F777" t="s">
        <v>173</v>
      </c>
      <c r="G777">
        <v>6085</v>
      </c>
      <c r="H777" t="s">
        <v>37</v>
      </c>
      <c r="I777" t="s">
        <v>2216</v>
      </c>
      <c r="J777">
        <v>812320</v>
      </c>
      <c r="K777" t="s">
        <v>37</v>
      </c>
      <c r="L777" t="s">
        <v>39</v>
      </c>
      <c r="M777">
        <v>37.274749999999898</v>
      </c>
      <c r="N777">
        <v>-121.93377</v>
      </c>
      <c r="O777" t="s">
        <v>2217</v>
      </c>
      <c r="P777" t="s">
        <v>244</v>
      </c>
      <c r="Q777" t="s">
        <v>35</v>
      </c>
      <c r="R777">
        <v>95124</v>
      </c>
      <c r="S777" t="s">
        <v>42</v>
      </c>
      <c r="T777">
        <v>127184</v>
      </c>
      <c r="U777" t="s">
        <v>210</v>
      </c>
      <c r="V777">
        <f t="shared" si="12"/>
        <v>6.74539999999995E-2</v>
      </c>
      <c r="W777">
        <v>134.90799999999899</v>
      </c>
      <c r="X777" t="s">
        <v>44</v>
      </c>
      <c r="Y777" t="s">
        <v>60</v>
      </c>
      <c r="Z777" t="s">
        <v>46</v>
      </c>
      <c r="AA777" t="s">
        <v>61</v>
      </c>
      <c r="AB777" t="s">
        <v>35</v>
      </c>
      <c r="AC777" t="s">
        <v>62</v>
      </c>
      <c r="AD777" t="s">
        <v>60</v>
      </c>
      <c r="AE777" t="s">
        <v>49</v>
      </c>
      <c r="AF777" t="s">
        <v>50</v>
      </c>
      <c r="AH777">
        <v>16.824648609099899</v>
      </c>
      <c r="AI777">
        <v>1.4989442047799999</v>
      </c>
    </row>
    <row r="778" spans="1:35" x14ac:dyDescent="0.25">
      <c r="A778">
        <v>2566611</v>
      </c>
      <c r="B778" t="s">
        <v>134</v>
      </c>
      <c r="C778" t="s">
        <v>2218</v>
      </c>
      <c r="D778">
        <v>8</v>
      </c>
      <c r="E778" t="s">
        <v>136</v>
      </c>
      <c r="F778" t="s">
        <v>349</v>
      </c>
      <c r="G778">
        <v>8035</v>
      </c>
      <c r="H778" t="s">
        <v>37</v>
      </c>
      <c r="I778" t="s">
        <v>2219</v>
      </c>
      <c r="J778">
        <v>812320</v>
      </c>
      <c r="K778" t="s">
        <v>94</v>
      </c>
      <c r="L778" t="s">
        <v>39</v>
      </c>
      <c r="M778">
        <v>39.545257999999897</v>
      </c>
      <c r="N778">
        <v>-104.944598</v>
      </c>
      <c r="O778" t="s">
        <v>2220</v>
      </c>
      <c r="P778" t="s">
        <v>2221</v>
      </c>
      <c r="Q778" t="s">
        <v>136</v>
      </c>
      <c r="R778" t="s">
        <v>2222</v>
      </c>
      <c r="S778" t="s">
        <v>42</v>
      </c>
      <c r="T778">
        <v>127184</v>
      </c>
      <c r="U778" t="s">
        <v>210</v>
      </c>
      <c r="V778">
        <f t="shared" si="12"/>
        <v>0.30262499999999998</v>
      </c>
      <c r="W778">
        <v>605.25</v>
      </c>
      <c r="X778" t="s">
        <v>44</v>
      </c>
      <c r="Y778" t="s">
        <v>142</v>
      </c>
      <c r="Z778" t="s">
        <v>46</v>
      </c>
      <c r="AA778" t="s">
        <v>143</v>
      </c>
      <c r="AB778" t="s">
        <v>136</v>
      </c>
      <c r="AC778" t="s">
        <v>144</v>
      </c>
      <c r="AD778" t="s">
        <v>142</v>
      </c>
      <c r="AE778" t="s">
        <v>49</v>
      </c>
      <c r="AF778" t="s">
        <v>50</v>
      </c>
      <c r="AH778">
        <v>8.7087487009700002</v>
      </c>
      <c r="AI778">
        <v>2.2912764059800002</v>
      </c>
    </row>
    <row r="779" spans="1:35" x14ac:dyDescent="0.25">
      <c r="A779">
        <v>12781911</v>
      </c>
      <c r="B779" t="s">
        <v>98</v>
      </c>
      <c r="C779">
        <v>951290</v>
      </c>
      <c r="D779">
        <v>4</v>
      </c>
      <c r="E779" t="s">
        <v>99</v>
      </c>
      <c r="F779" t="s">
        <v>100</v>
      </c>
      <c r="G779">
        <v>12095</v>
      </c>
      <c r="H779" t="s">
        <v>37</v>
      </c>
      <c r="I779" t="s">
        <v>177</v>
      </c>
      <c r="J779">
        <v>812320</v>
      </c>
      <c r="K779" t="s">
        <v>37</v>
      </c>
      <c r="L779" t="s">
        <v>165</v>
      </c>
      <c r="M779">
        <v>28.4566979999999</v>
      </c>
      <c r="N779">
        <v>-81.476048000000006</v>
      </c>
      <c r="O779" t="s">
        <v>178</v>
      </c>
      <c r="P779" t="s">
        <v>103</v>
      </c>
      <c r="Q779" t="s">
        <v>99</v>
      </c>
      <c r="R779" t="s">
        <v>179</v>
      </c>
      <c r="S779" t="s">
        <v>42</v>
      </c>
      <c r="T779">
        <v>127184</v>
      </c>
      <c r="U779" t="s">
        <v>210</v>
      </c>
      <c r="V779">
        <f t="shared" si="12"/>
        <v>1.44</v>
      </c>
      <c r="W779">
        <v>2880</v>
      </c>
      <c r="X779" t="s">
        <v>44</v>
      </c>
      <c r="Y779" t="s">
        <v>37</v>
      </c>
      <c r="Z779" t="s">
        <v>37</v>
      </c>
      <c r="AA779" t="s">
        <v>37</v>
      </c>
      <c r="AB779" t="s">
        <v>37</v>
      </c>
      <c r="AC779" t="s">
        <v>37</v>
      </c>
      <c r="AD779" t="s">
        <v>37</v>
      </c>
      <c r="AE779" t="s">
        <v>37</v>
      </c>
      <c r="AF779" t="s">
        <v>37</v>
      </c>
      <c r="AH779">
        <v>0</v>
      </c>
      <c r="AI779">
        <v>0</v>
      </c>
    </row>
    <row r="780" spans="1:35" x14ac:dyDescent="0.25">
      <c r="A780">
        <v>3574111</v>
      </c>
      <c r="B780" t="s">
        <v>134</v>
      </c>
      <c r="C780" t="s">
        <v>2224</v>
      </c>
      <c r="D780">
        <v>8</v>
      </c>
      <c r="E780" t="s">
        <v>136</v>
      </c>
      <c r="F780" t="s">
        <v>212</v>
      </c>
      <c r="G780">
        <v>8059</v>
      </c>
      <c r="H780" t="s">
        <v>37</v>
      </c>
      <c r="I780" t="s">
        <v>2225</v>
      </c>
      <c r="J780">
        <v>812320</v>
      </c>
      <c r="K780" t="s">
        <v>94</v>
      </c>
      <c r="L780" t="s">
        <v>39</v>
      </c>
      <c r="M780">
        <v>39.572619000000003</v>
      </c>
      <c r="N780">
        <v>-105.05644700000001</v>
      </c>
      <c r="O780" t="s">
        <v>2226</v>
      </c>
      <c r="P780" t="s">
        <v>428</v>
      </c>
      <c r="Q780" t="s">
        <v>136</v>
      </c>
      <c r="R780" t="s">
        <v>2227</v>
      </c>
      <c r="S780" t="s">
        <v>42</v>
      </c>
      <c r="T780">
        <v>127184</v>
      </c>
      <c r="U780" t="s">
        <v>210</v>
      </c>
      <c r="V780">
        <f t="shared" si="12"/>
        <v>0.54472500000000001</v>
      </c>
      <c r="W780">
        <v>1089.45</v>
      </c>
      <c r="X780" t="s">
        <v>44</v>
      </c>
      <c r="Y780" t="s">
        <v>142</v>
      </c>
      <c r="Z780" t="s">
        <v>46</v>
      </c>
      <c r="AA780" t="s">
        <v>143</v>
      </c>
      <c r="AB780" t="s">
        <v>136</v>
      </c>
      <c r="AC780" t="s">
        <v>144</v>
      </c>
      <c r="AD780" t="s">
        <v>142</v>
      </c>
      <c r="AE780" t="s">
        <v>49</v>
      </c>
      <c r="AF780" t="s">
        <v>50</v>
      </c>
      <c r="AH780">
        <v>8.7087487009700002</v>
      </c>
      <c r="AI780">
        <v>2.2912764059800002</v>
      </c>
    </row>
    <row r="781" spans="1:35" x14ac:dyDescent="0.25">
      <c r="A781">
        <v>3268111</v>
      </c>
      <c r="B781" t="s">
        <v>34</v>
      </c>
      <c r="C781">
        <v>37122796233</v>
      </c>
      <c r="D781">
        <v>9</v>
      </c>
      <c r="E781" t="s">
        <v>35</v>
      </c>
      <c r="F781" t="s">
        <v>36</v>
      </c>
      <c r="G781">
        <v>6073</v>
      </c>
      <c r="H781" t="s">
        <v>37</v>
      </c>
      <c r="I781" t="s">
        <v>2228</v>
      </c>
      <c r="J781">
        <v>812320</v>
      </c>
      <c r="K781" t="s">
        <v>94</v>
      </c>
      <c r="L781" t="s">
        <v>39</v>
      </c>
      <c r="M781">
        <v>32.984000000000002</v>
      </c>
      <c r="N781">
        <v>-117.062</v>
      </c>
      <c r="O781" t="s">
        <v>2229</v>
      </c>
      <c r="P781" t="s">
        <v>1266</v>
      </c>
      <c r="Q781" t="s">
        <v>35</v>
      </c>
      <c r="R781">
        <v>92064</v>
      </c>
      <c r="S781" t="s">
        <v>42</v>
      </c>
      <c r="T781">
        <v>127184</v>
      </c>
      <c r="U781" t="s">
        <v>210</v>
      </c>
      <c r="V781">
        <f t="shared" si="12"/>
        <v>0.21937499999999999</v>
      </c>
      <c r="W781">
        <v>438.75</v>
      </c>
      <c r="X781" t="s">
        <v>44</v>
      </c>
      <c r="Y781" t="s">
        <v>45</v>
      </c>
      <c r="Z781" t="s">
        <v>46</v>
      </c>
      <c r="AA781" t="s">
        <v>47</v>
      </c>
      <c r="AB781" t="s">
        <v>35</v>
      </c>
      <c r="AC781" t="s">
        <v>48</v>
      </c>
      <c r="AD781" t="s">
        <v>45</v>
      </c>
      <c r="AE781" t="s">
        <v>49</v>
      </c>
      <c r="AF781" t="s">
        <v>50</v>
      </c>
      <c r="AH781">
        <v>6.1422826182000003</v>
      </c>
      <c r="AI781">
        <v>1.05966590043</v>
      </c>
    </row>
    <row r="782" spans="1:35" x14ac:dyDescent="0.25">
      <c r="A782">
        <v>1438011</v>
      </c>
      <c r="B782" t="s">
        <v>34</v>
      </c>
      <c r="C782">
        <v>37122793190</v>
      </c>
      <c r="D782">
        <v>9</v>
      </c>
      <c r="E782" t="s">
        <v>35</v>
      </c>
      <c r="F782" t="s">
        <v>36</v>
      </c>
      <c r="G782">
        <v>6073</v>
      </c>
      <c r="H782" t="s">
        <v>37</v>
      </c>
      <c r="I782" t="s">
        <v>2230</v>
      </c>
      <c r="J782">
        <v>812320</v>
      </c>
      <c r="K782" t="s">
        <v>94</v>
      </c>
      <c r="L782" t="s">
        <v>39</v>
      </c>
      <c r="M782">
        <v>32.744999999999898</v>
      </c>
      <c r="N782">
        <v>-116.93</v>
      </c>
      <c r="O782" t="s">
        <v>2231</v>
      </c>
      <c r="P782" t="s">
        <v>233</v>
      </c>
      <c r="Q782" t="s">
        <v>35</v>
      </c>
      <c r="R782">
        <v>92019</v>
      </c>
      <c r="S782" t="s">
        <v>42</v>
      </c>
      <c r="T782">
        <v>127184</v>
      </c>
      <c r="U782" t="s">
        <v>210</v>
      </c>
      <c r="V782">
        <f t="shared" si="12"/>
        <v>0.85522500000000001</v>
      </c>
      <c r="W782">
        <v>1710.45</v>
      </c>
      <c r="X782" t="s">
        <v>44</v>
      </c>
      <c r="Y782" t="s">
        <v>45</v>
      </c>
      <c r="Z782" t="s">
        <v>46</v>
      </c>
      <c r="AA782" t="s">
        <v>47</v>
      </c>
      <c r="AB782" t="s">
        <v>35</v>
      </c>
      <c r="AC782" t="s">
        <v>48</v>
      </c>
      <c r="AD782" t="s">
        <v>45</v>
      </c>
      <c r="AE782" t="s">
        <v>49</v>
      </c>
      <c r="AF782" t="s">
        <v>50</v>
      </c>
      <c r="AH782">
        <v>6.1422826182000003</v>
      </c>
      <c r="AI782">
        <v>1.05966590043</v>
      </c>
    </row>
    <row r="783" spans="1:35" x14ac:dyDescent="0.25">
      <c r="A783">
        <v>9266511</v>
      </c>
      <c r="B783" t="s">
        <v>2232</v>
      </c>
      <c r="C783">
        <v>448020078</v>
      </c>
      <c r="D783">
        <v>5</v>
      </c>
      <c r="E783" t="s">
        <v>2233</v>
      </c>
      <c r="F783" t="s">
        <v>2234</v>
      </c>
      <c r="G783">
        <v>39095</v>
      </c>
      <c r="H783" t="s">
        <v>37</v>
      </c>
      <c r="I783" t="s">
        <v>2235</v>
      </c>
      <c r="J783">
        <v>812320</v>
      </c>
      <c r="K783" t="s">
        <v>37</v>
      </c>
      <c r="L783" t="s">
        <v>165</v>
      </c>
      <c r="M783">
        <v>41.663559999999897</v>
      </c>
      <c r="N783">
        <v>-83.447980000000001</v>
      </c>
      <c r="O783" t="s">
        <v>2236</v>
      </c>
      <c r="P783" t="s">
        <v>2237</v>
      </c>
      <c r="Q783" t="s">
        <v>2233</v>
      </c>
      <c r="R783">
        <v>43616</v>
      </c>
      <c r="S783" t="s">
        <v>42</v>
      </c>
      <c r="T783">
        <v>127184</v>
      </c>
      <c r="U783" t="s">
        <v>210</v>
      </c>
      <c r="V783">
        <f t="shared" si="12"/>
        <v>0.11025</v>
      </c>
      <c r="W783">
        <v>220.5</v>
      </c>
      <c r="X783" t="s">
        <v>44</v>
      </c>
      <c r="Y783" t="s">
        <v>37</v>
      </c>
      <c r="Z783" t="s">
        <v>37</v>
      </c>
      <c r="AA783" t="s">
        <v>37</v>
      </c>
      <c r="AB783" t="s">
        <v>37</v>
      </c>
      <c r="AC783" t="s">
        <v>37</v>
      </c>
      <c r="AD783" t="s">
        <v>37</v>
      </c>
      <c r="AE783" t="s">
        <v>37</v>
      </c>
      <c r="AF783" t="s">
        <v>37</v>
      </c>
      <c r="AH783">
        <v>0</v>
      </c>
      <c r="AI783">
        <v>0</v>
      </c>
    </row>
    <row r="784" spans="1:35" x14ac:dyDescent="0.25">
      <c r="A784">
        <v>701911</v>
      </c>
      <c r="B784" t="s">
        <v>134</v>
      </c>
      <c r="C784" t="s">
        <v>2238</v>
      </c>
      <c r="D784">
        <v>8</v>
      </c>
      <c r="E784" t="s">
        <v>136</v>
      </c>
      <c r="F784" t="s">
        <v>137</v>
      </c>
      <c r="G784">
        <v>8031</v>
      </c>
      <c r="H784" t="s">
        <v>37</v>
      </c>
      <c r="I784" t="s">
        <v>2239</v>
      </c>
      <c r="J784">
        <v>812320</v>
      </c>
      <c r="K784" t="s">
        <v>94</v>
      </c>
      <c r="L784" t="s">
        <v>39</v>
      </c>
      <c r="M784">
        <v>39.781945</v>
      </c>
      <c r="N784">
        <v>-104.847278</v>
      </c>
      <c r="O784" t="s">
        <v>2240</v>
      </c>
      <c r="P784" t="s">
        <v>140</v>
      </c>
      <c r="Q784" t="s">
        <v>136</v>
      </c>
      <c r="R784" t="s">
        <v>2241</v>
      </c>
      <c r="S784" t="s">
        <v>42</v>
      </c>
      <c r="T784">
        <v>127184</v>
      </c>
      <c r="U784" t="s">
        <v>210</v>
      </c>
      <c r="V784">
        <f t="shared" si="12"/>
        <v>0.40350000000000003</v>
      </c>
      <c r="W784">
        <v>807</v>
      </c>
      <c r="X784" t="s">
        <v>44</v>
      </c>
      <c r="Y784" t="s">
        <v>142</v>
      </c>
      <c r="Z784" t="s">
        <v>46</v>
      </c>
      <c r="AA784" t="s">
        <v>143</v>
      </c>
      <c r="AB784" t="s">
        <v>136</v>
      </c>
      <c r="AC784" t="s">
        <v>144</v>
      </c>
      <c r="AD784" t="s">
        <v>142</v>
      </c>
      <c r="AE784" t="s">
        <v>49</v>
      </c>
      <c r="AF784" t="s">
        <v>50</v>
      </c>
      <c r="AH784">
        <v>8.7087487009700002</v>
      </c>
      <c r="AI784">
        <v>2.2912764059800002</v>
      </c>
    </row>
    <row r="785" spans="1:35" x14ac:dyDescent="0.25">
      <c r="A785">
        <v>3617811</v>
      </c>
      <c r="B785" t="s">
        <v>134</v>
      </c>
      <c r="C785" t="s">
        <v>2242</v>
      </c>
      <c r="D785">
        <v>8</v>
      </c>
      <c r="E785" t="s">
        <v>136</v>
      </c>
      <c r="F785" t="s">
        <v>212</v>
      </c>
      <c r="G785">
        <v>8059</v>
      </c>
      <c r="H785" t="s">
        <v>37</v>
      </c>
      <c r="I785" t="s">
        <v>2243</v>
      </c>
      <c r="J785">
        <v>812320</v>
      </c>
      <c r="K785" t="s">
        <v>94</v>
      </c>
      <c r="L785" t="s">
        <v>39</v>
      </c>
      <c r="M785">
        <v>39.617198000000002</v>
      </c>
      <c r="N785">
        <v>-105.12842000000001</v>
      </c>
      <c r="O785" t="s">
        <v>2244</v>
      </c>
      <c r="P785" t="s">
        <v>428</v>
      </c>
      <c r="Q785" t="s">
        <v>136</v>
      </c>
      <c r="R785" t="s">
        <v>2245</v>
      </c>
      <c r="S785" t="s">
        <v>42</v>
      </c>
      <c r="T785">
        <v>127184</v>
      </c>
      <c r="U785" t="s">
        <v>210</v>
      </c>
      <c r="V785">
        <f t="shared" si="12"/>
        <v>0.42367500000000002</v>
      </c>
      <c r="W785">
        <v>847.35</v>
      </c>
      <c r="X785" t="s">
        <v>44</v>
      </c>
      <c r="Y785" t="s">
        <v>142</v>
      </c>
      <c r="Z785" t="s">
        <v>46</v>
      </c>
      <c r="AA785" t="s">
        <v>143</v>
      </c>
      <c r="AB785" t="s">
        <v>136</v>
      </c>
      <c r="AC785" t="s">
        <v>144</v>
      </c>
      <c r="AD785" t="s">
        <v>142</v>
      </c>
      <c r="AE785" t="s">
        <v>49</v>
      </c>
      <c r="AF785" t="s">
        <v>50</v>
      </c>
      <c r="AH785">
        <v>8.7087487009700002</v>
      </c>
      <c r="AI785">
        <v>2.2912764059800002</v>
      </c>
    </row>
    <row r="786" spans="1:35" x14ac:dyDescent="0.25">
      <c r="A786">
        <v>1655311</v>
      </c>
      <c r="B786" t="s">
        <v>34</v>
      </c>
      <c r="C786">
        <v>5014302039</v>
      </c>
      <c r="D786">
        <v>9</v>
      </c>
      <c r="E786" t="s">
        <v>35</v>
      </c>
      <c r="F786" t="s">
        <v>109</v>
      </c>
      <c r="G786">
        <v>6099</v>
      </c>
      <c r="H786" t="s">
        <v>37</v>
      </c>
      <c r="I786" t="s">
        <v>207</v>
      </c>
      <c r="J786">
        <v>812320</v>
      </c>
      <c r="K786" t="s">
        <v>53</v>
      </c>
      <c r="L786" t="s">
        <v>39</v>
      </c>
      <c r="M786">
        <v>37.689</v>
      </c>
      <c r="N786">
        <v>-121.03</v>
      </c>
      <c r="O786" t="s">
        <v>2246</v>
      </c>
      <c r="P786" t="s">
        <v>283</v>
      </c>
      <c r="Q786" t="s">
        <v>35</v>
      </c>
      <c r="R786">
        <v>95350</v>
      </c>
      <c r="S786" t="s">
        <v>42</v>
      </c>
      <c r="T786">
        <v>127184</v>
      </c>
      <c r="U786" t="s">
        <v>210</v>
      </c>
      <c r="V786">
        <f t="shared" si="12"/>
        <v>0.13500000000000001</v>
      </c>
      <c r="W786">
        <v>270</v>
      </c>
      <c r="X786" t="s">
        <v>44</v>
      </c>
      <c r="Y786" t="s">
        <v>114</v>
      </c>
      <c r="Z786" t="s">
        <v>46</v>
      </c>
      <c r="AA786" t="s">
        <v>115</v>
      </c>
      <c r="AB786" t="s">
        <v>35</v>
      </c>
      <c r="AC786" t="s">
        <v>116</v>
      </c>
      <c r="AD786" t="s">
        <v>114</v>
      </c>
      <c r="AE786" t="s">
        <v>49</v>
      </c>
      <c r="AF786" t="s">
        <v>75</v>
      </c>
      <c r="AH786">
        <v>15.6619130141</v>
      </c>
      <c r="AI786">
        <v>6.1743887071700003</v>
      </c>
    </row>
    <row r="787" spans="1:35" x14ac:dyDescent="0.25">
      <c r="A787">
        <v>462011</v>
      </c>
      <c r="B787" t="s">
        <v>34</v>
      </c>
      <c r="C787">
        <v>2306165001306</v>
      </c>
      <c r="D787">
        <v>9</v>
      </c>
      <c r="E787" t="s">
        <v>35</v>
      </c>
      <c r="F787" t="s">
        <v>1351</v>
      </c>
      <c r="G787">
        <v>6045</v>
      </c>
      <c r="H787" t="s">
        <v>37</v>
      </c>
      <c r="I787" t="s">
        <v>2247</v>
      </c>
      <c r="J787">
        <v>812320</v>
      </c>
      <c r="K787" t="s">
        <v>94</v>
      </c>
      <c r="L787" t="s">
        <v>39</v>
      </c>
      <c r="M787">
        <v>39.152259999999899</v>
      </c>
      <c r="N787">
        <v>-123.207089999999</v>
      </c>
      <c r="O787" t="s">
        <v>2248</v>
      </c>
      <c r="P787" t="s">
        <v>2249</v>
      </c>
      <c r="Q787" t="s">
        <v>35</v>
      </c>
      <c r="R787">
        <v>95482</v>
      </c>
      <c r="S787" t="s">
        <v>42</v>
      </c>
      <c r="T787">
        <v>127184</v>
      </c>
      <c r="U787" t="s">
        <v>210</v>
      </c>
      <c r="V787">
        <f t="shared" si="12"/>
        <v>0.34</v>
      </c>
      <c r="W787">
        <v>680</v>
      </c>
      <c r="X787" t="s">
        <v>44</v>
      </c>
      <c r="Y787" t="s">
        <v>37</v>
      </c>
      <c r="Z787" t="s">
        <v>37</v>
      </c>
      <c r="AA787" t="s">
        <v>37</v>
      </c>
      <c r="AB787" t="s">
        <v>37</v>
      </c>
      <c r="AC787" t="s">
        <v>37</v>
      </c>
      <c r="AD787" t="s">
        <v>37</v>
      </c>
      <c r="AE787" t="s">
        <v>37</v>
      </c>
      <c r="AF787" t="s">
        <v>37</v>
      </c>
      <c r="AH787">
        <v>0</v>
      </c>
      <c r="AI787">
        <v>0</v>
      </c>
    </row>
    <row r="788" spans="1:35" x14ac:dyDescent="0.25">
      <c r="A788">
        <v>816811</v>
      </c>
      <c r="B788" t="s">
        <v>34</v>
      </c>
      <c r="C788">
        <v>3416243027</v>
      </c>
      <c r="D788">
        <v>9</v>
      </c>
      <c r="E788" t="s">
        <v>35</v>
      </c>
      <c r="F788" t="s">
        <v>372</v>
      </c>
      <c r="G788">
        <v>6067</v>
      </c>
      <c r="H788" t="s">
        <v>37</v>
      </c>
      <c r="I788" t="s">
        <v>2250</v>
      </c>
      <c r="J788">
        <v>812320</v>
      </c>
      <c r="K788" t="s">
        <v>94</v>
      </c>
      <c r="L788" t="s">
        <v>39</v>
      </c>
      <c r="M788">
        <v>38.572000000000003</v>
      </c>
      <c r="N788">
        <v>-121.337999999999</v>
      </c>
      <c r="O788" t="s">
        <v>2251</v>
      </c>
      <c r="P788" t="s">
        <v>441</v>
      </c>
      <c r="Q788" t="s">
        <v>35</v>
      </c>
      <c r="R788">
        <v>95827</v>
      </c>
      <c r="S788" t="s">
        <v>42</v>
      </c>
      <c r="T788">
        <v>127184</v>
      </c>
      <c r="U788" t="s">
        <v>210</v>
      </c>
      <c r="V788">
        <f t="shared" si="12"/>
        <v>0.92201</v>
      </c>
      <c r="W788">
        <v>1844.02</v>
      </c>
      <c r="X788" t="s">
        <v>44</v>
      </c>
      <c r="Y788" t="s">
        <v>376</v>
      </c>
      <c r="Z788" t="s">
        <v>46</v>
      </c>
      <c r="AA788" t="s">
        <v>377</v>
      </c>
      <c r="AB788" t="s">
        <v>35</v>
      </c>
      <c r="AC788" t="s">
        <v>378</v>
      </c>
      <c r="AD788" t="s">
        <v>376</v>
      </c>
      <c r="AE788" t="s">
        <v>49</v>
      </c>
      <c r="AF788" t="s">
        <v>379</v>
      </c>
      <c r="AH788">
        <v>8.33317742865</v>
      </c>
      <c r="AI788">
        <v>1.5075901943100001</v>
      </c>
    </row>
    <row r="789" spans="1:35" x14ac:dyDescent="0.25">
      <c r="A789">
        <v>1276111</v>
      </c>
      <c r="B789" t="s">
        <v>134</v>
      </c>
      <c r="C789" t="s">
        <v>2252</v>
      </c>
      <c r="D789">
        <v>8</v>
      </c>
      <c r="E789" t="s">
        <v>136</v>
      </c>
      <c r="F789" t="s">
        <v>443</v>
      </c>
      <c r="G789">
        <v>8005</v>
      </c>
      <c r="H789" t="s">
        <v>37</v>
      </c>
      <c r="I789" t="s">
        <v>822</v>
      </c>
      <c r="J789">
        <v>812320</v>
      </c>
      <c r="K789" t="s">
        <v>94</v>
      </c>
      <c r="L789" t="s">
        <v>39</v>
      </c>
      <c r="M789">
        <v>39.696835999999898</v>
      </c>
      <c r="N789">
        <v>-104.818108</v>
      </c>
      <c r="O789" t="s">
        <v>2253</v>
      </c>
      <c r="P789" t="s">
        <v>399</v>
      </c>
      <c r="Q789" t="s">
        <v>136</v>
      </c>
      <c r="R789" t="s">
        <v>2254</v>
      </c>
      <c r="S789" t="s">
        <v>42</v>
      </c>
      <c r="T789">
        <v>127184</v>
      </c>
      <c r="U789" t="s">
        <v>210</v>
      </c>
      <c r="V789">
        <f t="shared" si="12"/>
        <v>0.41694999999999949</v>
      </c>
      <c r="W789">
        <v>833.89999999999895</v>
      </c>
      <c r="X789" t="s">
        <v>44</v>
      </c>
      <c r="Y789" t="s">
        <v>142</v>
      </c>
      <c r="Z789" t="s">
        <v>46</v>
      </c>
      <c r="AA789" t="s">
        <v>143</v>
      </c>
      <c r="AB789" t="s">
        <v>136</v>
      </c>
      <c r="AC789" t="s">
        <v>144</v>
      </c>
      <c r="AD789" t="s">
        <v>142</v>
      </c>
      <c r="AE789" t="s">
        <v>49</v>
      </c>
      <c r="AF789" t="s">
        <v>50</v>
      </c>
      <c r="AH789">
        <v>8.7087487009700002</v>
      </c>
      <c r="AI789">
        <v>2.2912764059800002</v>
      </c>
    </row>
    <row r="790" spans="1:35" x14ac:dyDescent="0.25">
      <c r="A790">
        <v>728111</v>
      </c>
      <c r="B790" t="s">
        <v>134</v>
      </c>
      <c r="C790" t="s">
        <v>2255</v>
      </c>
      <c r="D790">
        <v>8</v>
      </c>
      <c r="E790" t="s">
        <v>136</v>
      </c>
      <c r="F790" t="s">
        <v>443</v>
      </c>
      <c r="G790">
        <v>8005</v>
      </c>
      <c r="H790" t="s">
        <v>37</v>
      </c>
      <c r="I790" t="s">
        <v>2256</v>
      </c>
      <c r="J790">
        <v>812320</v>
      </c>
      <c r="K790" t="s">
        <v>94</v>
      </c>
      <c r="L790" t="s">
        <v>39</v>
      </c>
      <c r="M790">
        <v>39.681435999999898</v>
      </c>
      <c r="N790">
        <v>-104.86572200000001</v>
      </c>
      <c r="O790" t="s">
        <v>2257</v>
      </c>
      <c r="P790" t="s">
        <v>399</v>
      </c>
      <c r="Q790" t="s">
        <v>136</v>
      </c>
      <c r="R790" t="s">
        <v>2258</v>
      </c>
      <c r="S790" t="s">
        <v>42</v>
      </c>
      <c r="T790">
        <v>127184</v>
      </c>
      <c r="U790" t="s">
        <v>210</v>
      </c>
      <c r="V790">
        <f t="shared" si="12"/>
        <v>0.2118379999999995</v>
      </c>
      <c r="W790">
        <v>423.67599999999902</v>
      </c>
      <c r="X790" t="s">
        <v>44</v>
      </c>
      <c r="Y790" t="s">
        <v>142</v>
      </c>
      <c r="Z790" t="s">
        <v>46</v>
      </c>
      <c r="AA790" t="s">
        <v>143</v>
      </c>
      <c r="AB790" t="s">
        <v>136</v>
      </c>
      <c r="AC790" t="s">
        <v>144</v>
      </c>
      <c r="AD790" t="s">
        <v>142</v>
      </c>
      <c r="AE790" t="s">
        <v>49</v>
      </c>
      <c r="AF790" t="s">
        <v>50</v>
      </c>
      <c r="AH790">
        <v>8.7087487009700002</v>
      </c>
      <c r="AI790">
        <v>2.2912764059800002</v>
      </c>
    </row>
    <row r="791" spans="1:35" x14ac:dyDescent="0.25">
      <c r="A791">
        <v>3386011</v>
      </c>
      <c r="B791" t="s">
        <v>34</v>
      </c>
      <c r="C791">
        <v>431303993</v>
      </c>
      <c r="D791">
        <v>9</v>
      </c>
      <c r="E791" t="s">
        <v>35</v>
      </c>
      <c r="F791" t="s">
        <v>173</v>
      </c>
      <c r="G791">
        <v>6085</v>
      </c>
      <c r="H791" t="s">
        <v>37</v>
      </c>
      <c r="I791" t="s">
        <v>2259</v>
      </c>
      <c r="J791">
        <v>812320</v>
      </c>
      <c r="K791" t="s">
        <v>94</v>
      </c>
      <c r="L791" t="s">
        <v>39</v>
      </c>
      <c r="M791">
        <v>37.349629999999898</v>
      </c>
      <c r="N791">
        <v>-122.03012</v>
      </c>
      <c r="O791" t="s">
        <v>2260</v>
      </c>
      <c r="P791" t="s">
        <v>286</v>
      </c>
      <c r="Q791" t="s">
        <v>35</v>
      </c>
      <c r="R791">
        <v>94087</v>
      </c>
      <c r="S791" t="s">
        <v>42</v>
      </c>
      <c r="T791">
        <v>127184</v>
      </c>
      <c r="U791" t="s">
        <v>210</v>
      </c>
      <c r="V791">
        <f t="shared" si="12"/>
        <v>0.13490749999999999</v>
      </c>
      <c r="W791">
        <v>269.815</v>
      </c>
      <c r="X791" t="s">
        <v>44</v>
      </c>
      <c r="Y791" t="s">
        <v>60</v>
      </c>
      <c r="Z791" t="s">
        <v>46</v>
      </c>
      <c r="AA791" t="s">
        <v>61</v>
      </c>
      <c r="AB791" t="s">
        <v>35</v>
      </c>
      <c r="AC791" t="s">
        <v>62</v>
      </c>
      <c r="AD791" t="s">
        <v>60</v>
      </c>
      <c r="AE791" t="s">
        <v>49</v>
      </c>
      <c r="AF791" t="s">
        <v>50</v>
      </c>
      <c r="AH791">
        <v>16.824648609099899</v>
      </c>
      <c r="AI791">
        <v>1.4989442047799999</v>
      </c>
    </row>
    <row r="792" spans="1:35" x14ac:dyDescent="0.25">
      <c r="A792">
        <v>9534011</v>
      </c>
      <c r="B792" t="s">
        <v>180</v>
      </c>
      <c r="C792" t="s">
        <v>2261</v>
      </c>
      <c r="D792">
        <v>5</v>
      </c>
      <c r="E792" t="s">
        <v>181</v>
      </c>
      <c r="F792" t="s">
        <v>2262</v>
      </c>
      <c r="G792">
        <v>27035</v>
      </c>
      <c r="H792" t="s">
        <v>37</v>
      </c>
      <c r="I792" t="s">
        <v>2263</v>
      </c>
      <c r="J792">
        <v>812320</v>
      </c>
      <c r="K792" t="s">
        <v>37</v>
      </c>
      <c r="L792" t="s">
        <v>336</v>
      </c>
      <c r="M792">
        <v>46.3583</v>
      </c>
      <c r="N792">
        <v>-94.202799999999897</v>
      </c>
      <c r="O792" t="s">
        <v>2264</v>
      </c>
      <c r="P792" t="s">
        <v>2265</v>
      </c>
      <c r="Q792" t="s">
        <v>181</v>
      </c>
      <c r="R792">
        <v>56401</v>
      </c>
      <c r="S792" t="s">
        <v>42</v>
      </c>
      <c r="T792">
        <v>127184</v>
      </c>
      <c r="U792" t="s">
        <v>210</v>
      </c>
      <c r="V792">
        <f t="shared" si="12"/>
        <v>0.3523</v>
      </c>
      <c r="W792">
        <v>704.6</v>
      </c>
      <c r="X792" t="s">
        <v>44</v>
      </c>
      <c r="Y792" t="s">
        <v>37</v>
      </c>
      <c r="Z792" t="s">
        <v>37</v>
      </c>
      <c r="AA792" t="s">
        <v>37</v>
      </c>
      <c r="AB792" t="s">
        <v>37</v>
      </c>
      <c r="AC792" t="s">
        <v>37</v>
      </c>
      <c r="AD792" t="s">
        <v>37</v>
      </c>
      <c r="AE792" t="s">
        <v>37</v>
      </c>
      <c r="AF792" t="s">
        <v>37</v>
      </c>
      <c r="AH792">
        <v>0</v>
      </c>
      <c r="AI792">
        <v>0</v>
      </c>
    </row>
    <row r="793" spans="1:35" x14ac:dyDescent="0.25">
      <c r="A793">
        <v>336411</v>
      </c>
      <c r="B793" t="s">
        <v>34</v>
      </c>
      <c r="C793">
        <v>1130312620</v>
      </c>
      <c r="D793">
        <v>9</v>
      </c>
      <c r="E793" t="s">
        <v>35</v>
      </c>
      <c r="F793" t="s">
        <v>149</v>
      </c>
      <c r="G793">
        <v>6001</v>
      </c>
      <c r="H793" t="s">
        <v>37</v>
      </c>
      <c r="I793" t="s">
        <v>401</v>
      </c>
      <c r="J793">
        <v>812320</v>
      </c>
      <c r="K793" t="s">
        <v>94</v>
      </c>
      <c r="L793" t="s">
        <v>39</v>
      </c>
      <c r="M793">
        <v>37.731250000000003</v>
      </c>
      <c r="N793">
        <v>-122.15036000000001</v>
      </c>
      <c r="O793" t="s">
        <v>2266</v>
      </c>
      <c r="P793" t="s">
        <v>624</v>
      </c>
      <c r="Q793" t="s">
        <v>35</v>
      </c>
      <c r="R793">
        <v>94577</v>
      </c>
      <c r="S793" t="s">
        <v>42</v>
      </c>
      <c r="T793">
        <v>127184</v>
      </c>
      <c r="U793" t="s">
        <v>210</v>
      </c>
      <c r="V793">
        <f t="shared" si="12"/>
        <v>6.74539999999995E-2</v>
      </c>
      <c r="W793">
        <v>134.90799999999899</v>
      </c>
      <c r="X793" t="s">
        <v>44</v>
      </c>
      <c r="Y793" t="s">
        <v>60</v>
      </c>
      <c r="Z793" t="s">
        <v>46</v>
      </c>
      <c r="AA793" t="s">
        <v>61</v>
      </c>
      <c r="AB793" t="s">
        <v>35</v>
      </c>
      <c r="AC793" t="s">
        <v>62</v>
      </c>
      <c r="AD793" t="s">
        <v>60</v>
      </c>
      <c r="AE793" t="s">
        <v>49</v>
      </c>
      <c r="AF793" t="s">
        <v>50</v>
      </c>
      <c r="AH793">
        <v>16.824648609099899</v>
      </c>
      <c r="AI793">
        <v>1.4989442047799999</v>
      </c>
    </row>
    <row r="794" spans="1:35" x14ac:dyDescent="0.25">
      <c r="A794">
        <v>1853911</v>
      </c>
      <c r="B794" t="s">
        <v>134</v>
      </c>
      <c r="C794" t="s">
        <v>2267</v>
      </c>
      <c r="D794">
        <v>8</v>
      </c>
      <c r="E794" t="s">
        <v>136</v>
      </c>
      <c r="F794" t="s">
        <v>1179</v>
      </c>
      <c r="G794">
        <v>8081</v>
      </c>
      <c r="H794" t="s">
        <v>37</v>
      </c>
      <c r="I794" t="s">
        <v>2268</v>
      </c>
      <c r="J794">
        <v>812320</v>
      </c>
      <c r="K794" t="s">
        <v>94</v>
      </c>
      <c r="L794" t="s">
        <v>39</v>
      </c>
      <c r="M794">
        <v>40.5152509999999</v>
      </c>
      <c r="N794">
        <v>-107.548704</v>
      </c>
      <c r="O794" t="s">
        <v>2269</v>
      </c>
      <c r="P794" t="s">
        <v>1182</v>
      </c>
      <c r="Q794" t="s">
        <v>136</v>
      </c>
      <c r="R794">
        <v>81625</v>
      </c>
      <c r="S794" t="s">
        <v>42</v>
      </c>
      <c r="T794">
        <v>127184</v>
      </c>
      <c r="U794" t="s">
        <v>210</v>
      </c>
      <c r="V794">
        <f t="shared" si="12"/>
        <v>0.47075</v>
      </c>
      <c r="W794">
        <v>941.5</v>
      </c>
      <c r="X794" t="s">
        <v>44</v>
      </c>
      <c r="Y794" t="s">
        <v>37</v>
      </c>
      <c r="Z794" t="s">
        <v>37</v>
      </c>
      <c r="AA794" t="s">
        <v>37</v>
      </c>
      <c r="AB794" t="s">
        <v>37</v>
      </c>
      <c r="AC794" t="s">
        <v>37</v>
      </c>
      <c r="AD794" t="s">
        <v>37</v>
      </c>
      <c r="AE794" t="s">
        <v>37</v>
      </c>
      <c r="AF794" t="s">
        <v>37</v>
      </c>
      <c r="AH794">
        <v>0</v>
      </c>
      <c r="AI794">
        <v>0</v>
      </c>
    </row>
    <row r="795" spans="1:35" x14ac:dyDescent="0.25">
      <c r="A795">
        <v>655411</v>
      </c>
      <c r="B795" t="s">
        <v>34</v>
      </c>
      <c r="C795">
        <v>50143011221</v>
      </c>
      <c r="D795">
        <v>9</v>
      </c>
      <c r="E795" t="s">
        <v>35</v>
      </c>
      <c r="F795" t="s">
        <v>109</v>
      </c>
      <c r="G795">
        <v>6099</v>
      </c>
      <c r="H795" t="s">
        <v>37</v>
      </c>
      <c r="I795" t="s">
        <v>2270</v>
      </c>
      <c r="J795">
        <v>812320</v>
      </c>
      <c r="K795" t="s">
        <v>94</v>
      </c>
      <c r="L795" t="s">
        <v>39</v>
      </c>
      <c r="M795">
        <v>37.676000000000002</v>
      </c>
      <c r="N795">
        <v>-120.976</v>
      </c>
      <c r="O795" t="s">
        <v>2271</v>
      </c>
      <c r="P795" t="s">
        <v>283</v>
      </c>
      <c r="Q795" t="s">
        <v>35</v>
      </c>
      <c r="R795">
        <v>95350</v>
      </c>
      <c r="S795" t="s">
        <v>42</v>
      </c>
      <c r="T795">
        <v>127184</v>
      </c>
      <c r="U795" t="s">
        <v>210</v>
      </c>
      <c r="V795">
        <f t="shared" si="12"/>
        <v>0.15830000000000002</v>
      </c>
      <c r="W795">
        <v>316.60000000000002</v>
      </c>
      <c r="X795" t="s">
        <v>44</v>
      </c>
      <c r="Y795" t="s">
        <v>114</v>
      </c>
      <c r="Z795" t="s">
        <v>46</v>
      </c>
      <c r="AA795" t="s">
        <v>115</v>
      </c>
      <c r="AB795" t="s">
        <v>35</v>
      </c>
      <c r="AC795" t="s">
        <v>116</v>
      </c>
      <c r="AD795" t="s">
        <v>114</v>
      </c>
      <c r="AE795" t="s">
        <v>49</v>
      </c>
      <c r="AF795" t="s">
        <v>75</v>
      </c>
      <c r="AH795">
        <v>15.6619130141</v>
      </c>
      <c r="AI795">
        <v>6.1743887071700003</v>
      </c>
    </row>
    <row r="796" spans="1:35" x14ac:dyDescent="0.25">
      <c r="A796">
        <v>3358911</v>
      </c>
      <c r="B796" t="s">
        <v>77</v>
      </c>
      <c r="C796" t="s">
        <v>2272</v>
      </c>
      <c r="D796">
        <v>5</v>
      </c>
      <c r="E796" t="s">
        <v>79</v>
      </c>
      <c r="F796" t="s">
        <v>85</v>
      </c>
      <c r="G796">
        <v>17031</v>
      </c>
      <c r="H796" t="s">
        <v>37</v>
      </c>
      <c r="I796" t="s">
        <v>2273</v>
      </c>
      <c r="J796">
        <v>812320</v>
      </c>
      <c r="K796" t="s">
        <v>94</v>
      </c>
      <c r="L796" t="s">
        <v>39</v>
      </c>
      <c r="M796">
        <v>41.736488000000001</v>
      </c>
      <c r="N796">
        <v>-87.589927000000003</v>
      </c>
      <c r="O796" t="s">
        <v>2274</v>
      </c>
      <c r="P796" t="s">
        <v>96</v>
      </c>
      <c r="Q796" t="s">
        <v>79</v>
      </c>
      <c r="R796">
        <v>60619</v>
      </c>
      <c r="S796" t="s">
        <v>42</v>
      </c>
      <c r="T796">
        <v>127184</v>
      </c>
      <c r="U796" t="s">
        <v>210</v>
      </c>
      <c r="V796">
        <f t="shared" si="12"/>
        <v>2.0212400000000001</v>
      </c>
      <c r="W796">
        <v>4042.48</v>
      </c>
      <c r="X796" t="s">
        <v>44</v>
      </c>
      <c r="Y796" t="s">
        <v>89</v>
      </c>
      <c r="Z796" t="s">
        <v>46</v>
      </c>
      <c r="AA796" t="s">
        <v>90</v>
      </c>
      <c r="AB796" t="s">
        <v>79</v>
      </c>
      <c r="AC796" t="s">
        <v>91</v>
      </c>
      <c r="AD796" t="s">
        <v>89</v>
      </c>
      <c r="AE796" t="s">
        <v>49</v>
      </c>
      <c r="AF796" t="s">
        <v>50</v>
      </c>
      <c r="AH796">
        <v>7.2537136536600002</v>
      </c>
      <c r="AI796">
        <v>1.3656540615099999</v>
      </c>
    </row>
    <row r="797" spans="1:35" x14ac:dyDescent="0.25">
      <c r="A797">
        <v>1276411</v>
      </c>
      <c r="B797" t="s">
        <v>134</v>
      </c>
      <c r="C797" t="s">
        <v>2275</v>
      </c>
      <c r="D797">
        <v>8</v>
      </c>
      <c r="E797" t="s">
        <v>136</v>
      </c>
      <c r="F797" t="s">
        <v>443</v>
      </c>
      <c r="G797">
        <v>8005</v>
      </c>
      <c r="H797" t="s">
        <v>37</v>
      </c>
      <c r="I797" t="s">
        <v>2276</v>
      </c>
      <c r="J797">
        <v>812320</v>
      </c>
      <c r="K797" t="s">
        <v>94</v>
      </c>
      <c r="L797" t="s">
        <v>39</v>
      </c>
      <c r="M797">
        <v>39.652869000000003</v>
      </c>
      <c r="N797">
        <v>-104.983178</v>
      </c>
      <c r="O797" t="s">
        <v>2277</v>
      </c>
      <c r="P797" t="s">
        <v>577</v>
      </c>
      <c r="Q797" t="s">
        <v>136</v>
      </c>
      <c r="R797" t="s">
        <v>2278</v>
      </c>
      <c r="S797" t="s">
        <v>42</v>
      </c>
      <c r="T797">
        <v>127184</v>
      </c>
      <c r="U797" t="s">
        <v>210</v>
      </c>
      <c r="V797">
        <f t="shared" si="12"/>
        <v>0.1513129999999995</v>
      </c>
      <c r="W797">
        <v>302.62599999999901</v>
      </c>
      <c r="X797" t="s">
        <v>44</v>
      </c>
      <c r="Y797" t="s">
        <v>142</v>
      </c>
      <c r="Z797" t="s">
        <v>46</v>
      </c>
      <c r="AA797" t="s">
        <v>143</v>
      </c>
      <c r="AB797" t="s">
        <v>136</v>
      </c>
      <c r="AC797" t="s">
        <v>144</v>
      </c>
      <c r="AD797" t="s">
        <v>142</v>
      </c>
      <c r="AE797" t="s">
        <v>49</v>
      </c>
      <c r="AF797" t="s">
        <v>50</v>
      </c>
      <c r="AH797">
        <v>8.7087487009700002</v>
      </c>
      <c r="AI797">
        <v>2.2912764059800002</v>
      </c>
    </row>
    <row r="798" spans="1:35" x14ac:dyDescent="0.25">
      <c r="A798">
        <v>1613311</v>
      </c>
      <c r="B798" t="s">
        <v>34</v>
      </c>
      <c r="C798">
        <v>37122791033</v>
      </c>
      <c r="D798">
        <v>9</v>
      </c>
      <c r="E798" t="s">
        <v>35</v>
      </c>
      <c r="F798" t="s">
        <v>36</v>
      </c>
      <c r="G798">
        <v>6073</v>
      </c>
      <c r="H798" t="s">
        <v>37</v>
      </c>
      <c r="I798" t="s">
        <v>2279</v>
      </c>
      <c r="J798">
        <v>812320</v>
      </c>
      <c r="K798" t="s">
        <v>94</v>
      </c>
      <c r="L798" t="s">
        <v>39</v>
      </c>
      <c r="M798">
        <v>32.832000000000001</v>
      </c>
      <c r="N798">
        <v>-117.129</v>
      </c>
      <c r="O798" t="s">
        <v>2280</v>
      </c>
      <c r="P798" t="s">
        <v>330</v>
      </c>
      <c r="Q798" t="s">
        <v>35</v>
      </c>
      <c r="R798">
        <v>92123</v>
      </c>
      <c r="S798" t="s">
        <v>42</v>
      </c>
      <c r="T798">
        <v>127184</v>
      </c>
      <c r="U798" t="s">
        <v>210</v>
      </c>
      <c r="V798">
        <f t="shared" si="12"/>
        <v>0.455625</v>
      </c>
      <c r="W798">
        <v>911.25</v>
      </c>
      <c r="X798" t="s">
        <v>44</v>
      </c>
      <c r="Y798" t="s">
        <v>45</v>
      </c>
      <c r="Z798" t="s">
        <v>46</v>
      </c>
      <c r="AA798" t="s">
        <v>47</v>
      </c>
      <c r="AB798" t="s">
        <v>35</v>
      </c>
      <c r="AC798" t="s">
        <v>48</v>
      </c>
      <c r="AD798" t="s">
        <v>45</v>
      </c>
      <c r="AE798" t="s">
        <v>49</v>
      </c>
      <c r="AF798" t="s">
        <v>50</v>
      </c>
      <c r="AH798">
        <v>6.1422826182000003</v>
      </c>
      <c r="AI798">
        <v>1.05966590043</v>
      </c>
    </row>
    <row r="799" spans="1:35" x14ac:dyDescent="0.25">
      <c r="A799">
        <v>2141511</v>
      </c>
      <c r="B799" t="s">
        <v>34</v>
      </c>
      <c r="C799">
        <v>43130310060</v>
      </c>
      <c r="D799">
        <v>9</v>
      </c>
      <c r="E799" t="s">
        <v>35</v>
      </c>
      <c r="F799" t="s">
        <v>173</v>
      </c>
      <c r="G799">
        <v>6085</v>
      </c>
      <c r="H799" t="s">
        <v>37</v>
      </c>
      <c r="I799" t="s">
        <v>2281</v>
      </c>
      <c r="J799">
        <v>812320</v>
      </c>
      <c r="K799" t="s">
        <v>94</v>
      </c>
      <c r="L799" t="s">
        <v>39</v>
      </c>
      <c r="M799">
        <v>37.28754</v>
      </c>
      <c r="N799">
        <v>-122.031899999999</v>
      </c>
      <c r="O799" t="s">
        <v>2282</v>
      </c>
      <c r="P799" t="s">
        <v>767</v>
      </c>
      <c r="Q799" t="s">
        <v>35</v>
      </c>
      <c r="R799">
        <v>95070</v>
      </c>
      <c r="S799" t="s">
        <v>42</v>
      </c>
      <c r="T799">
        <v>127184</v>
      </c>
      <c r="U799" t="s">
        <v>210</v>
      </c>
      <c r="V799">
        <f t="shared" si="12"/>
        <v>9.4715000000000008E-2</v>
      </c>
      <c r="W799">
        <v>189.43</v>
      </c>
      <c r="X799" t="s">
        <v>44</v>
      </c>
      <c r="Y799" t="s">
        <v>60</v>
      </c>
      <c r="Z799" t="s">
        <v>46</v>
      </c>
      <c r="AA799" t="s">
        <v>61</v>
      </c>
      <c r="AB799" t="s">
        <v>35</v>
      </c>
      <c r="AC799" t="s">
        <v>62</v>
      </c>
      <c r="AD799" t="s">
        <v>60</v>
      </c>
      <c r="AE799" t="s">
        <v>49</v>
      </c>
      <c r="AF799" t="s">
        <v>50</v>
      </c>
      <c r="AH799">
        <v>16.824648609099899</v>
      </c>
      <c r="AI799">
        <v>1.4989442047799999</v>
      </c>
    </row>
    <row r="800" spans="1:35" x14ac:dyDescent="0.25">
      <c r="A800">
        <v>1695411</v>
      </c>
      <c r="B800" t="s">
        <v>134</v>
      </c>
      <c r="C800" t="s">
        <v>2283</v>
      </c>
      <c r="D800">
        <v>8</v>
      </c>
      <c r="E800" t="s">
        <v>136</v>
      </c>
      <c r="F800" t="s">
        <v>443</v>
      </c>
      <c r="G800">
        <v>8005</v>
      </c>
      <c r="H800" t="s">
        <v>37</v>
      </c>
      <c r="I800" t="s">
        <v>2284</v>
      </c>
      <c r="J800">
        <v>812320</v>
      </c>
      <c r="K800" t="s">
        <v>94</v>
      </c>
      <c r="L800" t="s">
        <v>39</v>
      </c>
      <c r="M800">
        <v>39.696835999999898</v>
      </c>
      <c r="N800">
        <v>-104.810768999999</v>
      </c>
      <c r="O800" t="s">
        <v>2285</v>
      </c>
      <c r="P800" t="s">
        <v>399</v>
      </c>
      <c r="Q800" t="s">
        <v>136</v>
      </c>
      <c r="R800">
        <v>80012</v>
      </c>
      <c r="S800" t="s">
        <v>42</v>
      </c>
      <c r="T800">
        <v>127184</v>
      </c>
      <c r="U800" t="s">
        <v>210</v>
      </c>
      <c r="V800">
        <f t="shared" si="12"/>
        <v>2.1789000000000001</v>
      </c>
      <c r="W800">
        <v>4357.8</v>
      </c>
      <c r="X800" t="s">
        <v>44</v>
      </c>
      <c r="Y800" t="s">
        <v>142</v>
      </c>
      <c r="Z800" t="s">
        <v>46</v>
      </c>
      <c r="AA800" t="s">
        <v>143</v>
      </c>
      <c r="AB800" t="s">
        <v>136</v>
      </c>
      <c r="AC800" t="s">
        <v>144</v>
      </c>
      <c r="AD800" t="s">
        <v>142</v>
      </c>
      <c r="AE800" t="s">
        <v>49</v>
      </c>
      <c r="AF800" t="s">
        <v>50</v>
      </c>
      <c r="AH800">
        <v>8.7087487009700002</v>
      </c>
      <c r="AI800">
        <v>2.2912764059800002</v>
      </c>
    </row>
    <row r="801" spans="1:35" x14ac:dyDescent="0.25">
      <c r="A801">
        <v>1779311</v>
      </c>
      <c r="B801" t="s">
        <v>77</v>
      </c>
      <c r="C801" t="s">
        <v>2286</v>
      </c>
      <c r="D801">
        <v>5</v>
      </c>
      <c r="E801" t="s">
        <v>79</v>
      </c>
      <c r="F801" t="s">
        <v>85</v>
      </c>
      <c r="G801">
        <v>17031</v>
      </c>
      <c r="H801" t="s">
        <v>37</v>
      </c>
      <c r="I801" t="s">
        <v>2287</v>
      </c>
      <c r="J801">
        <v>812320</v>
      </c>
      <c r="K801" t="s">
        <v>53</v>
      </c>
      <c r="L801" t="s">
        <v>336</v>
      </c>
      <c r="M801">
        <v>41.921107999999897</v>
      </c>
      <c r="N801">
        <v>-87.673569999999899</v>
      </c>
      <c r="O801" t="s">
        <v>2288</v>
      </c>
      <c r="P801" t="s">
        <v>96</v>
      </c>
      <c r="Q801" t="s">
        <v>79</v>
      </c>
      <c r="R801">
        <v>60614</v>
      </c>
      <c r="S801" t="s">
        <v>42</v>
      </c>
      <c r="T801">
        <v>127184</v>
      </c>
      <c r="U801" t="s">
        <v>210</v>
      </c>
      <c r="V801">
        <f t="shared" si="12"/>
        <v>9.4583999999999513</v>
      </c>
      <c r="W801">
        <v>18916.799999999901</v>
      </c>
      <c r="X801" t="s">
        <v>44</v>
      </c>
      <c r="Y801" t="s">
        <v>89</v>
      </c>
      <c r="Z801" t="s">
        <v>46</v>
      </c>
      <c r="AA801" t="s">
        <v>90</v>
      </c>
      <c r="AB801" t="s">
        <v>79</v>
      </c>
      <c r="AC801" t="s">
        <v>91</v>
      </c>
      <c r="AD801" t="s">
        <v>89</v>
      </c>
      <c r="AE801" t="s">
        <v>49</v>
      </c>
      <c r="AF801" t="s">
        <v>50</v>
      </c>
      <c r="AH801">
        <v>7.2537136536600002</v>
      </c>
      <c r="AI801">
        <v>1.3656540615099999</v>
      </c>
    </row>
    <row r="802" spans="1:35" x14ac:dyDescent="0.25">
      <c r="A802">
        <v>13034411</v>
      </c>
      <c r="B802" t="s">
        <v>134</v>
      </c>
      <c r="C802" t="s">
        <v>2289</v>
      </c>
      <c r="D802">
        <v>8</v>
      </c>
      <c r="E802" t="s">
        <v>136</v>
      </c>
      <c r="F802" t="s">
        <v>520</v>
      </c>
      <c r="G802">
        <v>8013</v>
      </c>
      <c r="H802" t="s">
        <v>37</v>
      </c>
      <c r="I802" t="s">
        <v>2290</v>
      </c>
      <c r="J802">
        <v>812320</v>
      </c>
      <c r="K802" t="s">
        <v>37</v>
      </c>
      <c r="L802" t="s">
        <v>39</v>
      </c>
      <c r="M802">
        <v>40.17465</v>
      </c>
      <c r="N802">
        <v>-105.102318999999</v>
      </c>
      <c r="O802" t="s">
        <v>2291</v>
      </c>
      <c r="P802" t="s">
        <v>2088</v>
      </c>
      <c r="Q802" t="s">
        <v>136</v>
      </c>
      <c r="R802" t="s">
        <v>2292</v>
      </c>
      <c r="S802" t="s">
        <v>42</v>
      </c>
      <c r="T802">
        <v>127184</v>
      </c>
      <c r="U802" t="s">
        <v>210</v>
      </c>
      <c r="V802">
        <f t="shared" si="12"/>
        <v>0.30262499999999998</v>
      </c>
      <c r="W802">
        <v>605.25</v>
      </c>
      <c r="X802" t="s">
        <v>44</v>
      </c>
      <c r="Y802" t="s">
        <v>142</v>
      </c>
      <c r="Z802" t="s">
        <v>46</v>
      </c>
      <c r="AA802" t="s">
        <v>143</v>
      </c>
      <c r="AB802" t="s">
        <v>136</v>
      </c>
      <c r="AC802" t="s">
        <v>144</v>
      </c>
      <c r="AD802" t="s">
        <v>142</v>
      </c>
      <c r="AE802" t="s">
        <v>49</v>
      </c>
      <c r="AF802" t="s">
        <v>50</v>
      </c>
      <c r="AH802">
        <v>8.7087487009700002</v>
      </c>
      <c r="AI802">
        <v>2.2912764059800002</v>
      </c>
    </row>
    <row r="803" spans="1:35" x14ac:dyDescent="0.25">
      <c r="A803">
        <v>486511</v>
      </c>
      <c r="B803" t="s">
        <v>34</v>
      </c>
      <c r="C803">
        <v>1014302336</v>
      </c>
      <c r="D803">
        <v>9</v>
      </c>
      <c r="E803" t="s">
        <v>35</v>
      </c>
      <c r="F803" t="s">
        <v>1563</v>
      </c>
      <c r="G803">
        <v>6019</v>
      </c>
      <c r="H803" t="s">
        <v>37</v>
      </c>
      <c r="I803" t="s">
        <v>413</v>
      </c>
      <c r="J803">
        <v>812320</v>
      </c>
      <c r="K803" t="s">
        <v>53</v>
      </c>
      <c r="L803" t="s">
        <v>39</v>
      </c>
      <c r="M803">
        <v>36.820999999999898</v>
      </c>
      <c r="N803">
        <v>-119.77200000000001</v>
      </c>
      <c r="O803" t="s">
        <v>2293</v>
      </c>
      <c r="P803" t="s">
        <v>1566</v>
      </c>
      <c r="Q803" t="s">
        <v>35</v>
      </c>
      <c r="R803">
        <v>93710</v>
      </c>
      <c r="S803" t="s">
        <v>42</v>
      </c>
      <c r="T803">
        <v>127184</v>
      </c>
      <c r="U803" t="s">
        <v>210</v>
      </c>
      <c r="V803">
        <f t="shared" si="12"/>
        <v>0.65475000000000005</v>
      </c>
      <c r="W803">
        <v>1309.5</v>
      </c>
      <c r="X803" t="s">
        <v>44</v>
      </c>
      <c r="Y803" t="s">
        <v>114</v>
      </c>
      <c r="Z803" t="s">
        <v>46</v>
      </c>
      <c r="AA803" t="s">
        <v>115</v>
      </c>
      <c r="AB803" t="s">
        <v>35</v>
      </c>
      <c r="AC803" t="s">
        <v>116</v>
      </c>
      <c r="AD803" t="s">
        <v>114</v>
      </c>
      <c r="AE803" t="s">
        <v>49</v>
      </c>
      <c r="AF803" t="s">
        <v>75</v>
      </c>
      <c r="AH803">
        <v>15.6619130141</v>
      </c>
      <c r="AI803">
        <v>6.1743887071700003</v>
      </c>
    </row>
    <row r="804" spans="1:35" x14ac:dyDescent="0.25">
      <c r="A804">
        <v>2486811</v>
      </c>
      <c r="B804" t="s">
        <v>34</v>
      </c>
      <c r="C804">
        <v>37122789127</v>
      </c>
      <c r="D804">
        <v>9</v>
      </c>
      <c r="E804" t="s">
        <v>35</v>
      </c>
      <c r="F804" t="s">
        <v>36</v>
      </c>
      <c r="G804">
        <v>6073</v>
      </c>
      <c r="H804" t="s">
        <v>37</v>
      </c>
      <c r="I804" t="s">
        <v>2294</v>
      </c>
      <c r="J804">
        <v>812320</v>
      </c>
      <c r="K804" t="s">
        <v>94</v>
      </c>
      <c r="L804" t="s">
        <v>39</v>
      </c>
      <c r="M804">
        <v>32.688000000000002</v>
      </c>
      <c r="N804">
        <v>-117.178</v>
      </c>
      <c r="O804" t="s">
        <v>2295</v>
      </c>
      <c r="P804" t="s">
        <v>2296</v>
      </c>
      <c r="Q804" t="s">
        <v>35</v>
      </c>
      <c r="R804">
        <v>92118</v>
      </c>
      <c r="S804" t="s">
        <v>42</v>
      </c>
      <c r="T804">
        <v>127184</v>
      </c>
      <c r="U804" t="s">
        <v>210</v>
      </c>
      <c r="V804">
        <f t="shared" si="12"/>
        <v>0.11812499999999999</v>
      </c>
      <c r="W804">
        <v>236.25</v>
      </c>
      <c r="X804" t="s">
        <v>44</v>
      </c>
      <c r="Y804" t="s">
        <v>45</v>
      </c>
      <c r="Z804" t="s">
        <v>46</v>
      </c>
      <c r="AA804" t="s">
        <v>47</v>
      </c>
      <c r="AB804" t="s">
        <v>35</v>
      </c>
      <c r="AC804" t="s">
        <v>48</v>
      </c>
      <c r="AD804" t="s">
        <v>45</v>
      </c>
      <c r="AE804" t="s">
        <v>49</v>
      </c>
      <c r="AF804" t="s">
        <v>50</v>
      </c>
      <c r="AH804">
        <v>6.1422826182000003</v>
      </c>
      <c r="AI804">
        <v>1.05966590043</v>
      </c>
    </row>
    <row r="805" spans="1:35" x14ac:dyDescent="0.25">
      <c r="A805">
        <v>1422711</v>
      </c>
      <c r="B805" t="s">
        <v>34</v>
      </c>
      <c r="C805">
        <v>4113036964</v>
      </c>
      <c r="D805">
        <v>9</v>
      </c>
      <c r="E805" t="s">
        <v>35</v>
      </c>
      <c r="F805" t="s">
        <v>206</v>
      </c>
      <c r="G805">
        <v>6081</v>
      </c>
      <c r="H805" t="s">
        <v>37</v>
      </c>
      <c r="I805" t="s">
        <v>2297</v>
      </c>
      <c r="J805">
        <v>812320</v>
      </c>
      <c r="K805" t="s">
        <v>94</v>
      </c>
      <c r="L805" t="s">
        <v>39</v>
      </c>
      <c r="M805">
        <v>37.503799999999899</v>
      </c>
      <c r="N805">
        <v>-122.25806</v>
      </c>
      <c r="O805" t="s">
        <v>2298</v>
      </c>
      <c r="P805" t="s">
        <v>965</v>
      </c>
      <c r="Q805" t="s">
        <v>35</v>
      </c>
      <c r="R805">
        <v>94070</v>
      </c>
      <c r="S805" t="s">
        <v>42</v>
      </c>
      <c r="T805">
        <v>127184</v>
      </c>
      <c r="U805" t="s">
        <v>210</v>
      </c>
      <c r="V805">
        <f t="shared" si="12"/>
        <v>0.3126485</v>
      </c>
      <c r="W805">
        <v>625.29700000000003</v>
      </c>
      <c r="X805" t="s">
        <v>44</v>
      </c>
      <c r="Y805" t="s">
        <v>60</v>
      </c>
      <c r="Z805" t="s">
        <v>46</v>
      </c>
      <c r="AA805" t="s">
        <v>61</v>
      </c>
      <c r="AB805" t="s">
        <v>35</v>
      </c>
      <c r="AC805" t="s">
        <v>62</v>
      </c>
      <c r="AD805" t="s">
        <v>60</v>
      </c>
      <c r="AE805" t="s">
        <v>49</v>
      </c>
      <c r="AF805" t="s">
        <v>50</v>
      </c>
      <c r="AH805">
        <v>16.824648609099899</v>
      </c>
      <c r="AI805">
        <v>1.4989442047799999</v>
      </c>
    </row>
    <row r="806" spans="1:35" x14ac:dyDescent="0.25">
      <c r="A806">
        <v>14264811</v>
      </c>
      <c r="B806" t="s">
        <v>34</v>
      </c>
      <c r="C806">
        <v>21130313237</v>
      </c>
      <c r="D806">
        <v>9</v>
      </c>
      <c r="E806" t="s">
        <v>35</v>
      </c>
      <c r="F806" t="s">
        <v>245</v>
      </c>
      <c r="G806">
        <v>6041</v>
      </c>
      <c r="H806" t="s">
        <v>37</v>
      </c>
      <c r="I806" t="s">
        <v>2299</v>
      </c>
      <c r="J806">
        <v>812320</v>
      </c>
      <c r="K806" t="s">
        <v>37</v>
      </c>
      <c r="L806" t="s">
        <v>39</v>
      </c>
      <c r="M806">
        <v>38.015520000000002</v>
      </c>
      <c r="N806">
        <v>-122.56063</v>
      </c>
      <c r="O806" t="s">
        <v>2300</v>
      </c>
      <c r="P806" t="s">
        <v>277</v>
      </c>
      <c r="Q806" t="s">
        <v>35</v>
      </c>
      <c r="R806">
        <v>94903</v>
      </c>
      <c r="S806" t="s">
        <v>42</v>
      </c>
      <c r="T806">
        <v>127184</v>
      </c>
      <c r="U806" t="s">
        <v>210</v>
      </c>
      <c r="V806">
        <f t="shared" si="12"/>
        <v>0.3507595</v>
      </c>
      <c r="W806">
        <v>701.51900000000001</v>
      </c>
      <c r="X806" t="s">
        <v>44</v>
      </c>
      <c r="Y806" t="s">
        <v>60</v>
      </c>
      <c r="Z806" t="s">
        <v>46</v>
      </c>
      <c r="AA806" t="s">
        <v>61</v>
      </c>
      <c r="AB806" t="s">
        <v>35</v>
      </c>
      <c r="AC806" t="s">
        <v>62</v>
      </c>
      <c r="AD806" t="s">
        <v>60</v>
      </c>
      <c r="AE806" t="s">
        <v>49</v>
      </c>
      <c r="AF806" t="s">
        <v>50</v>
      </c>
      <c r="AH806">
        <v>16.824648609099899</v>
      </c>
      <c r="AI806">
        <v>1.4989442047799999</v>
      </c>
    </row>
    <row r="807" spans="1:35" x14ac:dyDescent="0.25">
      <c r="A807">
        <v>2141311</v>
      </c>
      <c r="B807" t="s">
        <v>34</v>
      </c>
      <c r="C807">
        <v>43130310047</v>
      </c>
      <c r="D807">
        <v>9</v>
      </c>
      <c r="E807" t="s">
        <v>35</v>
      </c>
      <c r="F807" t="s">
        <v>173</v>
      </c>
      <c r="G807">
        <v>6085</v>
      </c>
      <c r="H807" t="s">
        <v>37</v>
      </c>
      <c r="I807" t="s">
        <v>2301</v>
      </c>
      <c r="J807">
        <v>812320</v>
      </c>
      <c r="K807" t="s">
        <v>94</v>
      </c>
      <c r="L807" t="s">
        <v>39</v>
      </c>
      <c r="M807">
        <v>37.293860000000002</v>
      </c>
      <c r="N807">
        <v>-121.9308</v>
      </c>
      <c r="O807" t="s">
        <v>2302</v>
      </c>
      <c r="P807" t="s">
        <v>731</v>
      </c>
      <c r="Q807" t="s">
        <v>35</v>
      </c>
      <c r="R807">
        <v>95008</v>
      </c>
      <c r="S807" t="s">
        <v>42</v>
      </c>
      <c r="T807">
        <v>127184</v>
      </c>
      <c r="U807" t="s">
        <v>210</v>
      </c>
      <c r="V807">
        <f t="shared" si="12"/>
        <v>0.32377800000000001</v>
      </c>
      <c r="W807">
        <v>647.55600000000004</v>
      </c>
      <c r="X807" t="s">
        <v>44</v>
      </c>
      <c r="Y807" t="s">
        <v>60</v>
      </c>
      <c r="Z807" t="s">
        <v>46</v>
      </c>
      <c r="AA807" t="s">
        <v>61</v>
      </c>
      <c r="AB807" t="s">
        <v>35</v>
      </c>
      <c r="AC807" t="s">
        <v>62</v>
      </c>
      <c r="AD807" t="s">
        <v>60</v>
      </c>
      <c r="AE807" t="s">
        <v>49</v>
      </c>
      <c r="AF807" t="s">
        <v>50</v>
      </c>
      <c r="AH807">
        <v>16.824648609099899</v>
      </c>
      <c r="AI807">
        <v>1.4989442047799999</v>
      </c>
    </row>
    <row r="808" spans="1:35" x14ac:dyDescent="0.25">
      <c r="A808">
        <v>10486111</v>
      </c>
      <c r="B808" t="s">
        <v>34</v>
      </c>
      <c r="C808">
        <v>1130315092</v>
      </c>
      <c r="D808">
        <v>9</v>
      </c>
      <c r="E808" t="s">
        <v>35</v>
      </c>
      <c r="F808" t="s">
        <v>149</v>
      </c>
      <c r="G808">
        <v>6001</v>
      </c>
      <c r="H808" t="s">
        <v>37</v>
      </c>
      <c r="I808" t="s">
        <v>2303</v>
      </c>
      <c r="J808">
        <v>812320</v>
      </c>
      <c r="K808" t="s">
        <v>37</v>
      </c>
      <c r="L808" t="s">
        <v>39</v>
      </c>
      <c r="M808">
        <v>37.753790000000002</v>
      </c>
      <c r="N808">
        <v>-122.1778</v>
      </c>
      <c r="O808" t="s">
        <v>2304</v>
      </c>
      <c r="P808" t="s">
        <v>308</v>
      </c>
      <c r="Q808" t="s">
        <v>35</v>
      </c>
      <c r="R808">
        <v>94621</v>
      </c>
      <c r="S808" t="s">
        <v>42</v>
      </c>
      <c r="T808">
        <v>127184</v>
      </c>
      <c r="U808" t="s">
        <v>210</v>
      </c>
      <c r="V808">
        <f t="shared" si="12"/>
        <v>6.74539999999995E-2</v>
      </c>
      <c r="W808">
        <v>134.90799999999899</v>
      </c>
      <c r="X808" t="s">
        <v>44</v>
      </c>
      <c r="Y808" t="s">
        <v>60</v>
      </c>
      <c r="Z808" t="s">
        <v>46</v>
      </c>
      <c r="AA808" t="s">
        <v>61</v>
      </c>
      <c r="AB808" t="s">
        <v>35</v>
      </c>
      <c r="AC808" t="s">
        <v>62</v>
      </c>
      <c r="AD808" t="s">
        <v>60</v>
      </c>
      <c r="AE808" t="s">
        <v>49</v>
      </c>
      <c r="AF808" t="s">
        <v>50</v>
      </c>
      <c r="AH808">
        <v>16.824648609099899</v>
      </c>
      <c r="AI808">
        <v>1.4989442047799999</v>
      </c>
    </row>
    <row r="809" spans="1:35" x14ac:dyDescent="0.25">
      <c r="A809">
        <v>9494611</v>
      </c>
      <c r="B809" t="s">
        <v>180</v>
      </c>
      <c r="C809" t="s">
        <v>2305</v>
      </c>
      <c r="D809">
        <v>5</v>
      </c>
      <c r="E809" t="s">
        <v>181</v>
      </c>
      <c r="F809" t="s">
        <v>274</v>
      </c>
      <c r="G809">
        <v>27053</v>
      </c>
      <c r="H809" t="s">
        <v>37</v>
      </c>
      <c r="I809" t="s">
        <v>2306</v>
      </c>
      <c r="J809">
        <v>812320</v>
      </c>
      <c r="K809" t="s">
        <v>37</v>
      </c>
      <c r="L809" t="s">
        <v>336</v>
      </c>
      <c r="M809">
        <v>45.002000000000002</v>
      </c>
      <c r="N809">
        <v>-93.587999999999894</v>
      </c>
      <c r="O809" t="s">
        <v>2307</v>
      </c>
      <c r="P809" t="s">
        <v>2308</v>
      </c>
      <c r="Q809" t="s">
        <v>181</v>
      </c>
      <c r="R809">
        <v>55359</v>
      </c>
      <c r="S809" t="s">
        <v>42</v>
      </c>
      <c r="T809">
        <v>127184</v>
      </c>
      <c r="U809" t="s">
        <v>210</v>
      </c>
      <c r="V809">
        <f t="shared" si="12"/>
        <v>0.7046</v>
      </c>
      <c r="W809">
        <v>1409.2</v>
      </c>
      <c r="X809" t="s">
        <v>44</v>
      </c>
      <c r="Y809" t="s">
        <v>37</v>
      </c>
      <c r="Z809" t="s">
        <v>37</v>
      </c>
      <c r="AA809" t="s">
        <v>37</v>
      </c>
      <c r="AB809" t="s">
        <v>37</v>
      </c>
      <c r="AC809" t="s">
        <v>37</v>
      </c>
      <c r="AD809" t="s">
        <v>37</v>
      </c>
      <c r="AE809" t="s">
        <v>37</v>
      </c>
      <c r="AF809" t="s">
        <v>37</v>
      </c>
      <c r="AH809">
        <v>0</v>
      </c>
      <c r="AI809">
        <v>0</v>
      </c>
    </row>
    <row r="810" spans="1:35" x14ac:dyDescent="0.25">
      <c r="A810">
        <v>14348011</v>
      </c>
      <c r="B810" t="s">
        <v>34</v>
      </c>
      <c r="C810">
        <v>50143010733</v>
      </c>
      <c r="D810">
        <v>9</v>
      </c>
      <c r="E810" t="s">
        <v>35</v>
      </c>
      <c r="F810" t="s">
        <v>109</v>
      </c>
      <c r="G810">
        <v>6099</v>
      </c>
      <c r="H810" t="s">
        <v>37</v>
      </c>
      <c r="I810" t="s">
        <v>744</v>
      </c>
      <c r="J810">
        <v>812320</v>
      </c>
      <c r="K810" t="s">
        <v>37</v>
      </c>
      <c r="L810" t="s">
        <v>39</v>
      </c>
      <c r="M810">
        <v>37.765999999999899</v>
      </c>
      <c r="N810">
        <v>-120.849</v>
      </c>
      <c r="O810" t="s">
        <v>2309</v>
      </c>
      <c r="P810" t="s">
        <v>746</v>
      </c>
      <c r="Q810" t="s">
        <v>35</v>
      </c>
      <c r="R810">
        <v>93215</v>
      </c>
      <c r="S810" t="s">
        <v>42</v>
      </c>
      <c r="T810">
        <v>127184</v>
      </c>
      <c r="U810" t="s">
        <v>210</v>
      </c>
      <c r="V810">
        <f t="shared" si="12"/>
        <v>0.18</v>
      </c>
      <c r="W810">
        <v>360</v>
      </c>
      <c r="X810" t="s">
        <v>44</v>
      </c>
      <c r="Y810" t="s">
        <v>114</v>
      </c>
      <c r="Z810" t="s">
        <v>46</v>
      </c>
      <c r="AA810" t="s">
        <v>115</v>
      </c>
      <c r="AB810" t="s">
        <v>35</v>
      </c>
      <c r="AC810" t="s">
        <v>116</v>
      </c>
      <c r="AD810" t="s">
        <v>114</v>
      </c>
      <c r="AE810" t="s">
        <v>49</v>
      </c>
      <c r="AF810" t="s">
        <v>75</v>
      </c>
      <c r="AH810">
        <v>15.6619130141</v>
      </c>
      <c r="AI810">
        <v>6.1743887071700003</v>
      </c>
    </row>
    <row r="811" spans="1:35" x14ac:dyDescent="0.25">
      <c r="A811">
        <v>4043811</v>
      </c>
      <c r="B811" t="s">
        <v>134</v>
      </c>
      <c r="C811" t="s">
        <v>2310</v>
      </c>
      <c r="D811">
        <v>8</v>
      </c>
      <c r="E811" t="s">
        <v>136</v>
      </c>
      <c r="F811" t="s">
        <v>314</v>
      </c>
      <c r="G811">
        <v>8041</v>
      </c>
      <c r="H811" t="s">
        <v>37</v>
      </c>
      <c r="I811" t="s">
        <v>2311</v>
      </c>
      <c r="J811">
        <v>812320</v>
      </c>
      <c r="K811" t="s">
        <v>94</v>
      </c>
      <c r="L811" t="s">
        <v>39</v>
      </c>
      <c r="M811">
        <v>38.808698999999898</v>
      </c>
      <c r="N811">
        <v>-104.840599999999</v>
      </c>
      <c r="O811" t="s">
        <v>2312</v>
      </c>
      <c r="P811" t="s">
        <v>317</v>
      </c>
      <c r="Q811" t="s">
        <v>136</v>
      </c>
      <c r="R811">
        <v>80906</v>
      </c>
      <c r="S811" t="s">
        <v>42</v>
      </c>
      <c r="T811">
        <v>127184</v>
      </c>
      <c r="U811" t="s">
        <v>210</v>
      </c>
      <c r="V811">
        <f t="shared" si="12"/>
        <v>0.48419999999999946</v>
      </c>
      <c r="W811">
        <v>968.39999999999895</v>
      </c>
      <c r="X811" t="s">
        <v>44</v>
      </c>
      <c r="Y811" t="s">
        <v>37</v>
      </c>
      <c r="Z811" t="s">
        <v>37</v>
      </c>
      <c r="AA811" t="s">
        <v>37</v>
      </c>
      <c r="AB811" t="s">
        <v>37</v>
      </c>
      <c r="AC811" t="s">
        <v>37</v>
      </c>
      <c r="AD811" t="s">
        <v>37</v>
      </c>
      <c r="AE811" t="s">
        <v>37</v>
      </c>
      <c r="AF811" t="s">
        <v>37</v>
      </c>
      <c r="AH811">
        <v>0</v>
      </c>
      <c r="AI811">
        <v>0</v>
      </c>
    </row>
    <row r="812" spans="1:35" x14ac:dyDescent="0.25">
      <c r="A812">
        <v>515111</v>
      </c>
      <c r="B812" t="s">
        <v>34</v>
      </c>
      <c r="C812">
        <v>113039662</v>
      </c>
      <c r="D812">
        <v>9</v>
      </c>
      <c r="E812" t="s">
        <v>35</v>
      </c>
      <c r="F812" t="s">
        <v>149</v>
      </c>
      <c r="G812">
        <v>6001</v>
      </c>
      <c r="H812" t="s">
        <v>37</v>
      </c>
      <c r="I812" t="s">
        <v>2313</v>
      </c>
      <c r="J812">
        <v>812320</v>
      </c>
      <c r="K812" t="s">
        <v>94</v>
      </c>
      <c r="L812" t="s">
        <v>39</v>
      </c>
      <c r="M812">
        <v>37.758040000000001</v>
      </c>
      <c r="N812">
        <v>-122.18788000000001</v>
      </c>
      <c r="O812" t="s">
        <v>2314</v>
      </c>
      <c r="P812" t="s">
        <v>308</v>
      </c>
      <c r="Q812" t="s">
        <v>35</v>
      </c>
      <c r="R812">
        <v>94621</v>
      </c>
      <c r="S812" t="s">
        <v>42</v>
      </c>
      <c r="T812">
        <v>127184</v>
      </c>
      <c r="U812" t="s">
        <v>210</v>
      </c>
      <c r="V812">
        <f t="shared" si="12"/>
        <v>6.74539999999995E-2</v>
      </c>
      <c r="W812">
        <v>134.90799999999899</v>
      </c>
      <c r="X812" t="s">
        <v>44</v>
      </c>
      <c r="Y812" t="s">
        <v>60</v>
      </c>
      <c r="Z812" t="s">
        <v>46</v>
      </c>
      <c r="AA812" t="s">
        <v>61</v>
      </c>
      <c r="AB812" t="s">
        <v>35</v>
      </c>
      <c r="AC812" t="s">
        <v>62</v>
      </c>
      <c r="AD812" t="s">
        <v>60</v>
      </c>
      <c r="AE812" t="s">
        <v>49</v>
      </c>
      <c r="AF812" t="s">
        <v>50</v>
      </c>
      <c r="AH812">
        <v>16.824648609099899</v>
      </c>
      <c r="AI812">
        <v>1.4989442047799999</v>
      </c>
    </row>
    <row r="813" spans="1:35" x14ac:dyDescent="0.25">
      <c r="A813">
        <v>3126611</v>
      </c>
      <c r="B813" t="s">
        <v>34</v>
      </c>
      <c r="C813">
        <v>3813033480</v>
      </c>
      <c r="D813">
        <v>9</v>
      </c>
      <c r="E813" t="s">
        <v>35</v>
      </c>
      <c r="F813" t="s">
        <v>56</v>
      </c>
      <c r="G813">
        <v>6075</v>
      </c>
      <c r="H813" t="s">
        <v>37</v>
      </c>
      <c r="I813" t="s">
        <v>2315</v>
      </c>
      <c r="J813">
        <v>812320</v>
      </c>
      <c r="K813" t="s">
        <v>94</v>
      </c>
      <c r="L813" t="s">
        <v>39</v>
      </c>
      <c r="M813">
        <v>37.801519999999897</v>
      </c>
      <c r="N813">
        <v>-122.41288</v>
      </c>
      <c r="O813" t="s">
        <v>2316</v>
      </c>
      <c r="P813" t="s">
        <v>59</v>
      </c>
      <c r="Q813" t="s">
        <v>35</v>
      </c>
      <c r="R813">
        <v>94133</v>
      </c>
      <c r="S813" t="s">
        <v>42</v>
      </c>
      <c r="T813">
        <v>127184</v>
      </c>
      <c r="U813" t="s">
        <v>210</v>
      </c>
      <c r="V813">
        <f t="shared" si="12"/>
        <v>0.40438549999999951</v>
      </c>
      <c r="W813">
        <v>808.77099999999905</v>
      </c>
      <c r="X813" t="s">
        <v>44</v>
      </c>
      <c r="Y813" t="s">
        <v>60</v>
      </c>
      <c r="Z813" t="s">
        <v>46</v>
      </c>
      <c r="AA813" t="s">
        <v>61</v>
      </c>
      <c r="AB813" t="s">
        <v>35</v>
      </c>
      <c r="AC813" t="s">
        <v>62</v>
      </c>
      <c r="AD813" t="s">
        <v>60</v>
      </c>
      <c r="AE813" t="s">
        <v>49</v>
      </c>
      <c r="AF813" t="s">
        <v>50</v>
      </c>
      <c r="AH813">
        <v>16.824648609099899</v>
      </c>
      <c r="AI813">
        <v>1.4989442047799999</v>
      </c>
    </row>
    <row r="814" spans="1:35" x14ac:dyDescent="0.25">
      <c r="A814">
        <v>3336311</v>
      </c>
      <c r="B814" t="s">
        <v>34</v>
      </c>
      <c r="C814">
        <v>3813032942</v>
      </c>
      <c r="D814">
        <v>9</v>
      </c>
      <c r="E814" t="s">
        <v>35</v>
      </c>
      <c r="F814" t="s">
        <v>56</v>
      </c>
      <c r="G814">
        <v>6075</v>
      </c>
      <c r="H814" t="s">
        <v>37</v>
      </c>
      <c r="I814" t="s">
        <v>2317</v>
      </c>
      <c r="J814">
        <v>812320</v>
      </c>
      <c r="K814" t="s">
        <v>94</v>
      </c>
      <c r="L814" t="s">
        <v>39</v>
      </c>
      <c r="M814">
        <v>37.800449999999898</v>
      </c>
      <c r="N814">
        <v>-122.42408</v>
      </c>
      <c r="O814" t="s">
        <v>2318</v>
      </c>
      <c r="P814" t="s">
        <v>59</v>
      </c>
      <c r="Q814" t="s">
        <v>35</v>
      </c>
      <c r="R814">
        <v>94123</v>
      </c>
      <c r="S814" t="s">
        <v>42</v>
      </c>
      <c r="T814">
        <v>127184</v>
      </c>
      <c r="U814" t="s">
        <v>210</v>
      </c>
      <c r="V814">
        <f t="shared" si="12"/>
        <v>0.15177099999999949</v>
      </c>
      <c r="W814">
        <v>303.54199999999901</v>
      </c>
      <c r="X814" t="s">
        <v>44</v>
      </c>
      <c r="Y814" t="s">
        <v>60</v>
      </c>
      <c r="Z814" t="s">
        <v>46</v>
      </c>
      <c r="AA814" t="s">
        <v>61</v>
      </c>
      <c r="AB814" t="s">
        <v>35</v>
      </c>
      <c r="AC814" t="s">
        <v>62</v>
      </c>
      <c r="AD814" t="s">
        <v>60</v>
      </c>
      <c r="AE814" t="s">
        <v>49</v>
      </c>
      <c r="AF814" t="s">
        <v>50</v>
      </c>
      <c r="AH814">
        <v>16.824648609099899</v>
      </c>
      <c r="AI814">
        <v>1.4989442047799999</v>
      </c>
    </row>
    <row r="815" spans="1:35" x14ac:dyDescent="0.25">
      <c r="A815">
        <v>240211</v>
      </c>
      <c r="B815" t="s">
        <v>34</v>
      </c>
      <c r="C815">
        <v>713034969</v>
      </c>
      <c r="D815">
        <v>9</v>
      </c>
      <c r="E815" t="s">
        <v>35</v>
      </c>
      <c r="F815" t="s">
        <v>223</v>
      </c>
      <c r="G815">
        <v>6013</v>
      </c>
      <c r="H815" t="s">
        <v>37</v>
      </c>
      <c r="I815" t="s">
        <v>2319</v>
      </c>
      <c r="J815">
        <v>812320</v>
      </c>
      <c r="K815" t="s">
        <v>94</v>
      </c>
      <c r="L815" t="s">
        <v>39</v>
      </c>
      <c r="M815">
        <v>37.894039999999897</v>
      </c>
      <c r="N815">
        <v>-122.10289</v>
      </c>
      <c r="O815" t="s">
        <v>2320</v>
      </c>
      <c r="P815" t="s">
        <v>1462</v>
      </c>
      <c r="Q815" t="s">
        <v>35</v>
      </c>
      <c r="R815">
        <v>94549</v>
      </c>
      <c r="S815" t="s">
        <v>42</v>
      </c>
      <c r="T815">
        <v>127184</v>
      </c>
      <c r="U815" t="s">
        <v>210</v>
      </c>
      <c r="V815">
        <f t="shared" si="12"/>
        <v>0.128162</v>
      </c>
      <c r="W815">
        <v>256.32400000000001</v>
      </c>
      <c r="X815" t="s">
        <v>44</v>
      </c>
      <c r="Y815" t="s">
        <v>60</v>
      </c>
      <c r="Z815" t="s">
        <v>46</v>
      </c>
      <c r="AA815" t="s">
        <v>61</v>
      </c>
      <c r="AB815" t="s">
        <v>35</v>
      </c>
      <c r="AC815" t="s">
        <v>62</v>
      </c>
      <c r="AD815" t="s">
        <v>60</v>
      </c>
      <c r="AE815" t="s">
        <v>49</v>
      </c>
      <c r="AF815" t="s">
        <v>50</v>
      </c>
      <c r="AH815">
        <v>16.824648609099899</v>
      </c>
      <c r="AI815">
        <v>1.4989442047799999</v>
      </c>
    </row>
    <row r="816" spans="1:35" x14ac:dyDescent="0.25">
      <c r="A816">
        <v>3242011</v>
      </c>
      <c r="B816" t="s">
        <v>34</v>
      </c>
      <c r="C816">
        <v>3416243098</v>
      </c>
      <c r="D816">
        <v>9</v>
      </c>
      <c r="E816" t="s">
        <v>35</v>
      </c>
      <c r="F816" t="s">
        <v>372</v>
      </c>
      <c r="G816">
        <v>6067</v>
      </c>
      <c r="H816" t="s">
        <v>37</v>
      </c>
      <c r="I816" t="s">
        <v>1210</v>
      </c>
      <c r="J816">
        <v>812320</v>
      </c>
      <c r="K816" t="s">
        <v>94</v>
      </c>
      <c r="L816" t="s">
        <v>39</v>
      </c>
      <c r="M816">
        <v>38.618000000000002</v>
      </c>
      <c r="N816">
        <v>-121.399</v>
      </c>
      <c r="O816" t="s">
        <v>2321</v>
      </c>
      <c r="P816" t="s">
        <v>441</v>
      </c>
      <c r="Q816" t="s">
        <v>35</v>
      </c>
      <c r="R816">
        <v>95821</v>
      </c>
      <c r="S816" t="s">
        <v>42</v>
      </c>
      <c r="T816">
        <v>127184</v>
      </c>
      <c r="U816" t="s">
        <v>210</v>
      </c>
      <c r="V816">
        <f t="shared" si="12"/>
        <v>1.3460000000000001</v>
      </c>
      <c r="W816">
        <v>2692</v>
      </c>
      <c r="X816" t="s">
        <v>44</v>
      </c>
      <c r="Y816" t="s">
        <v>376</v>
      </c>
      <c r="Z816" t="s">
        <v>46</v>
      </c>
      <c r="AA816" t="s">
        <v>377</v>
      </c>
      <c r="AB816" t="s">
        <v>35</v>
      </c>
      <c r="AC816" t="s">
        <v>378</v>
      </c>
      <c r="AD816" t="s">
        <v>376</v>
      </c>
      <c r="AE816" t="s">
        <v>49</v>
      </c>
      <c r="AF816" t="s">
        <v>379</v>
      </c>
      <c r="AH816">
        <v>8.33317742865</v>
      </c>
      <c r="AI816">
        <v>1.5075901943100001</v>
      </c>
    </row>
    <row r="817" spans="1:35" x14ac:dyDescent="0.25">
      <c r="A817">
        <v>4366011</v>
      </c>
      <c r="B817" t="s">
        <v>134</v>
      </c>
      <c r="C817" t="s">
        <v>2322</v>
      </c>
      <c r="D817">
        <v>8</v>
      </c>
      <c r="E817" t="s">
        <v>136</v>
      </c>
      <c r="F817" t="s">
        <v>2323</v>
      </c>
      <c r="G817">
        <v>8099</v>
      </c>
      <c r="H817" t="s">
        <v>37</v>
      </c>
      <c r="I817" t="s">
        <v>2324</v>
      </c>
      <c r="J817">
        <v>812320</v>
      </c>
      <c r="K817" t="s">
        <v>94</v>
      </c>
      <c r="L817" t="s">
        <v>39</v>
      </c>
      <c r="M817">
        <v>38.088209999999897</v>
      </c>
      <c r="N817">
        <v>-102.619629</v>
      </c>
      <c r="O817" t="s">
        <v>2325</v>
      </c>
      <c r="P817" t="s">
        <v>2326</v>
      </c>
      <c r="Q817" t="s">
        <v>136</v>
      </c>
      <c r="R817" t="s">
        <v>2327</v>
      </c>
      <c r="S817" t="s">
        <v>42</v>
      </c>
      <c r="T817">
        <v>127184</v>
      </c>
      <c r="U817" t="s">
        <v>210</v>
      </c>
      <c r="V817">
        <f t="shared" si="12"/>
        <v>1.2104999999999999</v>
      </c>
      <c r="W817">
        <v>2421</v>
      </c>
      <c r="X817" t="s">
        <v>44</v>
      </c>
      <c r="Y817" t="s">
        <v>37</v>
      </c>
      <c r="Z817" t="s">
        <v>37</v>
      </c>
      <c r="AA817" t="s">
        <v>37</v>
      </c>
      <c r="AB817" t="s">
        <v>37</v>
      </c>
      <c r="AC817" t="s">
        <v>37</v>
      </c>
      <c r="AD817" t="s">
        <v>37</v>
      </c>
      <c r="AE817" t="s">
        <v>37</v>
      </c>
      <c r="AF817" t="s">
        <v>37</v>
      </c>
      <c r="AH817">
        <v>0</v>
      </c>
      <c r="AI817">
        <v>0</v>
      </c>
    </row>
    <row r="818" spans="1:35" x14ac:dyDescent="0.25">
      <c r="A818">
        <v>1997711</v>
      </c>
      <c r="B818" t="s">
        <v>34</v>
      </c>
      <c r="C818">
        <v>4313033049</v>
      </c>
      <c r="D818">
        <v>9</v>
      </c>
      <c r="E818" t="s">
        <v>35</v>
      </c>
      <c r="F818" t="s">
        <v>173</v>
      </c>
      <c r="G818">
        <v>6085</v>
      </c>
      <c r="H818" t="s">
        <v>37</v>
      </c>
      <c r="I818" t="s">
        <v>2328</v>
      </c>
      <c r="J818">
        <v>812320</v>
      </c>
      <c r="K818" t="s">
        <v>94</v>
      </c>
      <c r="L818" t="s">
        <v>39</v>
      </c>
      <c r="M818">
        <v>37.322780000000002</v>
      </c>
      <c r="N818">
        <v>-122.03197</v>
      </c>
      <c r="O818" t="s">
        <v>2329</v>
      </c>
      <c r="P818" t="s">
        <v>385</v>
      </c>
      <c r="Q818" t="s">
        <v>35</v>
      </c>
      <c r="R818">
        <v>95014</v>
      </c>
      <c r="S818" t="s">
        <v>42</v>
      </c>
      <c r="T818">
        <v>127184</v>
      </c>
      <c r="U818" t="s">
        <v>210</v>
      </c>
      <c r="V818">
        <f t="shared" si="12"/>
        <v>0.1821254999999995</v>
      </c>
      <c r="W818">
        <v>364.25099999999901</v>
      </c>
      <c r="X818" t="s">
        <v>44</v>
      </c>
      <c r="Y818" t="s">
        <v>60</v>
      </c>
      <c r="Z818" t="s">
        <v>46</v>
      </c>
      <c r="AA818" t="s">
        <v>61</v>
      </c>
      <c r="AB818" t="s">
        <v>35</v>
      </c>
      <c r="AC818" t="s">
        <v>62</v>
      </c>
      <c r="AD818" t="s">
        <v>60</v>
      </c>
      <c r="AE818" t="s">
        <v>49</v>
      </c>
      <c r="AF818" t="s">
        <v>50</v>
      </c>
      <c r="AH818">
        <v>16.824648609099899</v>
      </c>
      <c r="AI818">
        <v>1.4989442047799999</v>
      </c>
    </row>
    <row r="819" spans="1:35" x14ac:dyDescent="0.25">
      <c r="A819">
        <v>2370211</v>
      </c>
      <c r="B819" t="s">
        <v>34</v>
      </c>
      <c r="C819">
        <v>371227967</v>
      </c>
      <c r="D819">
        <v>9</v>
      </c>
      <c r="E819" t="s">
        <v>35</v>
      </c>
      <c r="F819" t="s">
        <v>36</v>
      </c>
      <c r="G819">
        <v>6073</v>
      </c>
      <c r="H819" t="s">
        <v>37</v>
      </c>
      <c r="I819" t="s">
        <v>2330</v>
      </c>
      <c r="J819">
        <v>812320</v>
      </c>
      <c r="K819" t="s">
        <v>94</v>
      </c>
      <c r="L819" t="s">
        <v>39</v>
      </c>
      <c r="M819">
        <v>32.7289999999999</v>
      </c>
      <c r="N819">
        <v>-117.164</v>
      </c>
      <c r="O819" t="s">
        <v>2331</v>
      </c>
      <c r="P819" t="s">
        <v>330</v>
      </c>
      <c r="Q819" t="s">
        <v>35</v>
      </c>
      <c r="R819">
        <v>92101</v>
      </c>
      <c r="S819" t="s">
        <v>42</v>
      </c>
      <c r="T819">
        <v>127184</v>
      </c>
      <c r="U819" t="s">
        <v>210</v>
      </c>
      <c r="V819">
        <f t="shared" si="12"/>
        <v>0.40500000000000003</v>
      </c>
      <c r="W819">
        <v>810</v>
      </c>
      <c r="X819" t="s">
        <v>44</v>
      </c>
      <c r="Y819" t="s">
        <v>45</v>
      </c>
      <c r="Z819" t="s">
        <v>46</v>
      </c>
      <c r="AA819" t="s">
        <v>47</v>
      </c>
      <c r="AB819" t="s">
        <v>35</v>
      </c>
      <c r="AC819" t="s">
        <v>48</v>
      </c>
      <c r="AD819" t="s">
        <v>45</v>
      </c>
      <c r="AE819" t="s">
        <v>49</v>
      </c>
      <c r="AF819" t="s">
        <v>50</v>
      </c>
      <c r="AH819">
        <v>6.1422826182000003</v>
      </c>
      <c r="AI819">
        <v>1.05966590043</v>
      </c>
    </row>
    <row r="820" spans="1:35" x14ac:dyDescent="0.25">
      <c r="A820">
        <v>342211</v>
      </c>
      <c r="B820" t="s">
        <v>34</v>
      </c>
      <c r="C820">
        <v>113035042</v>
      </c>
      <c r="D820">
        <v>9</v>
      </c>
      <c r="E820" t="s">
        <v>35</v>
      </c>
      <c r="F820" t="s">
        <v>149</v>
      </c>
      <c r="G820">
        <v>6001</v>
      </c>
      <c r="H820" t="s">
        <v>37</v>
      </c>
      <c r="I820" t="s">
        <v>727</v>
      </c>
      <c r="J820">
        <v>812320</v>
      </c>
      <c r="K820" t="s">
        <v>94</v>
      </c>
      <c r="L820" t="s">
        <v>39</v>
      </c>
      <c r="M820">
        <v>37.738030000000002</v>
      </c>
      <c r="N820">
        <v>-122.14676</v>
      </c>
      <c r="O820" t="s">
        <v>2332</v>
      </c>
      <c r="P820" t="s">
        <v>624</v>
      </c>
      <c r="Q820" t="s">
        <v>35</v>
      </c>
      <c r="R820">
        <v>94577</v>
      </c>
      <c r="S820" t="s">
        <v>42</v>
      </c>
      <c r="T820">
        <v>127184</v>
      </c>
      <c r="U820" t="s">
        <v>210</v>
      </c>
      <c r="V820">
        <f t="shared" si="12"/>
        <v>0.28330599999999945</v>
      </c>
      <c r="W820">
        <v>566.61199999999894</v>
      </c>
      <c r="X820" t="s">
        <v>44</v>
      </c>
      <c r="Y820" t="s">
        <v>60</v>
      </c>
      <c r="Z820" t="s">
        <v>46</v>
      </c>
      <c r="AA820" t="s">
        <v>61</v>
      </c>
      <c r="AB820" t="s">
        <v>35</v>
      </c>
      <c r="AC820" t="s">
        <v>62</v>
      </c>
      <c r="AD820" t="s">
        <v>60</v>
      </c>
      <c r="AE820" t="s">
        <v>49</v>
      </c>
      <c r="AF820" t="s">
        <v>50</v>
      </c>
      <c r="AH820">
        <v>16.824648609099899</v>
      </c>
      <c r="AI820">
        <v>1.4989442047799999</v>
      </c>
    </row>
    <row r="821" spans="1:35" x14ac:dyDescent="0.25">
      <c r="A821">
        <v>3238811</v>
      </c>
      <c r="B821" t="s">
        <v>34</v>
      </c>
      <c r="C821">
        <v>3416243059</v>
      </c>
      <c r="D821">
        <v>9</v>
      </c>
      <c r="E821" t="s">
        <v>35</v>
      </c>
      <c r="F821" t="s">
        <v>372</v>
      </c>
      <c r="G821">
        <v>6067</v>
      </c>
      <c r="H821" t="s">
        <v>37</v>
      </c>
      <c r="I821" t="s">
        <v>2333</v>
      </c>
      <c r="J821">
        <v>812320</v>
      </c>
      <c r="K821" t="s">
        <v>94</v>
      </c>
      <c r="L821" t="s">
        <v>39</v>
      </c>
      <c r="M821">
        <v>38.564</v>
      </c>
      <c r="N821">
        <v>-121.381</v>
      </c>
      <c r="O821" t="s">
        <v>2334</v>
      </c>
      <c r="P821" t="s">
        <v>441</v>
      </c>
      <c r="Q821" t="s">
        <v>35</v>
      </c>
      <c r="R821">
        <v>95826</v>
      </c>
      <c r="S821" t="s">
        <v>42</v>
      </c>
      <c r="T821">
        <v>127184</v>
      </c>
      <c r="U821" t="s">
        <v>210</v>
      </c>
      <c r="V821">
        <f t="shared" si="12"/>
        <v>1.2114</v>
      </c>
      <c r="W821">
        <v>2422.8000000000002</v>
      </c>
      <c r="X821" t="s">
        <v>44</v>
      </c>
      <c r="Y821" t="s">
        <v>376</v>
      </c>
      <c r="Z821" t="s">
        <v>46</v>
      </c>
      <c r="AA821" t="s">
        <v>377</v>
      </c>
      <c r="AB821" t="s">
        <v>35</v>
      </c>
      <c r="AC821" t="s">
        <v>378</v>
      </c>
      <c r="AD821" t="s">
        <v>376</v>
      </c>
      <c r="AE821" t="s">
        <v>49</v>
      </c>
      <c r="AF821" t="s">
        <v>379</v>
      </c>
      <c r="AH821">
        <v>8.33317742865</v>
      </c>
      <c r="AI821">
        <v>1.5075901943100001</v>
      </c>
    </row>
    <row r="822" spans="1:35" x14ac:dyDescent="0.25">
      <c r="A822">
        <v>10036811</v>
      </c>
      <c r="B822" t="s">
        <v>34</v>
      </c>
      <c r="C822">
        <v>371227945</v>
      </c>
      <c r="D822">
        <v>9</v>
      </c>
      <c r="E822" t="s">
        <v>35</v>
      </c>
      <c r="F822" t="s">
        <v>36</v>
      </c>
      <c r="G822">
        <v>6073</v>
      </c>
      <c r="H822" t="s">
        <v>37</v>
      </c>
      <c r="I822" t="s">
        <v>2335</v>
      </c>
      <c r="J822">
        <v>812320</v>
      </c>
      <c r="K822" t="s">
        <v>37</v>
      </c>
      <c r="L822" t="s">
        <v>39</v>
      </c>
      <c r="M822">
        <v>32.747999999999898</v>
      </c>
      <c r="N822">
        <v>-117.191999999999</v>
      </c>
      <c r="O822" t="s">
        <v>2336</v>
      </c>
      <c r="P822" t="s">
        <v>330</v>
      </c>
      <c r="Q822" t="s">
        <v>35</v>
      </c>
      <c r="R822">
        <v>92110</v>
      </c>
      <c r="S822" t="s">
        <v>42</v>
      </c>
      <c r="T822">
        <v>127184</v>
      </c>
      <c r="U822" t="s">
        <v>210</v>
      </c>
      <c r="V822">
        <f t="shared" si="12"/>
        <v>0.22747499999999951</v>
      </c>
      <c r="W822">
        <v>454.94999999999902</v>
      </c>
      <c r="X822" t="s">
        <v>44</v>
      </c>
      <c r="Y822" t="s">
        <v>45</v>
      </c>
      <c r="Z822" t="s">
        <v>46</v>
      </c>
      <c r="AA822" t="s">
        <v>47</v>
      </c>
      <c r="AB822" t="s">
        <v>35</v>
      </c>
      <c r="AC822" t="s">
        <v>48</v>
      </c>
      <c r="AD822" t="s">
        <v>45</v>
      </c>
      <c r="AE822" t="s">
        <v>49</v>
      </c>
      <c r="AF822" t="s">
        <v>50</v>
      </c>
      <c r="AH822">
        <v>6.1422826182000003</v>
      </c>
      <c r="AI822">
        <v>1.05966590043</v>
      </c>
    </row>
    <row r="823" spans="1:35" x14ac:dyDescent="0.25">
      <c r="A823">
        <v>4281811</v>
      </c>
      <c r="B823" t="s">
        <v>134</v>
      </c>
      <c r="C823" t="s">
        <v>2337</v>
      </c>
      <c r="D823">
        <v>8</v>
      </c>
      <c r="E823" t="s">
        <v>136</v>
      </c>
      <c r="F823" t="s">
        <v>314</v>
      </c>
      <c r="G823">
        <v>8041</v>
      </c>
      <c r="H823" t="s">
        <v>37</v>
      </c>
      <c r="I823" t="s">
        <v>2338</v>
      </c>
      <c r="J823">
        <v>812320</v>
      </c>
      <c r="K823" t="s">
        <v>94</v>
      </c>
      <c r="L823" t="s">
        <v>39</v>
      </c>
      <c r="M823">
        <v>38.838884</v>
      </c>
      <c r="N823">
        <v>-104.700806</v>
      </c>
      <c r="O823" t="s">
        <v>2339</v>
      </c>
      <c r="P823" t="s">
        <v>317</v>
      </c>
      <c r="Q823" t="s">
        <v>136</v>
      </c>
      <c r="R823">
        <v>80915</v>
      </c>
      <c r="S823" t="s">
        <v>42</v>
      </c>
      <c r="T823">
        <v>127184</v>
      </c>
      <c r="U823" t="s">
        <v>210</v>
      </c>
      <c r="V823">
        <f t="shared" si="12"/>
        <v>0.48426400000000003</v>
      </c>
      <c r="W823">
        <v>968.52800000000002</v>
      </c>
      <c r="X823" t="s">
        <v>44</v>
      </c>
      <c r="Y823" t="s">
        <v>37</v>
      </c>
      <c r="Z823" t="s">
        <v>37</v>
      </c>
      <c r="AA823" t="s">
        <v>37</v>
      </c>
      <c r="AB823" t="s">
        <v>37</v>
      </c>
      <c r="AC823" t="s">
        <v>37</v>
      </c>
      <c r="AD823" t="s">
        <v>37</v>
      </c>
      <c r="AE823" t="s">
        <v>37</v>
      </c>
      <c r="AF823" t="s">
        <v>37</v>
      </c>
      <c r="AH823">
        <v>0</v>
      </c>
      <c r="AI823">
        <v>0</v>
      </c>
    </row>
    <row r="824" spans="1:35" x14ac:dyDescent="0.25">
      <c r="A824">
        <v>10101811</v>
      </c>
      <c r="B824" t="s">
        <v>34</v>
      </c>
      <c r="C824">
        <v>3712277146</v>
      </c>
      <c r="D824">
        <v>9</v>
      </c>
      <c r="E824" t="s">
        <v>35</v>
      </c>
      <c r="F824" t="s">
        <v>36</v>
      </c>
      <c r="G824">
        <v>6073</v>
      </c>
      <c r="H824" t="s">
        <v>37</v>
      </c>
      <c r="I824" t="s">
        <v>2340</v>
      </c>
      <c r="J824">
        <v>812320</v>
      </c>
      <c r="K824" t="s">
        <v>37</v>
      </c>
      <c r="L824" t="s">
        <v>39</v>
      </c>
      <c r="M824">
        <v>32.82</v>
      </c>
      <c r="N824">
        <v>-117.179</v>
      </c>
      <c r="O824" t="s">
        <v>2341</v>
      </c>
      <c r="P824" t="s">
        <v>330</v>
      </c>
      <c r="Q824" t="s">
        <v>35</v>
      </c>
      <c r="R824">
        <v>92111</v>
      </c>
      <c r="S824" t="s">
        <v>42</v>
      </c>
      <c r="T824">
        <v>127184</v>
      </c>
      <c r="U824" t="s">
        <v>210</v>
      </c>
      <c r="V824">
        <f t="shared" si="12"/>
        <v>0.31387500000000002</v>
      </c>
      <c r="W824">
        <v>627.75</v>
      </c>
      <c r="X824" t="s">
        <v>44</v>
      </c>
      <c r="Y824" t="s">
        <v>45</v>
      </c>
      <c r="Z824" t="s">
        <v>46</v>
      </c>
      <c r="AA824" t="s">
        <v>47</v>
      </c>
      <c r="AB824" t="s">
        <v>35</v>
      </c>
      <c r="AC824" t="s">
        <v>48</v>
      </c>
      <c r="AD824" t="s">
        <v>45</v>
      </c>
      <c r="AE824" t="s">
        <v>49</v>
      </c>
      <c r="AF824" t="s">
        <v>50</v>
      </c>
      <c r="AH824">
        <v>6.1422826182000003</v>
      </c>
      <c r="AI824">
        <v>1.05966590043</v>
      </c>
    </row>
    <row r="825" spans="1:35" x14ac:dyDescent="0.25">
      <c r="A825">
        <v>9684811</v>
      </c>
      <c r="B825" t="s">
        <v>77</v>
      </c>
      <c r="C825" t="s">
        <v>2342</v>
      </c>
      <c r="D825">
        <v>5</v>
      </c>
      <c r="E825" t="s">
        <v>79</v>
      </c>
      <c r="F825" t="s">
        <v>200</v>
      </c>
      <c r="G825">
        <v>17097</v>
      </c>
      <c r="H825" t="s">
        <v>37</v>
      </c>
      <c r="I825" t="s">
        <v>2343</v>
      </c>
      <c r="J825">
        <v>812320</v>
      </c>
      <c r="K825" t="s">
        <v>37</v>
      </c>
      <c r="L825" t="s">
        <v>39</v>
      </c>
      <c r="M825">
        <v>42.359721999999898</v>
      </c>
      <c r="N825">
        <v>-87.861448999999894</v>
      </c>
      <c r="O825" t="s">
        <v>2344</v>
      </c>
      <c r="P825" t="s">
        <v>2345</v>
      </c>
      <c r="Q825" t="s">
        <v>79</v>
      </c>
      <c r="R825">
        <v>60085</v>
      </c>
      <c r="S825" t="s">
        <v>42</v>
      </c>
      <c r="T825">
        <v>127184</v>
      </c>
      <c r="U825" t="s">
        <v>210</v>
      </c>
      <c r="V825">
        <f t="shared" si="12"/>
        <v>0.16639999999999999</v>
      </c>
      <c r="W825">
        <v>332.8</v>
      </c>
      <c r="X825" t="s">
        <v>44</v>
      </c>
      <c r="Y825" t="s">
        <v>89</v>
      </c>
      <c r="Z825" t="s">
        <v>46</v>
      </c>
      <c r="AA825" t="s">
        <v>90</v>
      </c>
      <c r="AB825" t="s">
        <v>79</v>
      </c>
      <c r="AC825" t="s">
        <v>91</v>
      </c>
      <c r="AD825" t="s">
        <v>89</v>
      </c>
      <c r="AE825" t="s">
        <v>49</v>
      </c>
      <c r="AF825" t="s">
        <v>50</v>
      </c>
      <c r="AH825">
        <v>7.2537136536600002</v>
      </c>
      <c r="AI825">
        <v>1.3656540615099999</v>
      </c>
    </row>
    <row r="826" spans="1:35" x14ac:dyDescent="0.25">
      <c r="A826">
        <v>4269211</v>
      </c>
      <c r="B826" t="s">
        <v>134</v>
      </c>
      <c r="C826" t="s">
        <v>2346</v>
      </c>
      <c r="D826">
        <v>8</v>
      </c>
      <c r="E826" t="s">
        <v>136</v>
      </c>
      <c r="F826" t="s">
        <v>212</v>
      </c>
      <c r="G826">
        <v>8059</v>
      </c>
      <c r="H826" t="s">
        <v>37</v>
      </c>
      <c r="I826" t="s">
        <v>2347</v>
      </c>
      <c r="J826">
        <v>812320</v>
      </c>
      <c r="K826" t="s">
        <v>94</v>
      </c>
      <c r="L826" t="s">
        <v>39</v>
      </c>
      <c r="M826">
        <v>39.855338000000003</v>
      </c>
      <c r="N826">
        <v>-105.081976999999</v>
      </c>
      <c r="O826" t="s">
        <v>2348</v>
      </c>
      <c r="P826" t="s">
        <v>290</v>
      </c>
      <c r="Q826" t="s">
        <v>136</v>
      </c>
      <c r="R826" t="s">
        <v>2349</v>
      </c>
      <c r="S826" t="s">
        <v>42</v>
      </c>
      <c r="T826">
        <v>127184</v>
      </c>
      <c r="U826" t="s">
        <v>210</v>
      </c>
      <c r="V826">
        <f t="shared" si="12"/>
        <v>0.27236300000000002</v>
      </c>
      <c r="W826">
        <v>544.726</v>
      </c>
      <c r="X826" t="s">
        <v>44</v>
      </c>
      <c r="Y826" t="s">
        <v>142</v>
      </c>
      <c r="Z826" t="s">
        <v>46</v>
      </c>
      <c r="AA826" t="s">
        <v>143</v>
      </c>
      <c r="AB826" t="s">
        <v>136</v>
      </c>
      <c r="AC826" t="s">
        <v>144</v>
      </c>
      <c r="AD826" t="s">
        <v>142</v>
      </c>
      <c r="AE826" t="s">
        <v>49</v>
      </c>
      <c r="AF826" t="s">
        <v>50</v>
      </c>
      <c r="AH826">
        <v>8.7087487009700002</v>
      </c>
      <c r="AI826">
        <v>2.2912764059800002</v>
      </c>
    </row>
    <row r="827" spans="1:35" x14ac:dyDescent="0.25">
      <c r="A827">
        <v>3041711</v>
      </c>
      <c r="B827" t="s">
        <v>187</v>
      </c>
      <c r="C827" t="s">
        <v>2350</v>
      </c>
      <c r="D827">
        <v>1</v>
      </c>
      <c r="E827" t="s">
        <v>189</v>
      </c>
      <c r="F827" t="s">
        <v>196</v>
      </c>
      <c r="G827">
        <v>44007</v>
      </c>
      <c r="H827" t="s">
        <v>37</v>
      </c>
      <c r="I827" t="s">
        <v>568</v>
      </c>
      <c r="J827">
        <v>812320</v>
      </c>
      <c r="K827" t="s">
        <v>94</v>
      </c>
      <c r="L827" t="s">
        <v>39</v>
      </c>
      <c r="M827">
        <v>41.8702299999999</v>
      </c>
      <c r="N827">
        <v>-71.531379999999899</v>
      </c>
      <c r="O827" t="s">
        <v>2351</v>
      </c>
      <c r="P827" t="s">
        <v>2352</v>
      </c>
      <c r="Q827" t="s">
        <v>189</v>
      </c>
      <c r="R827">
        <v>2917</v>
      </c>
      <c r="S827" t="s">
        <v>42</v>
      </c>
      <c r="T827">
        <v>127184</v>
      </c>
      <c r="U827" t="s">
        <v>210</v>
      </c>
      <c r="V827">
        <f t="shared" si="12"/>
        <v>0.20349999999999999</v>
      </c>
      <c r="W827">
        <v>407</v>
      </c>
      <c r="X827" t="s">
        <v>44</v>
      </c>
      <c r="Y827" t="s">
        <v>37</v>
      </c>
      <c r="Z827" t="s">
        <v>37</v>
      </c>
      <c r="AA827" t="s">
        <v>37</v>
      </c>
      <c r="AB827" t="s">
        <v>37</v>
      </c>
      <c r="AC827" t="s">
        <v>37</v>
      </c>
      <c r="AD827" t="s">
        <v>37</v>
      </c>
      <c r="AE827" t="s">
        <v>37</v>
      </c>
      <c r="AF827" t="s">
        <v>37</v>
      </c>
      <c r="AH827">
        <v>0</v>
      </c>
      <c r="AI827">
        <v>0</v>
      </c>
    </row>
    <row r="828" spans="1:35" x14ac:dyDescent="0.25">
      <c r="A828">
        <v>1513311</v>
      </c>
      <c r="B828" t="s">
        <v>34</v>
      </c>
      <c r="C828">
        <v>4313038644</v>
      </c>
      <c r="D828">
        <v>9</v>
      </c>
      <c r="E828" t="s">
        <v>35</v>
      </c>
      <c r="F828" t="s">
        <v>173</v>
      </c>
      <c r="G828">
        <v>6085</v>
      </c>
      <c r="H828" t="s">
        <v>37</v>
      </c>
      <c r="I828" t="s">
        <v>2353</v>
      </c>
      <c r="J828">
        <v>812320</v>
      </c>
      <c r="K828" t="s">
        <v>94</v>
      </c>
      <c r="L828" t="s">
        <v>39</v>
      </c>
      <c r="M828">
        <v>37.2560199999999</v>
      </c>
      <c r="N828">
        <v>-121.94705</v>
      </c>
      <c r="O828" t="s">
        <v>2354</v>
      </c>
      <c r="P828" t="s">
        <v>244</v>
      </c>
      <c r="Q828" t="s">
        <v>35</v>
      </c>
      <c r="R828">
        <v>95124</v>
      </c>
      <c r="S828" t="s">
        <v>42</v>
      </c>
      <c r="T828">
        <v>127184</v>
      </c>
      <c r="U828" t="s">
        <v>210</v>
      </c>
      <c r="V828">
        <f t="shared" si="12"/>
        <v>0.1888704999999995</v>
      </c>
      <c r="W828">
        <v>377.74099999999902</v>
      </c>
      <c r="X828" t="s">
        <v>44</v>
      </c>
      <c r="Y828" t="s">
        <v>60</v>
      </c>
      <c r="Z828" t="s">
        <v>46</v>
      </c>
      <c r="AA828" t="s">
        <v>61</v>
      </c>
      <c r="AB828" t="s">
        <v>35</v>
      </c>
      <c r="AC828" t="s">
        <v>62</v>
      </c>
      <c r="AD828" t="s">
        <v>60</v>
      </c>
      <c r="AE828" t="s">
        <v>49</v>
      </c>
      <c r="AF828" t="s">
        <v>50</v>
      </c>
      <c r="AH828">
        <v>16.824648609099899</v>
      </c>
      <c r="AI828">
        <v>1.4989442047799999</v>
      </c>
    </row>
    <row r="829" spans="1:35" x14ac:dyDescent="0.25">
      <c r="A829">
        <v>244011</v>
      </c>
      <c r="B829" t="s">
        <v>34</v>
      </c>
      <c r="C829">
        <v>713035987</v>
      </c>
      <c r="D829">
        <v>9</v>
      </c>
      <c r="E829" t="s">
        <v>35</v>
      </c>
      <c r="F829" t="s">
        <v>223</v>
      </c>
      <c r="G829">
        <v>6013</v>
      </c>
      <c r="H829" t="s">
        <v>37</v>
      </c>
      <c r="I829" t="s">
        <v>1034</v>
      </c>
      <c r="J829">
        <v>812320</v>
      </c>
      <c r="K829" t="s">
        <v>94</v>
      </c>
      <c r="L829" t="s">
        <v>39</v>
      </c>
      <c r="M829">
        <v>37.949300000000001</v>
      </c>
      <c r="N829">
        <v>-121.952890999999</v>
      </c>
      <c r="O829" t="s">
        <v>2359</v>
      </c>
      <c r="P829" t="s">
        <v>2360</v>
      </c>
      <c r="Q829" t="s">
        <v>35</v>
      </c>
      <c r="R829">
        <v>94517</v>
      </c>
      <c r="S829" t="s">
        <v>42</v>
      </c>
      <c r="T829">
        <v>127184</v>
      </c>
      <c r="U829" t="s">
        <v>210</v>
      </c>
      <c r="V829">
        <f t="shared" si="12"/>
        <v>0.41011900000000001</v>
      </c>
      <c r="W829">
        <v>820.23800000000006</v>
      </c>
      <c r="X829" t="s">
        <v>44</v>
      </c>
      <c r="Y829" t="s">
        <v>60</v>
      </c>
      <c r="Z829" t="s">
        <v>46</v>
      </c>
      <c r="AA829" t="s">
        <v>61</v>
      </c>
      <c r="AB829" t="s">
        <v>35</v>
      </c>
      <c r="AC829" t="s">
        <v>62</v>
      </c>
      <c r="AD829" t="s">
        <v>60</v>
      </c>
      <c r="AE829" t="s">
        <v>49</v>
      </c>
      <c r="AF829" t="s">
        <v>50</v>
      </c>
      <c r="AH829">
        <v>16.824648609099899</v>
      </c>
      <c r="AI829">
        <v>1.4989442047799999</v>
      </c>
    </row>
    <row r="830" spans="1:35" x14ac:dyDescent="0.25">
      <c r="A830">
        <v>12774911</v>
      </c>
      <c r="B830" t="s">
        <v>98</v>
      </c>
      <c r="C830">
        <v>950332</v>
      </c>
      <c r="D830">
        <v>4</v>
      </c>
      <c r="E830" t="s">
        <v>99</v>
      </c>
      <c r="F830" t="s">
        <v>100</v>
      </c>
      <c r="G830">
        <v>12095</v>
      </c>
      <c r="H830" t="s">
        <v>37</v>
      </c>
      <c r="I830" t="s">
        <v>101</v>
      </c>
      <c r="J830">
        <v>812320</v>
      </c>
      <c r="K830" t="s">
        <v>37</v>
      </c>
      <c r="L830" t="s">
        <v>39</v>
      </c>
      <c r="M830">
        <v>28.356943999999899</v>
      </c>
      <c r="N830">
        <v>-81.504444000000007</v>
      </c>
      <c r="O830" t="s">
        <v>102</v>
      </c>
      <c r="P830" t="s">
        <v>103</v>
      </c>
      <c r="Q830" t="s">
        <v>99</v>
      </c>
      <c r="R830" t="s">
        <v>104</v>
      </c>
      <c r="S830" t="s">
        <v>42</v>
      </c>
      <c r="T830">
        <v>127184</v>
      </c>
      <c r="U830" t="s">
        <v>210</v>
      </c>
      <c r="V830">
        <f t="shared" si="12"/>
        <v>0.60750000000000004</v>
      </c>
      <c r="W830">
        <v>1215</v>
      </c>
      <c r="X830" t="s">
        <v>44</v>
      </c>
      <c r="Y830" t="s">
        <v>37</v>
      </c>
      <c r="Z830" t="s">
        <v>37</v>
      </c>
      <c r="AA830" t="s">
        <v>37</v>
      </c>
      <c r="AB830" t="s">
        <v>37</v>
      </c>
      <c r="AC830" t="s">
        <v>37</v>
      </c>
      <c r="AD830" t="s">
        <v>37</v>
      </c>
      <c r="AE830" t="s">
        <v>37</v>
      </c>
      <c r="AF830" t="s">
        <v>37</v>
      </c>
      <c r="AH830">
        <v>0</v>
      </c>
      <c r="AI830">
        <v>0</v>
      </c>
    </row>
    <row r="831" spans="1:35" x14ac:dyDescent="0.25">
      <c r="A831">
        <v>3238911</v>
      </c>
      <c r="B831" t="s">
        <v>34</v>
      </c>
      <c r="C831">
        <v>3416243060</v>
      </c>
      <c r="D831">
        <v>9</v>
      </c>
      <c r="E831" t="s">
        <v>35</v>
      </c>
      <c r="F831" t="s">
        <v>372</v>
      </c>
      <c r="G831">
        <v>6067</v>
      </c>
      <c r="H831" t="s">
        <v>37</v>
      </c>
      <c r="I831" t="s">
        <v>2361</v>
      </c>
      <c r="J831">
        <v>812320</v>
      </c>
      <c r="K831" t="s">
        <v>94</v>
      </c>
      <c r="L831" t="s">
        <v>39</v>
      </c>
      <c r="M831">
        <v>38.520000000000003</v>
      </c>
      <c r="N831">
        <v>-121.512</v>
      </c>
      <c r="O831" t="s">
        <v>2362</v>
      </c>
      <c r="P831" t="s">
        <v>441</v>
      </c>
      <c r="Q831" t="s">
        <v>35</v>
      </c>
      <c r="R831">
        <v>95822</v>
      </c>
      <c r="S831" t="s">
        <v>42</v>
      </c>
      <c r="T831">
        <v>127184</v>
      </c>
      <c r="U831" t="s">
        <v>210</v>
      </c>
      <c r="V831">
        <f t="shared" si="12"/>
        <v>0.2691999999999995</v>
      </c>
      <c r="W831">
        <v>538.39999999999895</v>
      </c>
      <c r="X831" t="s">
        <v>44</v>
      </c>
      <c r="Y831" t="s">
        <v>376</v>
      </c>
      <c r="Z831" t="s">
        <v>46</v>
      </c>
      <c r="AA831" t="s">
        <v>377</v>
      </c>
      <c r="AB831" t="s">
        <v>35</v>
      </c>
      <c r="AC831" t="s">
        <v>378</v>
      </c>
      <c r="AD831" t="s">
        <v>376</v>
      </c>
      <c r="AE831" t="s">
        <v>49</v>
      </c>
      <c r="AF831" t="s">
        <v>379</v>
      </c>
      <c r="AH831">
        <v>8.33317742865</v>
      </c>
      <c r="AI831">
        <v>1.5075901943100001</v>
      </c>
    </row>
    <row r="832" spans="1:35" x14ac:dyDescent="0.25">
      <c r="A832">
        <v>759511</v>
      </c>
      <c r="B832" t="s">
        <v>34</v>
      </c>
      <c r="C832">
        <v>43130311325</v>
      </c>
      <c r="D832">
        <v>9</v>
      </c>
      <c r="E832" t="s">
        <v>35</v>
      </c>
      <c r="F832" t="s">
        <v>173</v>
      </c>
      <c r="G832">
        <v>6085</v>
      </c>
      <c r="H832" t="s">
        <v>37</v>
      </c>
      <c r="I832" t="s">
        <v>2363</v>
      </c>
      <c r="J832">
        <v>812320</v>
      </c>
      <c r="K832" t="s">
        <v>94</v>
      </c>
      <c r="L832" t="s">
        <v>39</v>
      </c>
      <c r="M832">
        <v>37.334910000000001</v>
      </c>
      <c r="N832">
        <v>-121.99419</v>
      </c>
      <c r="O832" t="s">
        <v>2364</v>
      </c>
      <c r="P832" t="s">
        <v>241</v>
      </c>
      <c r="Q832" t="s">
        <v>35</v>
      </c>
      <c r="R832">
        <v>95051</v>
      </c>
      <c r="S832" t="s">
        <v>42</v>
      </c>
      <c r="T832">
        <v>127184</v>
      </c>
      <c r="U832" t="s">
        <v>210</v>
      </c>
      <c r="V832">
        <f t="shared" si="12"/>
        <v>0.2023615</v>
      </c>
      <c r="W832">
        <v>404.72300000000001</v>
      </c>
      <c r="X832" t="s">
        <v>44</v>
      </c>
      <c r="Y832" t="s">
        <v>60</v>
      </c>
      <c r="Z832" t="s">
        <v>46</v>
      </c>
      <c r="AA832" t="s">
        <v>61</v>
      </c>
      <c r="AB832" t="s">
        <v>35</v>
      </c>
      <c r="AC832" t="s">
        <v>62</v>
      </c>
      <c r="AD832" t="s">
        <v>60</v>
      </c>
      <c r="AE832" t="s">
        <v>49</v>
      </c>
      <c r="AF832" t="s">
        <v>50</v>
      </c>
      <c r="AH832">
        <v>16.824648609099899</v>
      </c>
      <c r="AI832">
        <v>1.4989442047799999</v>
      </c>
    </row>
    <row r="833" spans="1:35" x14ac:dyDescent="0.25">
      <c r="A833">
        <v>434711</v>
      </c>
      <c r="B833" t="s">
        <v>34</v>
      </c>
      <c r="C833">
        <v>21130312189</v>
      </c>
      <c r="D833">
        <v>9</v>
      </c>
      <c r="E833" t="s">
        <v>35</v>
      </c>
      <c r="F833" t="s">
        <v>245</v>
      </c>
      <c r="G833">
        <v>6041</v>
      </c>
      <c r="H833" t="s">
        <v>37</v>
      </c>
      <c r="I833" t="s">
        <v>2365</v>
      </c>
      <c r="J833">
        <v>812320</v>
      </c>
      <c r="K833" t="s">
        <v>94</v>
      </c>
      <c r="L833" t="s">
        <v>39</v>
      </c>
      <c r="M833">
        <v>37.967700000000001</v>
      </c>
      <c r="N833">
        <v>-122.52659</v>
      </c>
      <c r="O833" t="s">
        <v>2366</v>
      </c>
      <c r="P833" t="s">
        <v>277</v>
      </c>
      <c r="Q833" t="s">
        <v>35</v>
      </c>
      <c r="R833">
        <v>94901</v>
      </c>
      <c r="S833" t="s">
        <v>42</v>
      </c>
      <c r="T833">
        <v>127184</v>
      </c>
      <c r="U833" t="s">
        <v>210</v>
      </c>
      <c r="V833">
        <f t="shared" si="12"/>
        <v>1.010794</v>
      </c>
      <c r="W833">
        <v>2021.588</v>
      </c>
      <c r="X833" t="s">
        <v>44</v>
      </c>
      <c r="Y833" t="s">
        <v>60</v>
      </c>
      <c r="Z833" t="s">
        <v>46</v>
      </c>
      <c r="AA833" t="s">
        <v>61</v>
      </c>
      <c r="AB833" t="s">
        <v>35</v>
      </c>
      <c r="AC833" t="s">
        <v>62</v>
      </c>
      <c r="AD833" t="s">
        <v>60</v>
      </c>
      <c r="AE833" t="s">
        <v>49</v>
      </c>
      <c r="AF833" t="s">
        <v>50</v>
      </c>
      <c r="AH833">
        <v>16.824648609099899</v>
      </c>
      <c r="AI833">
        <v>1.4989442047799999</v>
      </c>
    </row>
    <row r="834" spans="1:35" x14ac:dyDescent="0.25">
      <c r="A834">
        <v>3414911</v>
      </c>
      <c r="B834" t="s">
        <v>34</v>
      </c>
      <c r="C834">
        <v>3712275581</v>
      </c>
      <c r="D834">
        <v>9</v>
      </c>
      <c r="E834" t="s">
        <v>35</v>
      </c>
      <c r="F834" t="s">
        <v>36</v>
      </c>
      <c r="G834">
        <v>6073</v>
      </c>
      <c r="H834" t="s">
        <v>37</v>
      </c>
      <c r="I834" t="s">
        <v>2367</v>
      </c>
      <c r="J834">
        <v>812320</v>
      </c>
      <c r="K834" t="s">
        <v>94</v>
      </c>
      <c r="L834" t="s">
        <v>39</v>
      </c>
      <c r="M834">
        <v>33.082956000000003</v>
      </c>
      <c r="N834">
        <v>-117.268517</v>
      </c>
      <c r="O834" t="s">
        <v>2368</v>
      </c>
      <c r="P834" t="s">
        <v>2369</v>
      </c>
      <c r="Q834" t="s">
        <v>35</v>
      </c>
      <c r="R834">
        <v>92009</v>
      </c>
      <c r="S834" t="s">
        <v>42</v>
      </c>
      <c r="T834">
        <v>127184</v>
      </c>
      <c r="U834" t="s">
        <v>210</v>
      </c>
      <c r="V834">
        <f t="shared" ref="V834:V897" si="13">IF(X834="LB", W834/2000, IF(X834="TON", W834, "HELP ME!!"))</f>
        <v>0.28687499999999999</v>
      </c>
      <c r="W834">
        <v>573.75</v>
      </c>
      <c r="X834" t="s">
        <v>44</v>
      </c>
      <c r="Y834" t="s">
        <v>45</v>
      </c>
      <c r="Z834" t="s">
        <v>46</v>
      </c>
      <c r="AA834" t="s">
        <v>47</v>
      </c>
      <c r="AB834" t="s">
        <v>35</v>
      </c>
      <c r="AC834" t="s">
        <v>48</v>
      </c>
      <c r="AD834" t="s">
        <v>45</v>
      </c>
      <c r="AE834" t="s">
        <v>49</v>
      </c>
      <c r="AF834" t="s">
        <v>50</v>
      </c>
      <c r="AH834">
        <v>6.1422826182000003</v>
      </c>
      <c r="AI834">
        <v>1.05966590043</v>
      </c>
    </row>
    <row r="835" spans="1:35" x14ac:dyDescent="0.25">
      <c r="A835">
        <v>3325911</v>
      </c>
      <c r="B835" t="s">
        <v>34</v>
      </c>
      <c r="C835">
        <v>38130312703</v>
      </c>
      <c r="D835">
        <v>9</v>
      </c>
      <c r="E835" t="s">
        <v>35</v>
      </c>
      <c r="F835" t="s">
        <v>56</v>
      </c>
      <c r="G835">
        <v>6075</v>
      </c>
      <c r="H835" t="s">
        <v>37</v>
      </c>
      <c r="I835" t="s">
        <v>2370</v>
      </c>
      <c r="J835">
        <v>812320</v>
      </c>
      <c r="K835" t="s">
        <v>94</v>
      </c>
      <c r="L835" t="s">
        <v>39</v>
      </c>
      <c r="M835">
        <v>37.797350000000002</v>
      </c>
      <c r="N835">
        <v>-122.42222</v>
      </c>
      <c r="O835" t="s">
        <v>2371</v>
      </c>
      <c r="P835" t="s">
        <v>59</v>
      </c>
      <c r="Q835" t="s">
        <v>35</v>
      </c>
      <c r="R835">
        <v>94109</v>
      </c>
      <c r="S835" t="s">
        <v>42</v>
      </c>
      <c r="T835">
        <v>127184</v>
      </c>
      <c r="U835" t="s">
        <v>210</v>
      </c>
      <c r="V835">
        <f t="shared" si="13"/>
        <v>0.50590499999999505</v>
      </c>
      <c r="W835">
        <v>1011.8099999999901</v>
      </c>
      <c r="X835" t="s">
        <v>44</v>
      </c>
      <c r="Y835" t="s">
        <v>60</v>
      </c>
      <c r="Z835" t="s">
        <v>46</v>
      </c>
      <c r="AA835" t="s">
        <v>61</v>
      </c>
      <c r="AB835" t="s">
        <v>35</v>
      </c>
      <c r="AC835" t="s">
        <v>62</v>
      </c>
      <c r="AD835" t="s">
        <v>60</v>
      </c>
      <c r="AE835" t="s">
        <v>49</v>
      </c>
      <c r="AF835" t="s">
        <v>50</v>
      </c>
      <c r="AH835">
        <v>16.824648609099899</v>
      </c>
      <c r="AI835">
        <v>1.4989442047799999</v>
      </c>
    </row>
    <row r="836" spans="1:35" x14ac:dyDescent="0.25">
      <c r="A836">
        <v>2324711</v>
      </c>
      <c r="B836" t="s">
        <v>34</v>
      </c>
      <c r="C836">
        <v>37122787194</v>
      </c>
      <c r="D836">
        <v>9</v>
      </c>
      <c r="E836" t="s">
        <v>35</v>
      </c>
      <c r="F836" t="s">
        <v>36</v>
      </c>
      <c r="G836">
        <v>6073</v>
      </c>
      <c r="H836" t="s">
        <v>37</v>
      </c>
      <c r="I836" t="s">
        <v>2372</v>
      </c>
      <c r="J836">
        <v>812320</v>
      </c>
      <c r="K836" t="s">
        <v>94</v>
      </c>
      <c r="L836" t="s">
        <v>39</v>
      </c>
      <c r="M836">
        <v>33.176000000000002</v>
      </c>
      <c r="N836">
        <v>-117.325999999999</v>
      </c>
      <c r="O836" t="s">
        <v>2373</v>
      </c>
      <c r="P836" t="s">
        <v>2369</v>
      </c>
      <c r="Q836" t="s">
        <v>35</v>
      </c>
      <c r="R836">
        <v>92008</v>
      </c>
      <c r="S836" t="s">
        <v>42</v>
      </c>
      <c r="T836">
        <v>127184</v>
      </c>
      <c r="U836" t="s">
        <v>210</v>
      </c>
      <c r="V836">
        <f t="shared" si="13"/>
        <v>0.20250000000000001</v>
      </c>
      <c r="W836">
        <v>405</v>
      </c>
      <c r="X836" t="s">
        <v>44</v>
      </c>
      <c r="Y836" t="s">
        <v>45</v>
      </c>
      <c r="Z836" t="s">
        <v>46</v>
      </c>
      <c r="AA836" t="s">
        <v>47</v>
      </c>
      <c r="AB836" t="s">
        <v>35</v>
      </c>
      <c r="AC836" t="s">
        <v>48</v>
      </c>
      <c r="AD836" t="s">
        <v>45</v>
      </c>
      <c r="AE836" t="s">
        <v>49</v>
      </c>
      <c r="AF836" t="s">
        <v>50</v>
      </c>
      <c r="AH836">
        <v>6.1422826182000003</v>
      </c>
      <c r="AI836">
        <v>1.05966590043</v>
      </c>
    </row>
    <row r="837" spans="1:35" x14ac:dyDescent="0.25">
      <c r="A837">
        <v>311311</v>
      </c>
      <c r="B837" t="s">
        <v>34</v>
      </c>
      <c r="C837">
        <v>113033963</v>
      </c>
      <c r="D837">
        <v>9</v>
      </c>
      <c r="E837" t="s">
        <v>35</v>
      </c>
      <c r="F837" t="s">
        <v>149</v>
      </c>
      <c r="G837">
        <v>6001</v>
      </c>
      <c r="H837" t="s">
        <v>37</v>
      </c>
      <c r="I837" t="s">
        <v>2374</v>
      </c>
      <c r="J837">
        <v>812320</v>
      </c>
      <c r="K837" t="s">
        <v>94</v>
      </c>
      <c r="L837" t="s">
        <v>39</v>
      </c>
      <c r="M837">
        <v>37.834110000000003</v>
      </c>
      <c r="N837">
        <v>-122.26123</v>
      </c>
      <c r="O837" t="s">
        <v>2375</v>
      </c>
      <c r="P837" t="s">
        <v>308</v>
      </c>
      <c r="Q837" t="s">
        <v>35</v>
      </c>
      <c r="R837">
        <v>94609</v>
      </c>
      <c r="S837" t="s">
        <v>42</v>
      </c>
      <c r="T837">
        <v>127184</v>
      </c>
      <c r="U837" t="s">
        <v>210</v>
      </c>
      <c r="V837">
        <f t="shared" si="13"/>
        <v>0.63406600000000002</v>
      </c>
      <c r="W837">
        <v>1268.1320000000001</v>
      </c>
      <c r="X837" t="s">
        <v>44</v>
      </c>
      <c r="Y837" t="s">
        <v>60</v>
      </c>
      <c r="Z837" t="s">
        <v>46</v>
      </c>
      <c r="AA837" t="s">
        <v>61</v>
      </c>
      <c r="AB837" t="s">
        <v>35</v>
      </c>
      <c r="AC837" t="s">
        <v>62</v>
      </c>
      <c r="AD837" t="s">
        <v>60</v>
      </c>
      <c r="AE837" t="s">
        <v>49</v>
      </c>
      <c r="AF837" t="s">
        <v>50</v>
      </c>
      <c r="AH837">
        <v>16.824648609099899</v>
      </c>
      <c r="AI837">
        <v>1.4989442047799999</v>
      </c>
    </row>
    <row r="838" spans="1:35" x14ac:dyDescent="0.25">
      <c r="A838">
        <v>147911</v>
      </c>
      <c r="B838" t="s">
        <v>34</v>
      </c>
      <c r="C838">
        <v>7130311572</v>
      </c>
      <c r="D838">
        <v>9</v>
      </c>
      <c r="E838" t="s">
        <v>35</v>
      </c>
      <c r="F838" t="s">
        <v>223</v>
      </c>
      <c r="G838">
        <v>6013</v>
      </c>
      <c r="H838" t="s">
        <v>37</v>
      </c>
      <c r="I838" t="s">
        <v>2376</v>
      </c>
      <c r="J838">
        <v>812320</v>
      </c>
      <c r="K838" t="s">
        <v>94</v>
      </c>
      <c r="L838" t="s">
        <v>39</v>
      </c>
      <c r="M838">
        <v>37.959788000000003</v>
      </c>
      <c r="N838">
        <v>-121.992807</v>
      </c>
      <c r="O838" t="s">
        <v>2377</v>
      </c>
      <c r="P838" t="s">
        <v>469</v>
      </c>
      <c r="Q838" t="s">
        <v>35</v>
      </c>
      <c r="R838">
        <v>94521</v>
      </c>
      <c r="S838" t="s">
        <v>42</v>
      </c>
      <c r="T838">
        <v>127184</v>
      </c>
      <c r="U838" t="s">
        <v>210</v>
      </c>
      <c r="V838">
        <f t="shared" si="13"/>
        <v>0.28330599999999945</v>
      </c>
      <c r="W838">
        <v>566.61199999999894</v>
      </c>
      <c r="X838" t="s">
        <v>44</v>
      </c>
      <c r="Y838" t="s">
        <v>60</v>
      </c>
      <c r="Z838" t="s">
        <v>46</v>
      </c>
      <c r="AA838" t="s">
        <v>61</v>
      </c>
      <c r="AB838" t="s">
        <v>35</v>
      </c>
      <c r="AC838" t="s">
        <v>62</v>
      </c>
      <c r="AD838" t="s">
        <v>60</v>
      </c>
      <c r="AE838" t="s">
        <v>49</v>
      </c>
      <c r="AF838" t="s">
        <v>50</v>
      </c>
      <c r="AH838">
        <v>16.824648609099899</v>
      </c>
      <c r="AI838">
        <v>1.4989442047799999</v>
      </c>
    </row>
    <row r="839" spans="1:35" x14ac:dyDescent="0.25">
      <c r="A839">
        <v>582411</v>
      </c>
      <c r="B839" t="s">
        <v>34</v>
      </c>
      <c r="C839">
        <v>38130310675</v>
      </c>
      <c r="D839">
        <v>9</v>
      </c>
      <c r="E839" t="s">
        <v>35</v>
      </c>
      <c r="F839" t="s">
        <v>56</v>
      </c>
      <c r="G839">
        <v>6075</v>
      </c>
      <c r="H839" t="s">
        <v>37</v>
      </c>
      <c r="I839" t="s">
        <v>2378</v>
      </c>
      <c r="J839">
        <v>812320</v>
      </c>
      <c r="K839" t="s">
        <v>94</v>
      </c>
      <c r="L839" t="s">
        <v>39</v>
      </c>
      <c r="M839">
        <v>37.738619999999898</v>
      </c>
      <c r="N839">
        <v>-122.46389000000001</v>
      </c>
      <c r="O839" t="s">
        <v>2379</v>
      </c>
      <c r="P839" t="s">
        <v>59</v>
      </c>
      <c r="Q839" t="s">
        <v>35</v>
      </c>
      <c r="R839">
        <v>94127</v>
      </c>
      <c r="S839" t="s">
        <v>42</v>
      </c>
      <c r="T839">
        <v>127184</v>
      </c>
      <c r="U839" t="s">
        <v>210</v>
      </c>
      <c r="V839">
        <f t="shared" si="13"/>
        <v>0.72714999999999996</v>
      </c>
      <c r="W839">
        <v>1454.3</v>
      </c>
      <c r="X839" t="s">
        <v>44</v>
      </c>
      <c r="Y839" t="s">
        <v>60</v>
      </c>
      <c r="Z839" t="s">
        <v>46</v>
      </c>
      <c r="AA839" t="s">
        <v>61</v>
      </c>
      <c r="AB839" t="s">
        <v>35</v>
      </c>
      <c r="AC839" t="s">
        <v>62</v>
      </c>
      <c r="AD839" t="s">
        <v>60</v>
      </c>
      <c r="AE839" t="s">
        <v>49</v>
      </c>
      <c r="AF839" t="s">
        <v>50</v>
      </c>
      <c r="AH839">
        <v>16.824648609099899</v>
      </c>
      <c r="AI839">
        <v>1.4989442047799999</v>
      </c>
    </row>
    <row r="840" spans="1:35" x14ac:dyDescent="0.25">
      <c r="A840">
        <v>720211</v>
      </c>
      <c r="B840" t="s">
        <v>34</v>
      </c>
      <c r="C840">
        <v>3813035607</v>
      </c>
      <c r="D840">
        <v>9</v>
      </c>
      <c r="E840" t="s">
        <v>35</v>
      </c>
      <c r="F840" t="s">
        <v>56</v>
      </c>
      <c r="G840">
        <v>6075</v>
      </c>
      <c r="H840" t="s">
        <v>37</v>
      </c>
      <c r="I840" t="s">
        <v>2380</v>
      </c>
      <c r="J840">
        <v>812320</v>
      </c>
      <c r="K840" t="s">
        <v>94</v>
      </c>
      <c r="L840" t="s">
        <v>39</v>
      </c>
      <c r="M840">
        <v>37.796579999999899</v>
      </c>
      <c r="N840">
        <v>-122.39754000000001</v>
      </c>
      <c r="O840" t="s">
        <v>2381</v>
      </c>
      <c r="P840" t="s">
        <v>59</v>
      </c>
      <c r="Q840" t="s">
        <v>35</v>
      </c>
      <c r="R840">
        <v>94111</v>
      </c>
      <c r="S840" t="s">
        <v>42</v>
      </c>
      <c r="T840">
        <v>127184</v>
      </c>
      <c r="U840" t="s">
        <v>210</v>
      </c>
      <c r="V840">
        <f t="shared" si="13"/>
        <v>6.74539999999995E-2</v>
      </c>
      <c r="W840">
        <v>134.90799999999899</v>
      </c>
      <c r="X840" t="s">
        <v>44</v>
      </c>
      <c r="Y840" t="s">
        <v>60</v>
      </c>
      <c r="Z840" t="s">
        <v>46</v>
      </c>
      <c r="AA840" t="s">
        <v>61</v>
      </c>
      <c r="AB840" t="s">
        <v>35</v>
      </c>
      <c r="AC840" t="s">
        <v>62</v>
      </c>
      <c r="AD840" t="s">
        <v>60</v>
      </c>
      <c r="AE840" t="s">
        <v>49</v>
      </c>
      <c r="AF840" t="s">
        <v>50</v>
      </c>
      <c r="AH840">
        <v>16.824648609099899</v>
      </c>
      <c r="AI840">
        <v>1.4989442047799999</v>
      </c>
    </row>
    <row r="841" spans="1:35" x14ac:dyDescent="0.25">
      <c r="A841">
        <v>4365711</v>
      </c>
      <c r="B841" t="s">
        <v>134</v>
      </c>
      <c r="C841" t="s">
        <v>2382</v>
      </c>
      <c r="D841">
        <v>8</v>
      </c>
      <c r="E841" t="s">
        <v>136</v>
      </c>
      <c r="F841" t="s">
        <v>1839</v>
      </c>
      <c r="G841">
        <v>8069</v>
      </c>
      <c r="H841" t="s">
        <v>37</v>
      </c>
      <c r="I841" t="s">
        <v>2383</v>
      </c>
      <c r="J841">
        <v>812320</v>
      </c>
      <c r="K841" t="s">
        <v>94</v>
      </c>
      <c r="L841" t="s">
        <v>39</v>
      </c>
      <c r="M841">
        <v>40.543436</v>
      </c>
      <c r="N841">
        <v>-105.075892</v>
      </c>
      <c r="O841" t="s">
        <v>2384</v>
      </c>
      <c r="P841" t="s">
        <v>1842</v>
      </c>
      <c r="Q841" t="s">
        <v>136</v>
      </c>
      <c r="R841" t="s">
        <v>2385</v>
      </c>
      <c r="S841" t="s">
        <v>42</v>
      </c>
      <c r="T841">
        <v>127184</v>
      </c>
      <c r="U841" t="s">
        <v>210</v>
      </c>
      <c r="V841">
        <f t="shared" si="13"/>
        <v>1.08945</v>
      </c>
      <c r="W841">
        <v>2178.9</v>
      </c>
      <c r="X841" t="s">
        <v>44</v>
      </c>
      <c r="Y841" t="s">
        <v>142</v>
      </c>
      <c r="Z841" t="s">
        <v>46</v>
      </c>
      <c r="AA841" t="s">
        <v>143</v>
      </c>
      <c r="AB841" t="s">
        <v>136</v>
      </c>
      <c r="AC841" t="s">
        <v>144</v>
      </c>
      <c r="AD841" t="s">
        <v>142</v>
      </c>
      <c r="AE841" t="s">
        <v>49</v>
      </c>
      <c r="AF841" t="s">
        <v>50</v>
      </c>
      <c r="AH841">
        <v>8.7087487009700002</v>
      </c>
      <c r="AI841">
        <v>2.2912764059800002</v>
      </c>
    </row>
    <row r="842" spans="1:35" x14ac:dyDescent="0.25">
      <c r="A842">
        <v>1617911</v>
      </c>
      <c r="B842" t="s">
        <v>134</v>
      </c>
      <c r="C842" t="s">
        <v>2386</v>
      </c>
      <c r="D842">
        <v>8</v>
      </c>
      <c r="E842" t="s">
        <v>136</v>
      </c>
      <c r="F842" t="s">
        <v>396</v>
      </c>
      <c r="G842">
        <v>8001</v>
      </c>
      <c r="H842" t="s">
        <v>37</v>
      </c>
      <c r="I842" t="s">
        <v>2387</v>
      </c>
      <c r="J842">
        <v>812320</v>
      </c>
      <c r="K842" t="s">
        <v>94</v>
      </c>
      <c r="L842" t="s">
        <v>39</v>
      </c>
      <c r="M842">
        <v>39.915447</v>
      </c>
      <c r="N842">
        <v>-104.942162999999</v>
      </c>
      <c r="O842" t="s">
        <v>2388</v>
      </c>
      <c r="P842" t="s">
        <v>1297</v>
      </c>
      <c r="Q842" t="s">
        <v>136</v>
      </c>
      <c r="R842" t="s">
        <v>2389</v>
      </c>
      <c r="S842" t="s">
        <v>42</v>
      </c>
      <c r="T842">
        <v>127184</v>
      </c>
      <c r="U842" t="s">
        <v>210</v>
      </c>
      <c r="V842">
        <f t="shared" si="13"/>
        <v>0.1513129999999995</v>
      </c>
      <c r="W842">
        <v>302.62599999999901</v>
      </c>
      <c r="X842" t="s">
        <v>44</v>
      </c>
      <c r="Y842" t="s">
        <v>142</v>
      </c>
      <c r="Z842" t="s">
        <v>46</v>
      </c>
      <c r="AA842" t="s">
        <v>143</v>
      </c>
      <c r="AB842" t="s">
        <v>136</v>
      </c>
      <c r="AC842" t="s">
        <v>144</v>
      </c>
      <c r="AD842" t="s">
        <v>142</v>
      </c>
      <c r="AE842" t="s">
        <v>49</v>
      </c>
      <c r="AF842" t="s">
        <v>50</v>
      </c>
      <c r="AH842">
        <v>8.7087487009700002</v>
      </c>
      <c r="AI842">
        <v>2.2912764059800002</v>
      </c>
    </row>
    <row r="843" spans="1:35" x14ac:dyDescent="0.25">
      <c r="A843">
        <v>3387411</v>
      </c>
      <c r="B843" t="s">
        <v>34</v>
      </c>
      <c r="C843">
        <v>38130311286</v>
      </c>
      <c r="D843">
        <v>9</v>
      </c>
      <c r="E843" t="s">
        <v>35</v>
      </c>
      <c r="F843" t="s">
        <v>56</v>
      </c>
      <c r="G843">
        <v>6075</v>
      </c>
      <c r="H843" t="s">
        <v>37</v>
      </c>
      <c r="I843" t="s">
        <v>2390</v>
      </c>
      <c r="J843">
        <v>812320</v>
      </c>
      <c r="K843" t="s">
        <v>94</v>
      </c>
      <c r="L843" t="s">
        <v>39</v>
      </c>
      <c r="M843">
        <v>37.786973000000003</v>
      </c>
      <c r="N843">
        <v>-122.420616999999</v>
      </c>
      <c r="O843" t="s">
        <v>2391</v>
      </c>
      <c r="P843" t="s">
        <v>59</v>
      </c>
      <c r="Q843" t="s">
        <v>35</v>
      </c>
      <c r="R843">
        <v>94109</v>
      </c>
      <c r="S843" t="s">
        <v>42</v>
      </c>
      <c r="T843">
        <v>127184</v>
      </c>
      <c r="U843" t="s">
        <v>210</v>
      </c>
      <c r="V843">
        <f t="shared" si="13"/>
        <v>0.55986500000000006</v>
      </c>
      <c r="W843">
        <v>1119.73</v>
      </c>
      <c r="X843" t="s">
        <v>44</v>
      </c>
      <c r="Y843" t="s">
        <v>60</v>
      </c>
      <c r="Z843" t="s">
        <v>46</v>
      </c>
      <c r="AA843" t="s">
        <v>61</v>
      </c>
      <c r="AB843" t="s">
        <v>35</v>
      </c>
      <c r="AC843" t="s">
        <v>62</v>
      </c>
      <c r="AD843" t="s">
        <v>60</v>
      </c>
      <c r="AE843" t="s">
        <v>49</v>
      </c>
      <c r="AF843" t="s">
        <v>50</v>
      </c>
      <c r="AH843">
        <v>16.824648609099899</v>
      </c>
      <c r="AI843">
        <v>1.4989442047799999</v>
      </c>
    </row>
    <row r="844" spans="1:35" x14ac:dyDescent="0.25">
      <c r="A844">
        <v>2241811</v>
      </c>
      <c r="B844" t="s">
        <v>34</v>
      </c>
      <c r="C844">
        <v>4313037895</v>
      </c>
      <c r="D844">
        <v>9</v>
      </c>
      <c r="E844" t="s">
        <v>35</v>
      </c>
      <c r="F844" t="s">
        <v>173</v>
      </c>
      <c r="G844">
        <v>6085</v>
      </c>
      <c r="H844" t="s">
        <v>37</v>
      </c>
      <c r="I844" t="s">
        <v>311</v>
      </c>
      <c r="J844">
        <v>812320</v>
      </c>
      <c r="K844" t="s">
        <v>94</v>
      </c>
      <c r="L844" t="s">
        <v>39</v>
      </c>
      <c r="M844">
        <v>37.110720000000001</v>
      </c>
      <c r="N844">
        <v>-121.63957000000001</v>
      </c>
      <c r="O844" t="s">
        <v>2392</v>
      </c>
      <c r="P844" t="s">
        <v>1672</v>
      </c>
      <c r="Q844" t="s">
        <v>35</v>
      </c>
      <c r="R844">
        <v>95037</v>
      </c>
      <c r="S844" t="s">
        <v>42</v>
      </c>
      <c r="T844">
        <v>127184</v>
      </c>
      <c r="U844" t="s">
        <v>210</v>
      </c>
      <c r="V844">
        <f t="shared" si="13"/>
        <v>0.25497550000000002</v>
      </c>
      <c r="W844">
        <v>509.95100000000002</v>
      </c>
      <c r="X844" t="s">
        <v>44</v>
      </c>
      <c r="Y844" t="s">
        <v>60</v>
      </c>
      <c r="Z844" t="s">
        <v>46</v>
      </c>
      <c r="AA844" t="s">
        <v>61</v>
      </c>
      <c r="AB844" t="s">
        <v>35</v>
      </c>
      <c r="AC844" t="s">
        <v>62</v>
      </c>
      <c r="AD844" t="s">
        <v>60</v>
      </c>
      <c r="AE844" t="s">
        <v>49</v>
      </c>
      <c r="AF844" t="s">
        <v>50</v>
      </c>
      <c r="AH844">
        <v>16.824648609099899</v>
      </c>
      <c r="AI844">
        <v>1.4989442047799999</v>
      </c>
    </row>
    <row r="845" spans="1:35" x14ac:dyDescent="0.25">
      <c r="A845">
        <v>10097411</v>
      </c>
      <c r="B845" t="s">
        <v>34</v>
      </c>
      <c r="C845">
        <v>3712273066</v>
      </c>
      <c r="D845">
        <v>9</v>
      </c>
      <c r="E845" t="s">
        <v>35</v>
      </c>
      <c r="F845" t="s">
        <v>36</v>
      </c>
      <c r="G845">
        <v>6073</v>
      </c>
      <c r="H845" t="s">
        <v>37</v>
      </c>
      <c r="I845" t="s">
        <v>2393</v>
      </c>
      <c r="J845">
        <v>812320</v>
      </c>
      <c r="K845" t="s">
        <v>37</v>
      </c>
      <c r="L845" t="s">
        <v>39</v>
      </c>
      <c r="M845">
        <v>32.787999999999897</v>
      </c>
      <c r="N845">
        <v>-116.949</v>
      </c>
      <c r="O845" t="s">
        <v>2394</v>
      </c>
      <c r="P845" t="s">
        <v>233</v>
      </c>
      <c r="Q845" t="s">
        <v>35</v>
      </c>
      <c r="R845">
        <v>92019</v>
      </c>
      <c r="S845" t="s">
        <v>42</v>
      </c>
      <c r="T845">
        <v>127184</v>
      </c>
      <c r="U845" t="s">
        <v>210</v>
      </c>
      <c r="V845">
        <f t="shared" si="13"/>
        <v>0.15187500000000001</v>
      </c>
      <c r="W845">
        <v>303.75</v>
      </c>
      <c r="X845" t="s">
        <v>44</v>
      </c>
      <c r="Y845" t="s">
        <v>45</v>
      </c>
      <c r="Z845" t="s">
        <v>46</v>
      </c>
      <c r="AA845" t="s">
        <v>47</v>
      </c>
      <c r="AB845" t="s">
        <v>35</v>
      </c>
      <c r="AC845" t="s">
        <v>48</v>
      </c>
      <c r="AD845" t="s">
        <v>45</v>
      </c>
      <c r="AE845" t="s">
        <v>49</v>
      </c>
      <c r="AF845" t="s">
        <v>50</v>
      </c>
      <c r="AH845">
        <v>6.1422826182000003</v>
      </c>
      <c r="AI845">
        <v>1.05966590043</v>
      </c>
    </row>
    <row r="846" spans="1:35" x14ac:dyDescent="0.25">
      <c r="A846">
        <v>9470011</v>
      </c>
      <c r="B846" t="s">
        <v>180</v>
      </c>
      <c r="C846" t="s">
        <v>2395</v>
      </c>
      <c r="D846">
        <v>5</v>
      </c>
      <c r="E846" t="s">
        <v>181</v>
      </c>
      <c r="F846" t="s">
        <v>2396</v>
      </c>
      <c r="G846">
        <v>27165</v>
      </c>
      <c r="H846" t="s">
        <v>37</v>
      </c>
      <c r="I846" t="s">
        <v>2397</v>
      </c>
      <c r="J846">
        <v>812320</v>
      </c>
      <c r="K846" t="s">
        <v>37</v>
      </c>
      <c r="L846" t="s">
        <v>336</v>
      </c>
      <c r="M846">
        <v>43.9816</v>
      </c>
      <c r="N846">
        <v>-94.628500000000003</v>
      </c>
      <c r="O846" t="s">
        <v>2398</v>
      </c>
      <c r="P846" t="s">
        <v>2399</v>
      </c>
      <c r="Q846" t="s">
        <v>181</v>
      </c>
      <c r="R846">
        <v>56081</v>
      </c>
      <c r="S846" t="s">
        <v>42</v>
      </c>
      <c r="T846">
        <v>127184</v>
      </c>
      <c r="U846" t="s">
        <v>210</v>
      </c>
      <c r="V846">
        <f t="shared" si="13"/>
        <v>6.6936999999999997E-2</v>
      </c>
      <c r="W846">
        <v>133.874</v>
      </c>
      <c r="X846" t="s">
        <v>44</v>
      </c>
      <c r="Y846" t="s">
        <v>37</v>
      </c>
      <c r="Z846" t="s">
        <v>37</v>
      </c>
      <c r="AA846" t="s">
        <v>37</v>
      </c>
      <c r="AB846" t="s">
        <v>37</v>
      </c>
      <c r="AC846" t="s">
        <v>37</v>
      </c>
      <c r="AD846" t="s">
        <v>37</v>
      </c>
      <c r="AE846" t="s">
        <v>37</v>
      </c>
      <c r="AF846" t="s">
        <v>37</v>
      </c>
      <c r="AH846">
        <v>0</v>
      </c>
      <c r="AI846">
        <v>0</v>
      </c>
    </row>
    <row r="847" spans="1:35" x14ac:dyDescent="0.25">
      <c r="A847">
        <v>277511</v>
      </c>
      <c r="B847" t="s">
        <v>34</v>
      </c>
      <c r="C847">
        <v>113034063</v>
      </c>
      <c r="D847">
        <v>9</v>
      </c>
      <c r="E847" t="s">
        <v>35</v>
      </c>
      <c r="F847" t="s">
        <v>149</v>
      </c>
      <c r="G847">
        <v>6001</v>
      </c>
      <c r="H847" t="s">
        <v>37</v>
      </c>
      <c r="I847" t="s">
        <v>945</v>
      </c>
      <c r="J847">
        <v>812320</v>
      </c>
      <c r="K847" t="s">
        <v>94</v>
      </c>
      <c r="L847" t="s">
        <v>39</v>
      </c>
      <c r="M847">
        <v>37.676380000000002</v>
      </c>
      <c r="N847">
        <v>-121.87206</v>
      </c>
      <c r="O847" t="s">
        <v>2400</v>
      </c>
      <c r="P847" t="s">
        <v>905</v>
      </c>
      <c r="Q847" t="s">
        <v>35</v>
      </c>
      <c r="R847">
        <v>94566</v>
      </c>
      <c r="S847" t="s">
        <v>42</v>
      </c>
      <c r="T847">
        <v>127184</v>
      </c>
      <c r="U847" t="s">
        <v>210</v>
      </c>
      <c r="V847">
        <f t="shared" si="13"/>
        <v>0.37099599999999955</v>
      </c>
      <c r="W847">
        <v>741.99199999999905</v>
      </c>
      <c r="X847" t="s">
        <v>44</v>
      </c>
      <c r="Y847" t="s">
        <v>60</v>
      </c>
      <c r="Z847" t="s">
        <v>46</v>
      </c>
      <c r="AA847" t="s">
        <v>61</v>
      </c>
      <c r="AB847" t="s">
        <v>35</v>
      </c>
      <c r="AC847" t="s">
        <v>62</v>
      </c>
      <c r="AD847" t="s">
        <v>60</v>
      </c>
      <c r="AE847" t="s">
        <v>49</v>
      </c>
      <c r="AF847" t="s">
        <v>50</v>
      </c>
      <c r="AH847">
        <v>16.824648609099899</v>
      </c>
      <c r="AI847">
        <v>1.4989442047799999</v>
      </c>
    </row>
    <row r="848" spans="1:35" x14ac:dyDescent="0.25">
      <c r="A848">
        <v>2488811</v>
      </c>
      <c r="B848" t="s">
        <v>34</v>
      </c>
      <c r="C848">
        <v>37122789279</v>
      </c>
      <c r="D848">
        <v>9</v>
      </c>
      <c r="E848" t="s">
        <v>35</v>
      </c>
      <c r="F848" t="s">
        <v>36</v>
      </c>
      <c r="G848">
        <v>6073</v>
      </c>
      <c r="H848" t="s">
        <v>37</v>
      </c>
      <c r="I848" t="s">
        <v>2401</v>
      </c>
      <c r="J848">
        <v>812320</v>
      </c>
      <c r="K848" t="s">
        <v>94</v>
      </c>
      <c r="L848" t="s">
        <v>39</v>
      </c>
      <c r="M848">
        <v>32.75</v>
      </c>
      <c r="N848">
        <v>-117.161</v>
      </c>
      <c r="O848" t="s">
        <v>2402</v>
      </c>
      <c r="P848" t="s">
        <v>330</v>
      </c>
      <c r="Q848" t="s">
        <v>35</v>
      </c>
      <c r="R848">
        <v>92103</v>
      </c>
      <c r="S848" t="s">
        <v>42</v>
      </c>
      <c r="T848">
        <v>127184</v>
      </c>
      <c r="U848" t="s">
        <v>210</v>
      </c>
      <c r="V848">
        <f t="shared" si="13"/>
        <v>0.40500000000000003</v>
      </c>
      <c r="W848">
        <v>810</v>
      </c>
      <c r="X848" t="s">
        <v>44</v>
      </c>
      <c r="Y848" t="s">
        <v>45</v>
      </c>
      <c r="Z848" t="s">
        <v>46</v>
      </c>
      <c r="AA848" t="s">
        <v>47</v>
      </c>
      <c r="AB848" t="s">
        <v>35</v>
      </c>
      <c r="AC848" t="s">
        <v>48</v>
      </c>
      <c r="AD848" t="s">
        <v>45</v>
      </c>
      <c r="AE848" t="s">
        <v>49</v>
      </c>
      <c r="AF848" t="s">
        <v>50</v>
      </c>
      <c r="AH848">
        <v>6.1422826182000003</v>
      </c>
      <c r="AI848">
        <v>1.05966590043</v>
      </c>
    </row>
    <row r="849" spans="1:35" x14ac:dyDescent="0.25">
      <c r="A849">
        <v>14183111</v>
      </c>
      <c r="B849" t="s">
        <v>34</v>
      </c>
      <c r="C849">
        <v>43130314702</v>
      </c>
      <c r="D849">
        <v>9</v>
      </c>
      <c r="E849" t="s">
        <v>35</v>
      </c>
      <c r="F849" t="s">
        <v>173</v>
      </c>
      <c r="G849">
        <v>6085</v>
      </c>
      <c r="H849" t="s">
        <v>37</v>
      </c>
      <c r="I849" t="s">
        <v>311</v>
      </c>
      <c r="J849">
        <v>812320</v>
      </c>
      <c r="K849" t="s">
        <v>37</v>
      </c>
      <c r="L849" t="s">
        <v>39</v>
      </c>
      <c r="M849">
        <v>37.349747000000001</v>
      </c>
      <c r="N849">
        <v>-121.825732</v>
      </c>
      <c r="O849" t="s">
        <v>2403</v>
      </c>
      <c r="P849" t="s">
        <v>244</v>
      </c>
      <c r="Q849" t="s">
        <v>35</v>
      </c>
      <c r="R849">
        <v>95121</v>
      </c>
      <c r="S849" t="s">
        <v>42</v>
      </c>
      <c r="T849">
        <v>127184</v>
      </c>
      <c r="U849" t="s">
        <v>210</v>
      </c>
      <c r="V849">
        <f t="shared" si="13"/>
        <v>0.46711750000000002</v>
      </c>
      <c r="W849">
        <v>934.23500000000001</v>
      </c>
      <c r="X849" t="s">
        <v>44</v>
      </c>
      <c r="Y849" t="s">
        <v>60</v>
      </c>
      <c r="Z849" t="s">
        <v>46</v>
      </c>
      <c r="AA849" t="s">
        <v>61</v>
      </c>
      <c r="AB849" t="s">
        <v>35</v>
      </c>
      <c r="AC849" t="s">
        <v>62</v>
      </c>
      <c r="AD849" t="s">
        <v>60</v>
      </c>
      <c r="AE849" t="s">
        <v>49</v>
      </c>
      <c r="AF849" t="s">
        <v>50</v>
      </c>
      <c r="AH849">
        <v>16.824648609099899</v>
      </c>
      <c r="AI849">
        <v>1.4989442047799999</v>
      </c>
    </row>
    <row r="850" spans="1:35" x14ac:dyDescent="0.25">
      <c r="A850">
        <v>1286211</v>
      </c>
      <c r="B850" t="s">
        <v>34</v>
      </c>
      <c r="C850">
        <v>4313037309</v>
      </c>
      <c r="D850">
        <v>9</v>
      </c>
      <c r="E850" t="s">
        <v>35</v>
      </c>
      <c r="F850" t="s">
        <v>173</v>
      </c>
      <c r="G850">
        <v>6085</v>
      </c>
      <c r="H850" t="s">
        <v>37</v>
      </c>
      <c r="I850" t="s">
        <v>2404</v>
      </c>
      <c r="J850">
        <v>812320</v>
      </c>
      <c r="K850" t="s">
        <v>94</v>
      </c>
      <c r="L850" t="s">
        <v>39</v>
      </c>
      <c r="M850">
        <v>37.106209999999898</v>
      </c>
      <c r="N850">
        <v>-121.63485</v>
      </c>
      <c r="O850" t="s">
        <v>2405</v>
      </c>
      <c r="P850" t="s">
        <v>1672</v>
      </c>
      <c r="Q850" t="s">
        <v>35</v>
      </c>
      <c r="R850">
        <v>95037</v>
      </c>
      <c r="S850" t="s">
        <v>42</v>
      </c>
      <c r="T850">
        <v>127184</v>
      </c>
      <c r="U850" t="s">
        <v>210</v>
      </c>
      <c r="V850">
        <f t="shared" si="13"/>
        <v>6.74539999999995E-2</v>
      </c>
      <c r="W850">
        <v>134.90799999999899</v>
      </c>
      <c r="X850" t="s">
        <v>44</v>
      </c>
      <c r="Y850" t="s">
        <v>60</v>
      </c>
      <c r="Z850" t="s">
        <v>46</v>
      </c>
      <c r="AA850" t="s">
        <v>61</v>
      </c>
      <c r="AB850" t="s">
        <v>35</v>
      </c>
      <c r="AC850" t="s">
        <v>62</v>
      </c>
      <c r="AD850" t="s">
        <v>60</v>
      </c>
      <c r="AE850" t="s">
        <v>49</v>
      </c>
      <c r="AF850" t="s">
        <v>50</v>
      </c>
      <c r="AH850">
        <v>16.824648609099899</v>
      </c>
      <c r="AI850">
        <v>1.4989442047799999</v>
      </c>
    </row>
    <row r="851" spans="1:35" x14ac:dyDescent="0.25">
      <c r="A851">
        <v>3089511</v>
      </c>
      <c r="B851" t="s">
        <v>187</v>
      </c>
      <c r="C851" t="s">
        <v>2406</v>
      </c>
      <c r="D851">
        <v>1</v>
      </c>
      <c r="E851" t="s">
        <v>189</v>
      </c>
      <c r="F851" t="s">
        <v>196</v>
      </c>
      <c r="G851">
        <v>44007</v>
      </c>
      <c r="H851" t="s">
        <v>37</v>
      </c>
      <c r="I851" t="s">
        <v>2407</v>
      </c>
      <c r="J851">
        <v>812320</v>
      </c>
      <c r="K851" t="s">
        <v>94</v>
      </c>
      <c r="L851" t="s">
        <v>39</v>
      </c>
      <c r="M851">
        <v>41.778680000000001</v>
      </c>
      <c r="N851">
        <v>-71.445300000000003</v>
      </c>
      <c r="O851" t="s">
        <v>2408</v>
      </c>
      <c r="P851" t="s">
        <v>2409</v>
      </c>
      <c r="Q851" t="s">
        <v>189</v>
      </c>
      <c r="R851">
        <v>2910</v>
      </c>
      <c r="S851" t="s">
        <v>42</v>
      </c>
      <c r="T851">
        <v>127184</v>
      </c>
      <c r="U851" t="s">
        <v>210</v>
      </c>
      <c r="V851">
        <f t="shared" si="13"/>
        <v>0.54279999999999495</v>
      </c>
      <c r="W851">
        <v>1085.5999999999899</v>
      </c>
      <c r="X851" t="s">
        <v>44</v>
      </c>
      <c r="Y851" t="s">
        <v>37</v>
      </c>
      <c r="Z851" t="s">
        <v>37</v>
      </c>
      <c r="AA851" t="s">
        <v>37</v>
      </c>
      <c r="AB851" t="s">
        <v>37</v>
      </c>
      <c r="AC851" t="s">
        <v>37</v>
      </c>
      <c r="AD851" t="s">
        <v>37</v>
      </c>
      <c r="AE851" t="s">
        <v>37</v>
      </c>
      <c r="AF851" t="s">
        <v>37</v>
      </c>
      <c r="AH851">
        <v>0</v>
      </c>
      <c r="AI851">
        <v>0</v>
      </c>
    </row>
    <row r="852" spans="1:35" x14ac:dyDescent="0.25">
      <c r="A852">
        <v>595011</v>
      </c>
      <c r="B852" t="s">
        <v>34</v>
      </c>
      <c r="C852">
        <v>37122785076</v>
      </c>
      <c r="D852">
        <v>9</v>
      </c>
      <c r="E852" t="s">
        <v>35</v>
      </c>
      <c r="F852" t="s">
        <v>36</v>
      </c>
      <c r="G852">
        <v>6073</v>
      </c>
      <c r="H852" t="s">
        <v>37</v>
      </c>
      <c r="I852" t="s">
        <v>2410</v>
      </c>
      <c r="J852">
        <v>812320</v>
      </c>
      <c r="K852" t="s">
        <v>94</v>
      </c>
      <c r="L852" t="s">
        <v>39</v>
      </c>
      <c r="M852">
        <v>33.212000000000003</v>
      </c>
      <c r="N852">
        <v>-117.23</v>
      </c>
      <c r="O852" t="s">
        <v>2411</v>
      </c>
      <c r="P852" t="s">
        <v>65</v>
      </c>
      <c r="Q852" t="s">
        <v>35</v>
      </c>
      <c r="R852">
        <v>92084</v>
      </c>
      <c r="S852" t="s">
        <v>42</v>
      </c>
      <c r="T852">
        <v>127184</v>
      </c>
      <c r="U852" t="s">
        <v>210</v>
      </c>
      <c r="V852">
        <f t="shared" si="13"/>
        <v>0.20722499999999952</v>
      </c>
      <c r="W852">
        <v>414.44999999999902</v>
      </c>
      <c r="X852" t="s">
        <v>44</v>
      </c>
      <c r="Y852" t="s">
        <v>45</v>
      </c>
      <c r="Z852" t="s">
        <v>46</v>
      </c>
      <c r="AA852" t="s">
        <v>47</v>
      </c>
      <c r="AB852" t="s">
        <v>35</v>
      </c>
      <c r="AC852" t="s">
        <v>48</v>
      </c>
      <c r="AD852" t="s">
        <v>45</v>
      </c>
      <c r="AE852" t="s">
        <v>49</v>
      </c>
      <c r="AF852" t="s">
        <v>50</v>
      </c>
      <c r="AH852">
        <v>6.1422826182000003</v>
      </c>
      <c r="AI852">
        <v>1.05966590043</v>
      </c>
    </row>
    <row r="853" spans="1:35" x14ac:dyDescent="0.25">
      <c r="A853">
        <v>593311</v>
      </c>
      <c r="B853" t="s">
        <v>34</v>
      </c>
      <c r="C853">
        <v>371227832</v>
      </c>
      <c r="D853">
        <v>9</v>
      </c>
      <c r="E853" t="s">
        <v>35</v>
      </c>
      <c r="F853" t="s">
        <v>36</v>
      </c>
      <c r="G853">
        <v>6073</v>
      </c>
      <c r="H853" t="s">
        <v>37</v>
      </c>
      <c r="I853" t="s">
        <v>2412</v>
      </c>
      <c r="J853">
        <v>812320</v>
      </c>
      <c r="K853" t="s">
        <v>94</v>
      </c>
      <c r="L853" t="s">
        <v>39</v>
      </c>
      <c r="M853">
        <v>32.996000000000002</v>
      </c>
      <c r="N853">
        <v>-117.254</v>
      </c>
      <c r="O853" t="s">
        <v>2413</v>
      </c>
      <c r="P853" t="s">
        <v>2414</v>
      </c>
      <c r="Q853" t="s">
        <v>35</v>
      </c>
      <c r="R853">
        <v>92075</v>
      </c>
      <c r="S853" t="s">
        <v>42</v>
      </c>
      <c r="T853">
        <v>127184</v>
      </c>
      <c r="U853" t="s">
        <v>210</v>
      </c>
      <c r="V853">
        <f t="shared" si="13"/>
        <v>0.18562500000000001</v>
      </c>
      <c r="W853">
        <v>371.25</v>
      </c>
      <c r="X853" t="s">
        <v>44</v>
      </c>
      <c r="Y853" t="s">
        <v>45</v>
      </c>
      <c r="Z853" t="s">
        <v>46</v>
      </c>
      <c r="AA853" t="s">
        <v>47</v>
      </c>
      <c r="AB853" t="s">
        <v>35</v>
      </c>
      <c r="AC853" t="s">
        <v>48</v>
      </c>
      <c r="AD853" t="s">
        <v>45</v>
      </c>
      <c r="AE853" t="s">
        <v>49</v>
      </c>
      <c r="AF853" t="s">
        <v>50</v>
      </c>
      <c r="AH853">
        <v>6.1422826182000003</v>
      </c>
      <c r="AI853">
        <v>1.05966590043</v>
      </c>
    </row>
    <row r="854" spans="1:35" x14ac:dyDescent="0.25">
      <c r="A854">
        <v>4399711</v>
      </c>
      <c r="B854" t="s">
        <v>134</v>
      </c>
      <c r="C854" t="s">
        <v>2415</v>
      </c>
      <c r="D854">
        <v>8</v>
      </c>
      <c r="E854" t="s">
        <v>136</v>
      </c>
      <c r="F854" t="s">
        <v>314</v>
      </c>
      <c r="G854">
        <v>8041</v>
      </c>
      <c r="H854" t="s">
        <v>37</v>
      </c>
      <c r="I854" t="s">
        <v>2416</v>
      </c>
      <c r="J854">
        <v>812320</v>
      </c>
      <c r="K854" t="s">
        <v>94</v>
      </c>
      <c r="L854" t="s">
        <v>39</v>
      </c>
      <c r="M854">
        <v>38.832408000000001</v>
      </c>
      <c r="N854">
        <v>-104.775722</v>
      </c>
      <c r="O854" t="s">
        <v>2417</v>
      </c>
      <c r="P854" t="s">
        <v>317</v>
      </c>
      <c r="Q854" t="s">
        <v>136</v>
      </c>
      <c r="R854" t="s">
        <v>2418</v>
      </c>
      <c r="S854" t="s">
        <v>42</v>
      </c>
      <c r="T854">
        <v>127184</v>
      </c>
      <c r="U854" t="s">
        <v>210</v>
      </c>
      <c r="V854">
        <f t="shared" si="13"/>
        <v>0.18157499999999951</v>
      </c>
      <c r="W854">
        <v>363.14999999999901</v>
      </c>
      <c r="X854" t="s">
        <v>44</v>
      </c>
      <c r="Y854" t="s">
        <v>37</v>
      </c>
      <c r="Z854" t="s">
        <v>37</v>
      </c>
      <c r="AA854" t="s">
        <v>37</v>
      </c>
      <c r="AB854" t="s">
        <v>37</v>
      </c>
      <c r="AC854" t="s">
        <v>37</v>
      </c>
      <c r="AD854" t="s">
        <v>37</v>
      </c>
      <c r="AE854" t="s">
        <v>37</v>
      </c>
      <c r="AF854" t="s">
        <v>37</v>
      </c>
      <c r="AH854">
        <v>0</v>
      </c>
      <c r="AI854">
        <v>0</v>
      </c>
    </row>
    <row r="855" spans="1:35" x14ac:dyDescent="0.25">
      <c r="A855">
        <v>356311</v>
      </c>
      <c r="B855" t="s">
        <v>34</v>
      </c>
      <c r="C855">
        <v>713039254</v>
      </c>
      <c r="D855">
        <v>9</v>
      </c>
      <c r="E855" t="s">
        <v>35</v>
      </c>
      <c r="F855" t="s">
        <v>223</v>
      </c>
      <c r="G855">
        <v>6013</v>
      </c>
      <c r="H855" t="s">
        <v>37</v>
      </c>
      <c r="I855" t="s">
        <v>1359</v>
      </c>
      <c r="J855">
        <v>812320</v>
      </c>
      <c r="K855" t="s">
        <v>94</v>
      </c>
      <c r="L855" t="s">
        <v>39</v>
      </c>
      <c r="M855">
        <v>37.891869999999898</v>
      </c>
      <c r="N855">
        <v>-122.05361000000001</v>
      </c>
      <c r="O855" t="s">
        <v>2419</v>
      </c>
      <c r="P855" t="s">
        <v>341</v>
      </c>
      <c r="Q855" t="s">
        <v>35</v>
      </c>
      <c r="R855">
        <v>94596</v>
      </c>
      <c r="S855" t="s">
        <v>42</v>
      </c>
      <c r="T855">
        <v>127184</v>
      </c>
      <c r="U855" t="s">
        <v>210</v>
      </c>
      <c r="V855">
        <f t="shared" si="13"/>
        <v>6.74539999999995E-2</v>
      </c>
      <c r="W855">
        <v>134.90799999999899</v>
      </c>
      <c r="X855" t="s">
        <v>44</v>
      </c>
      <c r="Y855" t="s">
        <v>60</v>
      </c>
      <c r="Z855" t="s">
        <v>46</v>
      </c>
      <c r="AA855" t="s">
        <v>61</v>
      </c>
      <c r="AB855" t="s">
        <v>35</v>
      </c>
      <c r="AC855" t="s">
        <v>62</v>
      </c>
      <c r="AD855" t="s">
        <v>60</v>
      </c>
      <c r="AE855" t="s">
        <v>49</v>
      </c>
      <c r="AF855" t="s">
        <v>50</v>
      </c>
      <c r="AH855">
        <v>16.824648609099899</v>
      </c>
      <c r="AI855">
        <v>1.4989442047799999</v>
      </c>
    </row>
    <row r="856" spans="1:35" x14ac:dyDescent="0.25">
      <c r="A856">
        <v>199311</v>
      </c>
      <c r="B856" t="s">
        <v>34</v>
      </c>
      <c r="C856">
        <v>113033526</v>
      </c>
      <c r="D856">
        <v>9</v>
      </c>
      <c r="E856" t="s">
        <v>35</v>
      </c>
      <c r="F856" t="s">
        <v>149</v>
      </c>
      <c r="G856">
        <v>6001</v>
      </c>
      <c r="H856" t="s">
        <v>37</v>
      </c>
      <c r="I856" t="s">
        <v>2420</v>
      </c>
      <c r="J856">
        <v>812320</v>
      </c>
      <c r="K856" t="s">
        <v>94</v>
      </c>
      <c r="L856" t="s">
        <v>39</v>
      </c>
      <c r="M856">
        <v>37.564700000000002</v>
      </c>
      <c r="N856">
        <v>-122.02305</v>
      </c>
      <c r="O856" t="s">
        <v>2421</v>
      </c>
      <c r="P856" t="s">
        <v>297</v>
      </c>
      <c r="Q856" t="s">
        <v>35</v>
      </c>
      <c r="R856">
        <v>94536</v>
      </c>
      <c r="S856" t="s">
        <v>42</v>
      </c>
      <c r="T856">
        <v>127184</v>
      </c>
      <c r="U856" t="s">
        <v>210</v>
      </c>
      <c r="V856">
        <f t="shared" si="13"/>
        <v>7.0826499999999501E-2</v>
      </c>
      <c r="W856">
        <v>141.652999999999</v>
      </c>
      <c r="X856" t="s">
        <v>44</v>
      </c>
      <c r="Y856" t="s">
        <v>60</v>
      </c>
      <c r="Z856" t="s">
        <v>46</v>
      </c>
      <c r="AA856" t="s">
        <v>61</v>
      </c>
      <c r="AB856" t="s">
        <v>35</v>
      </c>
      <c r="AC856" t="s">
        <v>62</v>
      </c>
      <c r="AD856" t="s">
        <v>60</v>
      </c>
      <c r="AE856" t="s">
        <v>49</v>
      </c>
      <c r="AF856" t="s">
        <v>50</v>
      </c>
      <c r="AH856">
        <v>16.824648609099899</v>
      </c>
      <c r="AI856">
        <v>1.4989442047799999</v>
      </c>
    </row>
    <row r="857" spans="1:35" x14ac:dyDescent="0.25">
      <c r="A857">
        <v>9715811</v>
      </c>
      <c r="B857" t="s">
        <v>77</v>
      </c>
      <c r="C857" t="s">
        <v>2422</v>
      </c>
      <c r="D857">
        <v>5</v>
      </c>
      <c r="E857" t="s">
        <v>79</v>
      </c>
      <c r="F857" t="s">
        <v>85</v>
      </c>
      <c r="G857">
        <v>17031</v>
      </c>
      <c r="H857" t="s">
        <v>37</v>
      </c>
      <c r="I857" t="s">
        <v>2423</v>
      </c>
      <c r="J857">
        <v>812320</v>
      </c>
      <c r="K857" t="s">
        <v>37</v>
      </c>
      <c r="L857" t="s">
        <v>39</v>
      </c>
      <c r="M857">
        <v>42.004722999999899</v>
      </c>
      <c r="N857">
        <v>-88.145258999999896</v>
      </c>
      <c r="O857" t="s">
        <v>2424</v>
      </c>
      <c r="P857" t="s">
        <v>2425</v>
      </c>
      <c r="Q857" t="s">
        <v>79</v>
      </c>
      <c r="R857">
        <v>60133</v>
      </c>
      <c r="S857" t="s">
        <v>42</v>
      </c>
      <c r="T857">
        <v>127184</v>
      </c>
      <c r="U857" t="s">
        <v>210</v>
      </c>
      <c r="V857">
        <f t="shared" si="13"/>
        <v>2.7627600000000001</v>
      </c>
      <c r="W857">
        <v>5525.52</v>
      </c>
      <c r="X857" t="s">
        <v>44</v>
      </c>
      <c r="Y857" t="s">
        <v>89</v>
      </c>
      <c r="Z857" t="s">
        <v>46</v>
      </c>
      <c r="AA857" t="s">
        <v>90</v>
      </c>
      <c r="AB857" t="s">
        <v>79</v>
      </c>
      <c r="AC857" t="s">
        <v>91</v>
      </c>
      <c r="AD857" t="s">
        <v>89</v>
      </c>
      <c r="AE857" t="s">
        <v>49</v>
      </c>
      <c r="AF857" t="s">
        <v>50</v>
      </c>
      <c r="AH857">
        <v>7.2537136536600002</v>
      </c>
      <c r="AI857">
        <v>1.3656540615099999</v>
      </c>
    </row>
    <row r="858" spans="1:35" x14ac:dyDescent="0.25">
      <c r="A858">
        <v>14381011</v>
      </c>
      <c r="B858" t="s">
        <v>34</v>
      </c>
      <c r="C858">
        <v>50143010483</v>
      </c>
      <c r="D858">
        <v>9</v>
      </c>
      <c r="E858" t="s">
        <v>35</v>
      </c>
      <c r="F858" t="s">
        <v>109</v>
      </c>
      <c r="G858">
        <v>6099</v>
      </c>
      <c r="H858" t="s">
        <v>37</v>
      </c>
      <c r="I858" t="s">
        <v>2426</v>
      </c>
      <c r="J858">
        <v>812320</v>
      </c>
      <c r="K858" t="s">
        <v>37</v>
      </c>
      <c r="L858" t="s">
        <v>39</v>
      </c>
      <c r="M858">
        <v>37.655999999999899</v>
      </c>
      <c r="N858">
        <v>-120.994</v>
      </c>
      <c r="O858" t="s">
        <v>2427</v>
      </c>
      <c r="P858" t="s">
        <v>283</v>
      </c>
      <c r="Q858" t="s">
        <v>35</v>
      </c>
      <c r="R858" t="s">
        <v>2428</v>
      </c>
      <c r="S858" t="s">
        <v>42</v>
      </c>
      <c r="T858">
        <v>127184</v>
      </c>
      <c r="U858" t="s">
        <v>210</v>
      </c>
      <c r="V858">
        <f t="shared" si="13"/>
        <v>5.5500000000000001E-2</v>
      </c>
      <c r="W858">
        <v>111</v>
      </c>
      <c r="X858" t="s">
        <v>44</v>
      </c>
      <c r="Y858" t="s">
        <v>114</v>
      </c>
      <c r="Z858" t="s">
        <v>46</v>
      </c>
      <c r="AA858" t="s">
        <v>115</v>
      </c>
      <c r="AB858" t="s">
        <v>35</v>
      </c>
      <c r="AC858" t="s">
        <v>116</v>
      </c>
      <c r="AD858" t="s">
        <v>114</v>
      </c>
      <c r="AE858" t="s">
        <v>49</v>
      </c>
      <c r="AF858" t="s">
        <v>75</v>
      </c>
      <c r="AH858">
        <v>15.6619130141</v>
      </c>
      <c r="AI858">
        <v>6.1743887071700003</v>
      </c>
    </row>
    <row r="859" spans="1:35" x14ac:dyDescent="0.25">
      <c r="A859">
        <v>2528011</v>
      </c>
      <c r="B859" t="s">
        <v>34</v>
      </c>
      <c r="C859">
        <v>37122790281</v>
      </c>
      <c r="D859">
        <v>9</v>
      </c>
      <c r="E859" t="s">
        <v>35</v>
      </c>
      <c r="F859" t="s">
        <v>36</v>
      </c>
      <c r="G859">
        <v>6073</v>
      </c>
      <c r="H859" t="s">
        <v>37</v>
      </c>
      <c r="I859" t="s">
        <v>2429</v>
      </c>
      <c r="J859">
        <v>812320</v>
      </c>
      <c r="K859" t="s">
        <v>94</v>
      </c>
      <c r="L859" t="s">
        <v>39</v>
      </c>
      <c r="M859">
        <v>33.116999999999898</v>
      </c>
      <c r="N859">
        <v>-117.27200000000001</v>
      </c>
      <c r="O859" t="s">
        <v>2430</v>
      </c>
      <c r="P859" t="s">
        <v>2369</v>
      </c>
      <c r="Q859" t="s">
        <v>35</v>
      </c>
      <c r="R859">
        <v>92009</v>
      </c>
      <c r="S859" t="s">
        <v>42</v>
      </c>
      <c r="T859">
        <v>127184</v>
      </c>
      <c r="U859" t="s">
        <v>210</v>
      </c>
      <c r="V859">
        <f t="shared" si="13"/>
        <v>0.37125000000000002</v>
      </c>
      <c r="W859">
        <v>742.5</v>
      </c>
      <c r="X859" t="s">
        <v>44</v>
      </c>
      <c r="Y859" t="s">
        <v>45</v>
      </c>
      <c r="Z859" t="s">
        <v>46</v>
      </c>
      <c r="AA859" t="s">
        <v>47</v>
      </c>
      <c r="AB859" t="s">
        <v>35</v>
      </c>
      <c r="AC859" t="s">
        <v>48</v>
      </c>
      <c r="AD859" t="s">
        <v>45</v>
      </c>
      <c r="AE859" t="s">
        <v>49</v>
      </c>
      <c r="AF859" t="s">
        <v>50</v>
      </c>
      <c r="AH859">
        <v>6.1422826182000003</v>
      </c>
      <c r="AI859">
        <v>1.05966590043</v>
      </c>
    </row>
    <row r="860" spans="1:35" x14ac:dyDescent="0.25">
      <c r="A860">
        <v>1656111</v>
      </c>
      <c r="B860" t="s">
        <v>34</v>
      </c>
      <c r="C860">
        <v>5014302076</v>
      </c>
      <c r="D860">
        <v>9</v>
      </c>
      <c r="E860" t="s">
        <v>35</v>
      </c>
      <c r="F860" t="s">
        <v>109</v>
      </c>
      <c r="G860">
        <v>6099</v>
      </c>
      <c r="H860" t="s">
        <v>37</v>
      </c>
      <c r="I860" t="s">
        <v>613</v>
      </c>
      <c r="J860">
        <v>812320</v>
      </c>
      <c r="K860" t="s">
        <v>37</v>
      </c>
      <c r="L860" t="s">
        <v>39</v>
      </c>
      <c r="M860">
        <v>37.490810000000003</v>
      </c>
      <c r="N860">
        <v>-120.84799</v>
      </c>
      <c r="O860" t="s">
        <v>387</v>
      </c>
      <c r="P860" t="s">
        <v>112</v>
      </c>
      <c r="Q860" t="s">
        <v>35</v>
      </c>
      <c r="R860">
        <v>95351</v>
      </c>
      <c r="S860" t="s">
        <v>42</v>
      </c>
      <c r="T860">
        <v>127184</v>
      </c>
      <c r="U860" t="s">
        <v>210</v>
      </c>
      <c r="V860">
        <f t="shared" si="13"/>
        <v>0.39285000000000003</v>
      </c>
      <c r="W860">
        <v>785.7</v>
      </c>
      <c r="X860" t="s">
        <v>44</v>
      </c>
      <c r="Y860" t="s">
        <v>114</v>
      </c>
      <c r="Z860" t="s">
        <v>46</v>
      </c>
      <c r="AA860" t="s">
        <v>115</v>
      </c>
      <c r="AB860" t="s">
        <v>35</v>
      </c>
      <c r="AC860" t="s">
        <v>116</v>
      </c>
      <c r="AD860" t="s">
        <v>114</v>
      </c>
      <c r="AE860" t="s">
        <v>49</v>
      </c>
      <c r="AF860" t="s">
        <v>75</v>
      </c>
      <c r="AH860">
        <v>15.6619130141</v>
      </c>
      <c r="AI860">
        <v>6.1743887071700003</v>
      </c>
    </row>
    <row r="861" spans="1:35" x14ac:dyDescent="0.25">
      <c r="A861">
        <v>339911</v>
      </c>
      <c r="B861" t="s">
        <v>34</v>
      </c>
      <c r="C861">
        <v>113034725</v>
      </c>
      <c r="D861">
        <v>9</v>
      </c>
      <c r="E861" t="s">
        <v>35</v>
      </c>
      <c r="F861" t="s">
        <v>149</v>
      </c>
      <c r="G861">
        <v>6001</v>
      </c>
      <c r="H861" t="s">
        <v>37</v>
      </c>
      <c r="I861" t="s">
        <v>2431</v>
      </c>
      <c r="J861">
        <v>812320</v>
      </c>
      <c r="K861" t="s">
        <v>94</v>
      </c>
      <c r="L861" t="s">
        <v>39</v>
      </c>
      <c r="M861">
        <v>37.677070000000001</v>
      </c>
      <c r="N861">
        <v>-121.77721</v>
      </c>
      <c r="O861" t="s">
        <v>2432</v>
      </c>
      <c r="P861" t="s">
        <v>1448</v>
      </c>
      <c r="Q861" t="s">
        <v>35</v>
      </c>
      <c r="R861">
        <v>94550</v>
      </c>
      <c r="S861" t="s">
        <v>42</v>
      </c>
      <c r="T861">
        <v>127184</v>
      </c>
      <c r="U861" t="s">
        <v>210</v>
      </c>
      <c r="V861">
        <f t="shared" si="13"/>
        <v>6.74539999999995E-2</v>
      </c>
      <c r="W861">
        <v>134.90799999999899</v>
      </c>
      <c r="X861" t="s">
        <v>44</v>
      </c>
      <c r="Y861" t="s">
        <v>60</v>
      </c>
      <c r="Z861" t="s">
        <v>46</v>
      </c>
      <c r="AA861" t="s">
        <v>61</v>
      </c>
      <c r="AB861" t="s">
        <v>35</v>
      </c>
      <c r="AC861" t="s">
        <v>62</v>
      </c>
      <c r="AD861" t="s">
        <v>60</v>
      </c>
      <c r="AE861" t="s">
        <v>49</v>
      </c>
      <c r="AF861" t="s">
        <v>50</v>
      </c>
      <c r="AH861">
        <v>16.824648609099899</v>
      </c>
      <c r="AI861">
        <v>1.4989442047799999</v>
      </c>
    </row>
    <row r="862" spans="1:35" x14ac:dyDescent="0.25">
      <c r="A862">
        <v>14565111</v>
      </c>
      <c r="B862" t="s">
        <v>180</v>
      </c>
      <c r="C862" t="s">
        <v>2433</v>
      </c>
      <c r="D862">
        <v>5</v>
      </c>
      <c r="E862" t="s">
        <v>181</v>
      </c>
      <c r="F862" t="s">
        <v>182</v>
      </c>
      <c r="G862">
        <v>27123</v>
      </c>
      <c r="H862" t="s">
        <v>37</v>
      </c>
      <c r="I862" t="s">
        <v>2434</v>
      </c>
      <c r="J862">
        <v>812320</v>
      </c>
      <c r="K862" t="s">
        <v>37</v>
      </c>
      <c r="L862" t="s">
        <v>336</v>
      </c>
      <c r="M862">
        <v>45.049599999999899</v>
      </c>
      <c r="N862">
        <v>-93.0154</v>
      </c>
      <c r="O862" t="s">
        <v>2435</v>
      </c>
      <c r="P862" t="s">
        <v>2436</v>
      </c>
      <c r="Q862" t="s">
        <v>181</v>
      </c>
      <c r="R862">
        <v>55110</v>
      </c>
      <c r="S862" t="s">
        <v>42</v>
      </c>
      <c r="T862">
        <v>127184</v>
      </c>
      <c r="U862" t="s">
        <v>210</v>
      </c>
      <c r="V862">
        <f t="shared" si="13"/>
        <v>0.28183999999999954</v>
      </c>
      <c r="W862">
        <v>563.67999999999904</v>
      </c>
      <c r="X862" t="s">
        <v>44</v>
      </c>
      <c r="Y862" t="s">
        <v>37</v>
      </c>
      <c r="Z862" t="s">
        <v>37</v>
      </c>
      <c r="AA862" t="s">
        <v>37</v>
      </c>
      <c r="AB862" t="s">
        <v>37</v>
      </c>
      <c r="AC862" t="s">
        <v>37</v>
      </c>
      <c r="AD862" t="s">
        <v>37</v>
      </c>
      <c r="AE862" t="s">
        <v>37</v>
      </c>
      <c r="AF862" t="s">
        <v>37</v>
      </c>
      <c r="AH862">
        <v>0</v>
      </c>
      <c r="AI862">
        <v>0</v>
      </c>
    </row>
    <row r="863" spans="1:35" x14ac:dyDescent="0.25">
      <c r="A863">
        <v>4651011</v>
      </c>
      <c r="B863" t="s">
        <v>77</v>
      </c>
      <c r="C863" t="s">
        <v>2437</v>
      </c>
      <c r="D863">
        <v>5</v>
      </c>
      <c r="E863" t="s">
        <v>79</v>
      </c>
      <c r="F863" t="s">
        <v>85</v>
      </c>
      <c r="G863">
        <v>17031</v>
      </c>
      <c r="H863" t="s">
        <v>37</v>
      </c>
      <c r="I863" t="s">
        <v>2438</v>
      </c>
      <c r="J863">
        <v>812320</v>
      </c>
      <c r="K863" t="s">
        <v>94</v>
      </c>
      <c r="L863" t="s">
        <v>336</v>
      </c>
      <c r="M863">
        <v>41.744900000000001</v>
      </c>
      <c r="N863">
        <v>-87.663399999999896</v>
      </c>
      <c r="O863" t="s">
        <v>2439</v>
      </c>
      <c r="P863" t="s">
        <v>96</v>
      </c>
      <c r="Q863" t="s">
        <v>79</v>
      </c>
      <c r="R863">
        <v>60620</v>
      </c>
      <c r="S863" t="s">
        <v>42</v>
      </c>
      <c r="T863">
        <v>127184</v>
      </c>
      <c r="U863" t="s">
        <v>210</v>
      </c>
      <c r="V863">
        <f t="shared" si="13"/>
        <v>3.1231199999999948</v>
      </c>
      <c r="W863">
        <v>6246.2399999999898</v>
      </c>
      <c r="X863" t="s">
        <v>44</v>
      </c>
      <c r="Y863" t="s">
        <v>89</v>
      </c>
      <c r="Z863" t="s">
        <v>46</v>
      </c>
      <c r="AA863" t="s">
        <v>90</v>
      </c>
      <c r="AB863" t="s">
        <v>79</v>
      </c>
      <c r="AC863" t="s">
        <v>91</v>
      </c>
      <c r="AD863" t="s">
        <v>89</v>
      </c>
      <c r="AE863" t="s">
        <v>49</v>
      </c>
      <c r="AF863" t="s">
        <v>50</v>
      </c>
      <c r="AH863">
        <v>7.2537136536600002</v>
      </c>
      <c r="AI863">
        <v>1.3656540615099999</v>
      </c>
    </row>
    <row r="864" spans="1:35" x14ac:dyDescent="0.25">
      <c r="A864">
        <v>232511</v>
      </c>
      <c r="B864" t="s">
        <v>34</v>
      </c>
      <c r="C864">
        <v>21130310974</v>
      </c>
      <c r="D864">
        <v>9</v>
      </c>
      <c r="E864" t="s">
        <v>35</v>
      </c>
      <c r="F864" t="s">
        <v>245</v>
      </c>
      <c r="G864">
        <v>6041</v>
      </c>
      <c r="H864" t="s">
        <v>37</v>
      </c>
      <c r="I864" t="s">
        <v>2440</v>
      </c>
      <c r="J864">
        <v>812320</v>
      </c>
      <c r="K864" t="s">
        <v>94</v>
      </c>
      <c r="L864" t="s">
        <v>39</v>
      </c>
      <c r="M864">
        <v>37.895539999999897</v>
      </c>
      <c r="N864">
        <v>-122.53557000000001</v>
      </c>
      <c r="O864" t="s">
        <v>2441</v>
      </c>
      <c r="P864" t="s">
        <v>248</v>
      </c>
      <c r="Q864" t="s">
        <v>35</v>
      </c>
      <c r="R864">
        <v>94941</v>
      </c>
      <c r="S864" t="s">
        <v>42</v>
      </c>
      <c r="T864">
        <v>127184</v>
      </c>
      <c r="U864" t="s">
        <v>210</v>
      </c>
      <c r="V864">
        <f t="shared" si="13"/>
        <v>0.35750499999999946</v>
      </c>
      <c r="W864">
        <v>715.00999999999897</v>
      </c>
      <c r="X864" t="s">
        <v>44</v>
      </c>
      <c r="Y864" t="s">
        <v>60</v>
      </c>
      <c r="Z864" t="s">
        <v>46</v>
      </c>
      <c r="AA864" t="s">
        <v>61</v>
      </c>
      <c r="AB864" t="s">
        <v>35</v>
      </c>
      <c r="AC864" t="s">
        <v>62</v>
      </c>
      <c r="AD864" t="s">
        <v>60</v>
      </c>
      <c r="AE864" t="s">
        <v>49</v>
      </c>
      <c r="AF864" t="s">
        <v>50</v>
      </c>
      <c r="AH864">
        <v>16.824648609099899</v>
      </c>
      <c r="AI864">
        <v>1.4989442047799999</v>
      </c>
    </row>
    <row r="865" spans="1:35" x14ac:dyDescent="0.25">
      <c r="A865">
        <v>1532411</v>
      </c>
      <c r="B865" t="s">
        <v>34</v>
      </c>
      <c r="C865">
        <v>4113034709</v>
      </c>
      <c r="D865">
        <v>9</v>
      </c>
      <c r="E865" t="s">
        <v>35</v>
      </c>
      <c r="F865" t="s">
        <v>206</v>
      </c>
      <c r="G865">
        <v>6081</v>
      </c>
      <c r="H865" t="s">
        <v>37</v>
      </c>
      <c r="I865" t="s">
        <v>2442</v>
      </c>
      <c r="J865">
        <v>812320</v>
      </c>
      <c r="K865" t="s">
        <v>94</v>
      </c>
      <c r="L865" t="s">
        <v>39</v>
      </c>
      <c r="M865">
        <v>37.630651</v>
      </c>
      <c r="N865">
        <v>-122.486007</v>
      </c>
      <c r="O865" t="s">
        <v>2443</v>
      </c>
      <c r="P865" t="s">
        <v>1084</v>
      </c>
      <c r="Q865" t="s">
        <v>35</v>
      </c>
      <c r="R865">
        <v>94044</v>
      </c>
      <c r="S865" t="s">
        <v>42</v>
      </c>
      <c r="T865">
        <v>127184</v>
      </c>
      <c r="U865" t="s">
        <v>210</v>
      </c>
      <c r="V865">
        <f t="shared" si="13"/>
        <v>6.74539999999995E-2</v>
      </c>
      <c r="W865">
        <v>134.90799999999899</v>
      </c>
      <c r="X865" t="s">
        <v>44</v>
      </c>
      <c r="Y865" t="s">
        <v>60</v>
      </c>
      <c r="Z865" t="s">
        <v>46</v>
      </c>
      <c r="AA865" t="s">
        <v>61</v>
      </c>
      <c r="AB865" t="s">
        <v>35</v>
      </c>
      <c r="AC865" t="s">
        <v>62</v>
      </c>
      <c r="AD865" t="s">
        <v>60</v>
      </c>
      <c r="AE865" t="s">
        <v>49</v>
      </c>
      <c r="AF865" t="s">
        <v>50</v>
      </c>
      <c r="AH865">
        <v>16.824648609099899</v>
      </c>
      <c r="AI865">
        <v>1.4989442047799999</v>
      </c>
    </row>
    <row r="866" spans="1:35" x14ac:dyDescent="0.25">
      <c r="A866">
        <v>2025411</v>
      </c>
      <c r="B866" t="s">
        <v>34</v>
      </c>
      <c r="C866">
        <v>4313037997</v>
      </c>
      <c r="D866">
        <v>9</v>
      </c>
      <c r="E866" t="s">
        <v>35</v>
      </c>
      <c r="F866" t="s">
        <v>173</v>
      </c>
      <c r="G866">
        <v>6085</v>
      </c>
      <c r="H866" t="s">
        <v>37</v>
      </c>
      <c r="I866" t="s">
        <v>2444</v>
      </c>
      <c r="J866">
        <v>812320</v>
      </c>
      <c r="K866" t="s">
        <v>94</v>
      </c>
      <c r="L866" t="s">
        <v>39</v>
      </c>
      <c r="M866">
        <v>37.35483</v>
      </c>
      <c r="N866">
        <v>-121.86218</v>
      </c>
      <c r="O866" t="s">
        <v>2445</v>
      </c>
      <c r="P866" t="s">
        <v>244</v>
      </c>
      <c r="Q866" t="s">
        <v>35</v>
      </c>
      <c r="R866">
        <v>95116</v>
      </c>
      <c r="S866" t="s">
        <v>42</v>
      </c>
      <c r="T866">
        <v>127184</v>
      </c>
      <c r="U866" t="s">
        <v>210</v>
      </c>
      <c r="V866">
        <f t="shared" si="13"/>
        <v>0.19224350000000001</v>
      </c>
      <c r="W866">
        <v>384.48700000000002</v>
      </c>
      <c r="X866" t="s">
        <v>44</v>
      </c>
      <c r="Y866" t="s">
        <v>60</v>
      </c>
      <c r="Z866" t="s">
        <v>46</v>
      </c>
      <c r="AA866" t="s">
        <v>61</v>
      </c>
      <c r="AB866" t="s">
        <v>35</v>
      </c>
      <c r="AC866" t="s">
        <v>62</v>
      </c>
      <c r="AD866" t="s">
        <v>60</v>
      </c>
      <c r="AE866" t="s">
        <v>49</v>
      </c>
      <c r="AF866" t="s">
        <v>50</v>
      </c>
      <c r="AH866">
        <v>16.824648609099899</v>
      </c>
      <c r="AI866">
        <v>1.4989442047799999</v>
      </c>
    </row>
    <row r="867" spans="1:35" x14ac:dyDescent="0.25">
      <c r="A867">
        <v>9730911</v>
      </c>
      <c r="B867" t="s">
        <v>77</v>
      </c>
      <c r="C867" t="s">
        <v>2446</v>
      </c>
      <c r="D867">
        <v>5</v>
      </c>
      <c r="E867" t="s">
        <v>79</v>
      </c>
      <c r="F867" t="s">
        <v>85</v>
      </c>
      <c r="G867">
        <v>17031</v>
      </c>
      <c r="H867" t="s">
        <v>37</v>
      </c>
      <c r="I867" t="s">
        <v>2447</v>
      </c>
      <c r="J867">
        <v>812320</v>
      </c>
      <c r="K867" t="s">
        <v>37</v>
      </c>
      <c r="L867" t="s">
        <v>39</v>
      </c>
      <c r="M867">
        <v>42.1397359999999</v>
      </c>
      <c r="N867">
        <v>-88.013920999999897</v>
      </c>
      <c r="O867" t="s">
        <v>2448</v>
      </c>
      <c r="P867" t="s">
        <v>2449</v>
      </c>
      <c r="Q867" t="s">
        <v>79</v>
      </c>
      <c r="R867">
        <v>60074</v>
      </c>
      <c r="S867" t="s">
        <v>42</v>
      </c>
      <c r="T867">
        <v>127184</v>
      </c>
      <c r="U867" t="s">
        <v>210</v>
      </c>
      <c r="V867">
        <f t="shared" si="13"/>
        <v>1.354714999999995</v>
      </c>
      <c r="W867">
        <v>2709.4299999999898</v>
      </c>
      <c r="X867" t="s">
        <v>44</v>
      </c>
      <c r="Y867" t="s">
        <v>89</v>
      </c>
      <c r="Z867" t="s">
        <v>46</v>
      </c>
      <c r="AA867" t="s">
        <v>90</v>
      </c>
      <c r="AB867" t="s">
        <v>79</v>
      </c>
      <c r="AC867" t="s">
        <v>91</v>
      </c>
      <c r="AD867" t="s">
        <v>89</v>
      </c>
      <c r="AE867" t="s">
        <v>49</v>
      </c>
      <c r="AF867" t="s">
        <v>50</v>
      </c>
      <c r="AH867">
        <v>7.2537136536600002</v>
      </c>
      <c r="AI867">
        <v>1.3656540615099999</v>
      </c>
    </row>
    <row r="868" spans="1:35" x14ac:dyDescent="0.25">
      <c r="A868">
        <v>1753411</v>
      </c>
      <c r="B868" t="s">
        <v>134</v>
      </c>
      <c r="C868" t="s">
        <v>2450</v>
      </c>
      <c r="D868">
        <v>8</v>
      </c>
      <c r="E868" t="s">
        <v>136</v>
      </c>
      <c r="F868" t="s">
        <v>349</v>
      </c>
      <c r="G868">
        <v>8035</v>
      </c>
      <c r="H868" t="s">
        <v>37</v>
      </c>
      <c r="I868" t="s">
        <v>2451</v>
      </c>
      <c r="J868">
        <v>812320</v>
      </c>
      <c r="K868" t="s">
        <v>94</v>
      </c>
      <c r="L868" t="s">
        <v>39</v>
      </c>
      <c r="M868">
        <v>39.470714000000001</v>
      </c>
      <c r="N868">
        <v>-104.877072</v>
      </c>
      <c r="O868" t="s">
        <v>2452</v>
      </c>
      <c r="P868" t="s">
        <v>352</v>
      </c>
      <c r="Q868" t="s">
        <v>136</v>
      </c>
      <c r="R868">
        <v>80104</v>
      </c>
      <c r="S868" t="s">
        <v>42</v>
      </c>
      <c r="T868">
        <v>127184</v>
      </c>
      <c r="U868" t="s">
        <v>210</v>
      </c>
      <c r="V868">
        <f t="shared" si="13"/>
        <v>0.45393799999999945</v>
      </c>
      <c r="W868">
        <v>907.87599999999895</v>
      </c>
      <c r="X868" t="s">
        <v>44</v>
      </c>
      <c r="Y868" t="s">
        <v>142</v>
      </c>
      <c r="Z868" t="s">
        <v>46</v>
      </c>
      <c r="AA868" t="s">
        <v>143</v>
      </c>
      <c r="AB868" t="s">
        <v>136</v>
      </c>
      <c r="AC868" t="s">
        <v>144</v>
      </c>
      <c r="AD868" t="s">
        <v>142</v>
      </c>
      <c r="AE868" t="s">
        <v>49</v>
      </c>
      <c r="AF868" t="s">
        <v>50</v>
      </c>
      <c r="AH868">
        <v>8.7087487009700002</v>
      </c>
      <c r="AI868">
        <v>2.2912764059800002</v>
      </c>
    </row>
    <row r="869" spans="1:35" x14ac:dyDescent="0.25">
      <c r="A869">
        <v>276611</v>
      </c>
      <c r="B869" t="s">
        <v>34</v>
      </c>
      <c r="C869">
        <v>713034790</v>
      </c>
      <c r="D869">
        <v>9</v>
      </c>
      <c r="E869" t="s">
        <v>35</v>
      </c>
      <c r="F869" t="s">
        <v>223</v>
      </c>
      <c r="G869">
        <v>6013</v>
      </c>
      <c r="H869" t="s">
        <v>37</v>
      </c>
      <c r="I869" t="s">
        <v>2453</v>
      </c>
      <c r="J869">
        <v>812320</v>
      </c>
      <c r="K869" t="s">
        <v>94</v>
      </c>
      <c r="L869" t="s">
        <v>39</v>
      </c>
      <c r="M869">
        <v>37.962850000000003</v>
      </c>
      <c r="N869">
        <v>-122.353399999999</v>
      </c>
      <c r="O869" t="s">
        <v>2454</v>
      </c>
      <c r="P869" t="s">
        <v>1785</v>
      </c>
      <c r="Q869" t="s">
        <v>35</v>
      </c>
      <c r="R869">
        <v>94806</v>
      </c>
      <c r="S869" t="s">
        <v>42</v>
      </c>
      <c r="T869">
        <v>127184</v>
      </c>
      <c r="U869" t="s">
        <v>210</v>
      </c>
      <c r="V869">
        <f t="shared" si="13"/>
        <v>0.94435500000000006</v>
      </c>
      <c r="W869">
        <v>1888.71</v>
      </c>
      <c r="X869" t="s">
        <v>44</v>
      </c>
      <c r="Y869" t="s">
        <v>60</v>
      </c>
      <c r="Z869" t="s">
        <v>46</v>
      </c>
      <c r="AA869" t="s">
        <v>61</v>
      </c>
      <c r="AB869" t="s">
        <v>35</v>
      </c>
      <c r="AC869" t="s">
        <v>62</v>
      </c>
      <c r="AD869" t="s">
        <v>60</v>
      </c>
      <c r="AE869" t="s">
        <v>49</v>
      </c>
      <c r="AF869" t="s">
        <v>50</v>
      </c>
      <c r="AH869">
        <v>16.824648609099899</v>
      </c>
      <c r="AI869">
        <v>1.4989442047799999</v>
      </c>
    </row>
    <row r="870" spans="1:35" x14ac:dyDescent="0.25">
      <c r="A870">
        <v>10080411</v>
      </c>
      <c r="B870" t="s">
        <v>34</v>
      </c>
      <c r="C870">
        <v>41130313392</v>
      </c>
      <c r="D870">
        <v>9</v>
      </c>
      <c r="E870" t="s">
        <v>35</v>
      </c>
      <c r="F870" t="s">
        <v>206</v>
      </c>
      <c r="G870">
        <v>6081</v>
      </c>
      <c r="H870" t="s">
        <v>37</v>
      </c>
      <c r="I870" t="s">
        <v>2455</v>
      </c>
      <c r="J870">
        <v>812320</v>
      </c>
      <c r="K870" t="s">
        <v>37</v>
      </c>
      <c r="L870" t="s">
        <v>39</v>
      </c>
      <c r="M870">
        <v>37.470399999999898</v>
      </c>
      <c r="N870">
        <v>-122.22108</v>
      </c>
      <c r="O870" t="s">
        <v>2456</v>
      </c>
      <c r="P870" t="s">
        <v>390</v>
      </c>
      <c r="Q870" t="s">
        <v>35</v>
      </c>
      <c r="R870">
        <v>94061</v>
      </c>
      <c r="S870" t="s">
        <v>42</v>
      </c>
      <c r="T870">
        <v>127184</v>
      </c>
      <c r="U870" t="s">
        <v>210</v>
      </c>
      <c r="V870">
        <f t="shared" si="13"/>
        <v>6.74539999999995E-2</v>
      </c>
      <c r="W870">
        <v>134.90799999999899</v>
      </c>
      <c r="X870" t="s">
        <v>44</v>
      </c>
      <c r="Y870" t="s">
        <v>60</v>
      </c>
      <c r="Z870" t="s">
        <v>46</v>
      </c>
      <c r="AA870" t="s">
        <v>61</v>
      </c>
      <c r="AB870" t="s">
        <v>35</v>
      </c>
      <c r="AC870" t="s">
        <v>62</v>
      </c>
      <c r="AD870" t="s">
        <v>60</v>
      </c>
      <c r="AE870" t="s">
        <v>49</v>
      </c>
      <c r="AF870" t="s">
        <v>50</v>
      </c>
      <c r="AH870">
        <v>16.824648609099899</v>
      </c>
      <c r="AI870">
        <v>1.4989442047799999</v>
      </c>
    </row>
    <row r="871" spans="1:35" x14ac:dyDescent="0.25">
      <c r="A871">
        <v>1283911</v>
      </c>
      <c r="B871" t="s">
        <v>34</v>
      </c>
      <c r="C871">
        <v>4113037509</v>
      </c>
      <c r="D871">
        <v>9</v>
      </c>
      <c r="E871" t="s">
        <v>35</v>
      </c>
      <c r="F871" t="s">
        <v>206</v>
      </c>
      <c r="G871">
        <v>6081</v>
      </c>
      <c r="H871" t="s">
        <v>37</v>
      </c>
      <c r="I871" t="s">
        <v>2457</v>
      </c>
      <c r="J871">
        <v>812320</v>
      </c>
      <c r="K871" t="s">
        <v>94</v>
      </c>
      <c r="L871" t="s">
        <v>39</v>
      </c>
      <c r="M871">
        <v>37.521349999999899</v>
      </c>
      <c r="N871">
        <v>-122.3396</v>
      </c>
      <c r="O871" t="s">
        <v>2458</v>
      </c>
      <c r="P871" t="s">
        <v>448</v>
      </c>
      <c r="Q871" t="s">
        <v>35</v>
      </c>
      <c r="R871">
        <v>94402</v>
      </c>
      <c r="S871" t="s">
        <v>42</v>
      </c>
      <c r="T871">
        <v>127184</v>
      </c>
      <c r="U871" t="s">
        <v>210</v>
      </c>
      <c r="V871">
        <f t="shared" si="13"/>
        <v>0.42621800000000004</v>
      </c>
      <c r="W871">
        <v>852.43600000000004</v>
      </c>
      <c r="X871" t="s">
        <v>44</v>
      </c>
      <c r="Y871" t="s">
        <v>60</v>
      </c>
      <c r="Z871" t="s">
        <v>46</v>
      </c>
      <c r="AA871" t="s">
        <v>61</v>
      </c>
      <c r="AB871" t="s">
        <v>35</v>
      </c>
      <c r="AC871" t="s">
        <v>62</v>
      </c>
      <c r="AD871" t="s">
        <v>60</v>
      </c>
      <c r="AE871" t="s">
        <v>49</v>
      </c>
      <c r="AF871" t="s">
        <v>50</v>
      </c>
      <c r="AH871">
        <v>16.824648609099899</v>
      </c>
      <c r="AI871">
        <v>1.4989442047799999</v>
      </c>
    </row>
    <row r="872" spans="1:35" x14ac:dyDescent="0.25">
      <c r="A872">
        <v>14069311</v>
      </c>
      <c r="B872" t="s">
        <v>34</v>
      </c>
      <c r="C872">
        <v>3712279743</v>
      </c>
      <c r="D872">
        <v>9</v>
      </c>
      <c r="E872" t="s">
        <v>35</v>
      </c>
      <c r="F872" t="s">
        <v>36</v>
      </c>
      <c r="G872">
        <v>6073</v>
      </c>
      <c r="H872" t="s">
        <v>37</v>
      </c>
      <c r="I872" t="s">
        <v>2459</v>
      </c>
      <c r="J872">
        <v>812320</v>
      </c>
      <c r="K872" t="s">
        <v>37</v>
      </c>
      <c r="L872" t="s">
        <v>39</v>
      </c>
      <c r="M872">
        <v>32.770000000000003</v>
      </c>
      <c r="N872">
        <v>-117.158</v>
      </c>
      <c r="O872" t="s">
        <v>2460</v>
      </c>
      <c r="P872" t="s">
        <v>330</v>
      </c>
      <c r="Q872" t="s">
        <v>35</v>
      </c>
      <c r="R872">
        <v>92108</v>
      </c>
      <c r="S872" t="s">
        <v>42</v>
      </c>
      <c r="T872">
        <v>127184</v>
      </c>
      <c r="U872" t="s">
        <v>210</v>
      </c>
      <c r="V872">
        <f t="shared" si="13"/>
        <v>0.455625</v>
      </c>
      <c r="W872">
        <v>911.25</v>
      </c>
      <c r="X872" t="s">
        <v>44</v>
      </c>
      <c r="Y872" t="s">
        <v>45</v>
      </c>
      <c r="Z872" t="s">
        <v>46</v>
      </c>
      <c r="AA872" t="s">
        <v>47</v>
      </c>
      <c r="AB872" t="s">
        <v>35</v>
      </c>
      <c r="AC872" t="s">
        <v>48</v>
      </c>
      <c r="AD872" t="s">
        <v>45</v>
      </c>
      <c r="AE872" t="s">
        <v>49</v>
      </c>
      <c r="AF872" t="s">
        <v>50</v>
      </c>
      <c r="AH872">
        <v>6.1422826182000003</v>
      </c>
      <c r="AI872">
        <v>1.05966590043</v>
      </c>
    </row>
    <row r="873" spans="1:35" x14ac:dyDescent="0.25">
      <c r="A873">
        <v>14288411</v>
      </c>
      <c r="B873" t="s">
        <v>34</v>
      </c>
      <c r="C873">
        <v>7130317273</v>
      </c>
      <c r="D873">
        <v>9</v>
      </c>
      <c r="E873" t="s">
        <v>35</v>
      </c>
      <c r="F873" t="s">
        <v>223</v>
      </c>
      <c r="G873">
        <v>6013</v>
      </c>
      <c r="H873" t="s">
        <v>37</v>
      </c>
      <c r="I873" t="s">
        <v>2461</v>
      </c>
      <c r="J873">
        <v>812320</v>
      </c>
      <c r="K873" t="s">
        <v>37</v>
      </c>
      <c r="L873" t="s">
        <v>39</v>
      </c>
      <c r="M873">
        <v>37.890610000000002</v>
      </c>
      <c r="N873">
        <v>-122.11626</v>
      </c>
      <c r="O873" t="s">
        <v>2462</v>
      </c>
      <c r="P873" t="s">
        <v>1462</v>
      </c>
      <c r="Q873" t="s">
        <v>35</v>
      </c>
      <c r="R873">
        <v>94549</v>
      </c>
      <c r="S873" t="s">
        <v>42</v>
      </c>
      <c r="T873">
        <v>127184</v>
      </c>
      <c r="U873" t="s">
        <v>210</v>
      </c>
      <c r="V873">
        <f t="shared" si="13"/>
        <v>0.22158549999999952</v>
      </c>
      <c r="W873">
        <v>443.17099999999903</v>
      </c>
      <c r="X873" t="s">
        <v>44</v>
      </c>
      <c r="Y873" t="s">
        <v>60</v>
      </c>
      <c r="Z873" t="s">
        <v>46</v>
      </c>
      <c r="AA873" t="s">
        <v>61</v>
      </c>
      <c r="AB873" t="s">
        <v>35</v>
      </c>
      <c r="AC873" t="s">
        <v>62</v>
      </c>
      <c r="AD873" t="s">
        <v>60</v>
      </c>
      <c r="AE873" t="s">
        <v>49</v>
      </c>
      <c r="AF873" t="s">
        <v>50</v>
      </c>
      <c r="AH873">
        <v>16.824648609099899</v>
      </c>
      <c r="AI873">
        <v>1.4989442047799999</v>
      </c>
    </row>
    <row r="874" spans="1:35" x14ac:dyDescent="0.25">
      <c r="A874">
        <v>4846811</v>
      </c>
      <c r="B874" t="s">
        <v>77</v>
      </c>
      <c r="C874" t="s">
        <v>2463</v>
      </c>
      <c r="D874">
        <v>5</v>
      </c>
      <c r="E874" t="s">
        <v>79</v>
      </c>
      <c r="F874" t="s">
        <v>2464</v>
      </c>
      <c r="G874">
        <v>17163</v>
      </c>
      <c r="H874" t="s">
        <v>37</v>
      </c>
      <c r="I874" t="s">
        <v>2465</v>
      </c>
      <c r="J874">
        <v>812320</v>
      </c>
      <c r="K874" t="s">
        <v>94</v>
      </c>
      <c r="L874" t="s">
        <v>39</v>
      </c>
      <c r="M874">
        <v>38.513989000000002</v>
      </c>
      <c r="N874">
        <v>-89.975944999999896</v>
      </c>
      <c r="O874" t="s">
        <v>2466</v>
      </c>
      <c r="P874" t="s">
        <v>2467</v>
      </c>
      <c r="Q874" t="s">
        <v>79</v>
      </c>
      <c r="R874">
        <v>62220</v>
      </c>
      <c r="S874" t="s">
        <v>42</v>
      </c>
      <c r="T874">
        <v>127184</v>
      </c>
      <c r="U874" t="s">
        <v>210</v>
      </c>
      <c r="V874">
        <f t="shared" si="13"/>
        <v>2.6851500000000001</v>
      </c>
      <c r="W874">
        <v>5370.3</v>
      </c>
      <c r="X874" t="s">
        <v>44</v>
      </c>
      <c r="Y874" t="s">
        <v>2468</v>
      </c>
      <c r="Z874" t="s">
        <v>46</v>
      </c>
      <c r="AA874" t="s">
        <v>2469</v>
      </c>
      <c r="AB874" t="s">
        <v>79</v>
      </c>
      <c r="AC874" t="s">
        <v>2470</v>
      </c>
      <c r="AD874" t="s">
        <v>2468</v>
      </c>
      <c r="AE874" t="s">
        <v>49</v>
      </c>
      <c r="AF874" t="s">
        <v>50</v>
      </c>
      <c r="AH874">
        <v>6.0444950024899997</v>
      </c>
      <c r="AI874">
        <v>1.22794373805</v>
      </c>
    </row>
    <row r="875" spans="1:35" x14ac:dyDescent="0.25">
      <c r="A875">
        <v>2505011</v>
      </c>
      <c r="B875" t="s">
        <v>34</v>
      </c>
      <c r="C875">
        <v>41130311422</v>
      </c>
      <c r="D875">
        <v>9</v>
      </c>
      <c r="E875" t="s">
        <v>35</v>
      </c>
      <c r="F875" t="s">
        <v>206</v>
      </c>
      <c r="G875">
        <v>6081</v>
      </c>
      <c r="H875" t="s">
        <v>37</v>
      </c>
      <c r="I875" t="s">
        <v>2471</v>
      </c>
      <c r="J875">
        <v>812320</v>
      </c>
      <c r="K875" t="s">
        <v>94</v>
      </c>
      <c r="L875" t="s">
        <v>39</v>
      </c>
      <c r="M875">
        <v>37.68824</v>
      </c>
      <c r="N875">
        <v>-122.464299999999</v>
      </c>
      <c r="O875" t="s">
        <v>2472</v>
      </c>
      <c r="P875" t="s">
        <v>364</v>
      </c>
      <c r="Q875" t="s">
        <v>35</v>
      </c>
      <c r="R875">
        <v>94014</v>
      </c>
      <c r="S875" t="s">
        <v>42</v>
      </c>
      <c r="T875">
        <v>127184</v>
      </c>
      <c r="U875" t="s">
        <v>210</v>
      </c>
      <c r="V875">
        <f t="shared" si="13"/>
        <v>0.35413249999999946</v>
      </c>
      <c r="W875">
        <v>708.26499999999896</v>
      </c>
      <c r="X875" t="s">
        <v>44</v>
      </c>
      <c r="Y875" t="s">
        <v>60</v>
      </c>
      <c r="Z875" t="s">
        <v>46</v>
      </c>
      <c r="AA875" t="s">
        <v>61</v>
      </c>
      <c r="AB875" t="s">
        <v>35</v>
      </c>
      <c r="AC875" t="s">
        <v>62</v>
      </c>
      <c r="AD875" t="s">
        <v>60</v>
      </c>
      <c r="AE875" t="s">
        <v>49</v>
      </c>
      <c r="AF875" t="s">
        <v>50</v>
      </c>
      <c r="AH875">
        <v>16.824648609099899</v>
      </c>
      <c r="AI875">
        <v>1.4989442047799999</v>
      </c>
    </row>
    <row r="876" spans="1:35" x14ac:dyDescent="0.25">
      <c r="A876">
        <v>1264211</v>
      </c>
      <c r="B876" t="s">
        <v>34</v>
      </c>
      <c r="C876">
        <v>5414302502</v>
      </c>
      <c r="D876">
        <v>9</v>
      </c>
      <c r="E876" t="s">
        <v>35</v>
      </c>
      <c r="F876" t="s">
        <v>1314</v>
      </c>
      <c r="G876">
        <v>6107</v>
      </c>
      <c r="H876" t="s">
        <v>37</v>
      </c>
      <c r="I876" t="s">
        <v>613</v>
      </c>
      <c r="J876">
        <v>812320</v>
      </c>
      <c r="K876" t="s">
        <v>53</v>
      </c>
      <c r="L876" t="s">
        <v>39</v>
      </c>
      <c r="M876">
        <v>36.334499999999899</v>
      </c>
      <c r="N876">
        <v>-119.2878</v>
      </c>
      <c r="O876" t="s">
        <v>2473</v>
      </c>
      <c r="P876" t="s">
        <v>1317</v>
      </c>
      <c r="Q876" t="s">
        <v>35</v>
      </c>
      <c r="R876">
        <v>93291</v>
      </c>
      <c r="S876" t="s">
        <v>42</v>
      </c>
      <c r="T876">
        <v>127184</v>
      </c>
      <c r="U876" t="s">
        <v>210</v>
      </c>
      <c r="V876">
        <f t="shared" si="13"/>
        <v>0.74924999999999997</v>
      </c>
      <c r="W876">
        <v>1498.5</v>
      </c>
      <c r="X876" t="s">
        <v>44</v>
      </c>
      <c r="Y876" t="s">
        <v>114</v>
      </c>
      <c r="Z876" t="s">
        <v>46</v>
      </c>
      <c r="AA876" t="s">
        <v>115</v>
      </c>
      <c r="AB876" t="s">
        <v>35</v>
      </c>
      <c r="AC876" t="s">
        <v>116</v>
      </c>
      <c r="AD876" t="s">
        <v>114</v>
      </c>
      <c r="AE876" t="s">
        <v>49</v>
      </c>
      <c r="AF876" t="s">
        <v>75</v>
      </c>
      <c r="AH876">
        <v>15.6619130141</v>
      </c>
      <c r="AI876">
        <v>6.1743887071700003</v>
      </c>
    </row>
    <row r="877" spans="1:35" x14ac:dyDescent="0.25">
      <c r="A877">
        <v>14173611</v>
      </c>
      <c r="B877" t="s">
        <v>34</v>
      </c>
      <c r="C877">
        <v>41130318167</v>
      </c>
      <c r="D877">
        <v>9</v>
      </c>
      <c r="E877" t="s">
        <v>35</v>
      </c>
      <c r="F877" t="s">
        <v>206</v>
      </c>
      <c r="G877">
        <v>6081</v>
      </c>
      <c r="H877" t="s">
        <v>37</v>
      </c>
      <c r="I877" t="s">
        <v>2474</v>
      </c>
      <c r="J877">
        <v>812320</v>
      </c>
      <c r="K877" t="s">
        <v>37</v>
      </c>
      <c r="L877" t="s">
        <v>39</v>
      </c>
      <c r="M877">
        <v>37.512999999999899</v>
      </c>
      <c r="N877">
        <v>-122.267799999999</v>
      </c>
      <c r="O877" t="s">
        <v>2475</v>
      </c>
      <c r="P877" t="s">
        <v>965</v>
      </c>
      <c r="Q877" t="s">
        <v>35</v>
      </c>
      <c r="R877">
        <v>94070</v>
      </c>
      <c r="S877" t="s">
        <v>42</v>
      </c>
      <c r="T877">
        <v>127184</v>
      </c>
      <c r="U877" t="s">
        <v>210</v>
      </c>
      <c r="V877">
        <f t="shared" si="13"/>
        <v>6.4955499999999999E-2</v>
      </c>
      <c r="W877">
        <v>129.911</v>
      </c>
      <c r="X877" t="s">
        <v>44</v>
      </c>
      <c r="Y877" t="s">
        <v>60</v>
      </c>
      <c r="Z877" t="s">
        <v>46</v>
      </c>
      <c r="AA877" t="s">
        <v>61</v>
      </c>
      <c r="AB877" t="s">
        <v>35</v>
      </c>
      <c r="AC877" t="s">
        <v>62</v>
      </c>
      <c r="AD877" t="s">
        <v>60</v>
      </c>
      <c r="AE877" t="s">
        <v>49</v>
      </c>
      <c r="AF877" t="s">
        <v>50</v>
      </c>
      <c r="AH877">
        <v>16.824648609099899</v>
      </c>
      <c r="AI877">
        <v>1.4989442047799999</v>
      </c>
    </row>
    <row r="878" spans="1:35" x14ac:dyDescent="0.25">
      <c r="A878">
        <v>4269411</v>
      </c>
      <c r="B878" t="s">
        <v>134</v>
      </c>
      <c r="C878" t="s">
        <v>2476</v>
      </c>
      <c r="D878">
        <v>8</v>
      </c>
      <c r="E878" t="s">
        <v>136</v>
      </c>
      <c r="F878" t="s">
        <v>212</v>
      </c>
      <c r="G878">
        <v>8059</v>
      </c>
      <c r="H878" t="s">
        <v>37</v>
      </c>
      <c r="I878" t="s">
        <v>2477</v>
      </c>
      <c r="J878">
        <v>812320</v>
      </c>
      <c r="K878" t="s">
        <v>94</v>
      </c>
      <c r="L878" t="s">
        <v>39</v>
      </c>
      <c r="M878">
        <v>39.812961000000001</v>
      </c>
      <c r="N878">
        <v>-105.080568</v>
      </c>
      <c r="O878" t="s">
        <v>2478</v>
      </c>
      <c r="P878" t="s">
        <v>290</v>
      </c>
      <c r="Q878" t="s">
        <v>136</v>
      </c>
      <c r="R878" t="s">
        <v>2479</v>
      </c>
      <c r="S878" t="s">
        <v>42</v>
      </c>
      <c r="T878">
        <v>127184</v>
      </c>
      <c r="U878" t="s">
        <v>210</v>
      </c>
      <c r="V878">
        <f t="shared" si="13"/>
        <v>1.08945</v>
      </c>
      <c r="W878">
        <v>2178.9</v>
      </c>
      <c r="X878" t="s">
        <v>44</v>
      </c>
      <c r="Y878" t="s">
        <v>142</v>
      </c>
      <c r="Z878" t="s">
        <v>46</v>
      </c>
      <c r="AA878" t="s">
        <v>143</v>
      </c>
      <c r="AB878" t="s">
        <v>136</v>
      </c>
      <c r="AC878" t="s">
        <v>144</v>
      </c>
      <c r="AD878" t="s">
        <v>142</v>
      </c>
      <c r="AE878" t="s">
        <v>49</v>
      </c>
      <c r="AF878" t="s">
        <v>50</v>
      </c>
      <c r="AH878">
        <v>8.7087487009700002</v>
      </c>
      <c r="AI878">
        <v>2.2912764059800002</v>
      </c>
    </row>
    <row r="879" spans="1:35" x14ac:dyDescent="0.25">
      <c r="A879">
        <v>1431311</v>
      </c>
      <c r="B879" t="s">
        <v>134</v>
      </c>
      <c r="C879" t="s">
        <v>2480</v>
      </c>
      <c r="D879">
        <v>8</v>
      </c>
      <c r="E879" t="s">
        <v>136</v>
      </c>
      <c r="F879" t="s">
        <v>137</v>
      </c>
      <c r="G879">
        <v>8031</v>
      </c>
      <c r="H879" t="s">
        <v>37</v>
      </c>
      <c r="I879" t="s">
        <v>2481</v>
      </c>
      <c r="J879">
        <v>812320</v>
      </c>
      <c r="K879" t="s">
        <v>94</v>
      </c>
      <c r="L879" t="s">
        <v>39</v>
      </c>
      <c r="M879">
        <v>39.709839000000002</v>
      </c>
      <c r="N879">
        <v>-104.980577</v>
      </c>
      <c r="O879" t="s">
        <v>2482</v>
      </c>
      <c r="P879" t="s">
        <v>140</v>
      </c>
      <c r="Q879" t="s">
        <v>136</v>
      </c>
      <c r="R879" t="s">
        <v>2483</v>
      </c>
      <c r="S879" t="s">
        <v>42</v>
      </c>
      <c r="T879">
        <v>127184</v>
      </c>
      <c r="U879" t="s">
        <v>210</v>
      </c>
      <c r="V879">
        <f t="shared" si="13"/>
        <v>0.12104999999999951</v>
      </c>
      <c r="W879">
        <v>242.099999999999</v>
      </c>
      <c r="X879" t="s">
        <v>44</v>
      </c>
      <c r="Y879" t="s">
        <v>142</v>
      </c>
      <c r="Z879" t="s">
        <v>46</v>
      </c>
      <c r="AA879" t="s">
        <v>143</v>
      </c>
      <c r="AB879" t="s">
        <v>136</v>
      </c>
      <c r="AC879" t="s">
        <v>144</v>
      </c>
      <c r="AD879" t="s">
        <v>142</v>
      </c>
      <c r="AE879" t="s">
        <v>49</v>
      </c>
      <c r="AF879" t="s">
        <v>50</v>
      </c>
      <c r="AH879">
        <v>8.7087487009700002</v>
      </c>
      <c r="AI879">
        <v>2.2912764059800002</v>
      </c>
    </row>
    <row r="880" spans="1:35" x14ac:dyDescent="0.25">
      <c r="A880">
        <v>1217811</v>
      </c>
      <c r="B880" t="s">
        <v>34</v>
      </c>
      <c r="C880">
        <v>5014303140</v>
      </c>
      <c r="D880">
        <v>9</v>
      </c>
      <c r="E880" t="s">
        <v>35</v>
      </c>
      <c r="F880" t="s">
        <v>109</v>
      </c>
      <c r="G880">
        <v>6099</v>
      </c>
      <c r="H880" t="s">
        <v>37</v>
      </c>
      <c r="I880" t="s">
        <v>2484</v>
      </c>
      <c r="J880">
        <v>812320</v>
      </c>
      <c r="K880" t="s">
        <v>53</v>
      </c>
      <c r="L880" t="s">
        <v>39</v>
      </c>
      <c r="M880">
        <v>37.760199999999898</v>
      </c>
      <c r="N880">
        <v>-120.85747000000001</v>
      </c>
      <c r="O880" t="s">
        <v>2485</v>
      </c>
      <c r="P880" t="s">
        <v>746</v>
      </c>
      <c r="Q880" t="s">
        <v>35</v>
      </c>
      <c r="R880">
        <v>95361</v>
      </c>
      <c r="S880" t="s">
        <v>42</v>
      </c>
      <c r="T880">
        <v>127184</v>
      </c>
      <c r="U880" t="s">
        <v>210</v>
      </c>
      <c r="V880">
        <f t="shared" si="13"/>
        <v>0.47249999999999998</v>
      </c>
      <c r="W880">
        <v>945</v>
      </c>
      <c r="X880" t="s">
        <v>44</v>
      </c>
      <c r="Y880" t="s">
        <v>114</v>
      </c>
      <c r="Z880" t="s">
        <v>46</v>
      </c>
      <c r="AA880" t="s">
        <v>115</v>
      </c>
      <c r="AB880" t="s">
        <v>35</v>
      </c>
      <c r="AC880" t="s">
        <v>116</v>
      </c>
      <c r="AD880" t="s">
        <v>114</v>
      </c>
      <c r="AE880" t="s">
        <v>49</v>
      </c>
      <c r="AF880" t="s">
        <v>75</v>
      </c>
      <c r="AH880">
        <v>15.6619130141</v>
      </c>
      <c r="AI880">
        <v>6.1743887071700003</v>
      </c>
    </row>
    <row r="881" spans="1:35" x14ac:dyDescent="0.25">
      <c r="A881">
        <v>575811</v>
      </c>
      <c r="B881" t="s">
        <v>34</v>
      </c>
      <c r="C881">
        <v>4113033127</v>
      </c>
      <c r="D881">
        <v>9</v>
      </c>
      <c r="E881" t="s">
        <v>35</v>
      </c>
      <c r="F881" t="s">
        <v>206</v>
      </c>
      <c r="G881">
        <v>6081</v>
      </c>
      <c r="H881" t="s">
        <v>37</v>
      </c>
      <c r="I881" t="s">
        <v>489</v>
      </c>
      <c r="J881">
        <v>812320</v>
      </c>
      <c r="K881" t="s">
        <v>94</v>
      </c>
      <c r="L881" t="s">
        <v>39</v>
      </c>
      <c r="M881">
        <v>37.50714</v>
      </c>
      <c r="N881">
        <v>-122.26220000000001</v>
      </c>
      <c r="O881" t="s">
        <v>2486</v>
      </c>
      <c r="P881" t="s">
        <v>965</v>
      </c>
      <c r="Q881" t="s">
        <v>35</v>
      </c>
      <c r="R881">
        <v>94070</v>
      </c>
      <c r="S881" t="s">
        <v>42</v>
      </c>
      <c r="T881">
        <v>127184</v>
      </c>
      <c r="U881" t="s">
        <v>210</v>
      </c>
      <c r="V881">
        <f t="shared" si="13"/>
        <v>0.44182249999999945</v>
      </c>
      <c r="W881">
        <v>883.64499999999896</v>
      </c>
      <c r="X881" t="s">
        <v>44</v>
      </c>
      <c r="Y881" t="s">
        <v>60</v>
      </c>
      <c r="Z881" t="s">
        <v>46</v>
      </c>
      <c r="AA881" t="s">
        <v>61</v>
      </c>
      <c r="AB881" t="s">
        <v>35</v>
      </c>
      <c r="AC881" t="s">
        <v>62</v>
      </c>
      <c r="AD881" t="s">
        <v>60</v>
      </c>
      <c r="AE881" t="s">
        <v>49</v>
      </c>
      <c r="AF881" t="s">
        <v>50</v>
      </c>
      <c r="AH881">
        <v>16.824648609099899</v>
      </c>
      <c r="AI881">
        <v>1.4989442047799999</v>
      </c>
    </row>
    <row r="882" spans="1:35" x14ac:dyDescent="0.25">
      <c r="A882">
        <v>150011</v>
      </c>
      <c r="B882" t="s">
        <v>34</v>
      </c>
      <c r="C882">
        <v>7130311993</v>
      </c>
      <c r="D882">
        <v>9</v>
      </c>
      <c r="E882" t="s">
        <v>35</v>
      </c>
      <c r="F882" t="s">
        <v>223</v>
      </c>
      <c r="G882">
        <v>6013</v>
      </c>
      <c r="H882" t="s">
        <v>37</v>
      </c>
      <c r="I882" t="s">
        <v>1052</v>
      </c>
      <c r="J882">
        <v>812320</v>
      </c>
      <c r="K882" t="s">
        <v>94</v>
      </c>
      <c r="L882" t="s">
        <v>39</v>
      </c>
      <c r="M882">
        <v>37.993789999999898</v>
      </c>
      <c r="N882">
        <v>-122.10959</v>
      </c>
      <c r="O882" t="s">
        <v>2487</v>
      </c>
      <c r="P882" t="s">
        <v>2488</v>
      </c>
      <c r="Q882" t="s">
        <v>35</v>
      </c>
      <c r="R882">
        <v>94553</v>
      </c>
      <c r="S882" t="s">
        <v>42</v>
      </c>
      <c r="T882">
        <v>127184</v>
      </c>
      <c r="U882" t="s">
        <v>210</v>
      </c>
      <c r="V882">
        <f t="shared" si="13"/>
        <v>0.23608799999999952</v>
      </c>
      <c r="W882">
        <v>472.17599999999902</v>
      </c>
      <c r="X882" t="s">
        <v>44</v>
      </c>
      <c r="Y882" t="s">
        <v>60</v>
      </c>
      <c r="Z882" t="s">
        <v>46</v>
      </c>
      <c r="AA882" t="s">
        <v>61</v>
      </c>
      <c r="AB882" t="s">
        <v>35</v>
      </c>
      <c r="AC882" t="s">
        <v>62</v>
      </c>
      <c r="AD882" t="s">
        <v>60</v>
      </c>
      <c r="AE882" t="s">
        <v>49</v>
      </c>
      <c r="AF882" t="s">
        <v>50</v>
      </c>
      <c r="AH882">
        <v>16.824648609099899</v>
      </c>
      <c r="AI882">
        <v>1.4989442047799999</v>
      </c>
    </row>
    <row r="883" spans="1:35" x14ac:dyDescent="0.25">
      <c r="A883">
        <v>1423211</v>
      </c>
      <c r="B883" t="s">
        <v>34</v>
      </c>
      <c r="C883">
        <v>41130314612</v>
      </c>
      <c r="D883">
        <v>9</v>
      </c>
      <c r="E883" t="s">
        <v>35</v>
      </c>
      <c r="F883" t="s">
        <v>206</v>
      </c>
      <c r="G883">
        <v>6081</v>
      </c>
      <c r="H883" t="s">
        <v>37</v>
      </c>
      <c r="I883" t="s">
        <v>2489</v>
      </c>
      <c r="J883">
        <v>812320</v>
      </c>
      <c r="K883" t="s">
        <v>94</v>
      </c>
      <c r="L883" t="s">
        <v>39</v>
      </c>
      <c r="M883">
        <v>37.655630000000002</v>
      </c>
      <c r="N883">
        <v>-122.412229999999</v>
      </c>
      <c r="O883" t="s">
        <v>2490</v>
      </c>
      <c r="P883" t="s">
        <v>209</v>
      </c>
      <c r="Q883" t="s">
        <v>35</v>
      </c>
      <c r="R883">
        <v>94080</v>
      </c>
      <c r="S883" t="s">
        <v>42</v>
      </c>
      <c r="T883">
        <v>127184</v>
      </c>
      <c r="U883" t="s">
        <v>210</v>
      </c>
      <c r="V883">
        <f t="shared" si="13"/>
        <v>0.16188900000000001</v>
      </c>
      <c r="W883">
        <v>323.77800000000002</v>
      </c>
      <c r="X883" t="s">
        <v>44</v>
      </c>
      <c r="Y883" t="s">
        <v>60</v>
      </c>
      <c r="Z883" t="s">
        <v>46</v>
      </c>
      <c r="AA883" t="s">
        <v>61</v>
      </c>
      <c r="AB883" t="s">
        <v>35</v>
      </c>
      <c r="AC883" t="s">
        <v>62</v>
      </c>
      <c r="AD883" t="s">
        <v>60</v>
      </c>
      <c r="AE883" t="s">
        <v>49</v>
      </c>
      <c r="AF883" t="s">
        <v>50</v>
      </c>
      <c r="AH883">
        <v>16.824648609099899</v>
      </c>
      <c r="AI883">
        <v>1.4989442047799999</v>
      </c>
    </row>
    <row r="884" spans="1:35" x14ac:dyDescent="0.25">
      <c r="A884">
        <v>3072511</v>
      </c>
      <c r="B884" t="s">
        <v>187</v>
      </c>
      <c r="C884" t="s">
        <v>2491</v>
      </c>
      <c r="D884">
        <v>1</v>
      </c>
      <c r="E884" t="s">
        <v>189</v>
      </c>
      <c r="F884" t="s">
        <v>196</v>
      </c>
      <c r="G884">
        <v>44007</v>
      </c>
      <c r="H884" t="s">
        <v>37</v>
      </c>
      <c r="I884" t="s">
        <v>2492</v>
      </c>
      <c r="J884">
        <v>812320</v>
      </c>
      <c r="K884" t="s">
        <v>94</v>
      </c>
      <c r="L884" t="s">
        <v>39</v>
      </c>
      <c r="M884">
        <v>42.004779999999897</v>
      </c>
      <c r="N884">
        <v>-71.499799999999894</v>
      </c>
      <c r="O884" t="s">
        <v>2493</v>
      </c>
      <c r="P884" t="s">
        <v>2494</v>
      </c>
      <c r="Q884" t="s">
        <v>189</v>
      </c>
      <c r="R884">
        <v>2895</v>
      </c>
      <c r="S884" t="s">
        <v>42</v>
      </c>
      <c r="T884">
        <v>127184</v>
      </c>
      <c r="U884" t="s">
        <v>210</v>
      </c>
      <c r="V884">
        <f t="shared" si="13"/>
        <v>0.90239999999999998</v>
      </c>
      <c r="W884">
        <v>1804.8</v>
      </c>
      <c r="X884" t="s">
        <v>44</v>
      </c>
      <c r="Y884" t="s">
        <v>37</v>
      </c>
      <c r="Z884" t="s">
        <v>37</v>
      </c>
      <c r="AA884" t="s">
        <v>37</v>
      </c>
      <c r="AB884" t="s">
        <v>37</v>
      </c>
      <c r="AC884" t="s">
        <v>37</v>
      </c>
      <c r="AD884" t="s">
        <v>37</v>
      </c>
      <c r="AE884" t="s">
        <v>37</v>
      </c>
      <c r="AF884" t="s">
        <v>37</v>
      </c>
      <c r="AH884">
        <v>0</v>
      </c>
      <c r="AI884">
        <v>0</v>
      </c>
    </row>
    <row r="885" spans="1:35" x14ac:dyDescent="0.25">
      <c r="A885">
        <v>1277111</v>
      </c>
      <c r="B885" t="s">
        <v>134</v>
      </c>
      <c r="C885" t="s">
        <v>2495</v>
      </c>
      <c r="D885">
        <v>8</v>
      </c>
      <c r="E885" t="s">
        <v>136</v>
      </c>
      <c r="F885" t="s">
        <v>443</v>
      </c>
      <c r="G885">
        <v>8005</v>
      </c>
      <c r="H885" t="s">
        <v>37</v>
      </c>
      <c r="I885" t="s">
        <v>934</v>
      </c>
      <c r="J885">
        <v>812320</v>
      </c>
      <c r="K885" t="s">
        <v>94</v>
      </c>
      <c r="L885" t="s">
        <v>39</v>
      </c>
      <c r="M885">
        <v>39.696364000000003</v>
      </c>
      <c r="N885">
        <v>-104.838283</v>
      </c>
      <c r="O885" t="s">
        <v>2496</v>
      </c>
      <c r="P885" t="s">
        <v>399</v>
      </c>
      <c r="Q885" t="s">
        <v>136</v>
      </c>
      <c r="R885" t="s">
        <v>2497</v>
      </c>
      <c r="S885" t="s">
        <v>42</v>
      </c>
      <c r="T885">
        <v>127184</v>
      </c>
      <c r="U885" t="s">
        <v>210</v>
      </c>
      <c r="V885">
        <f t="shared" si="13"/>
        <v>0.72629999999999495</v>
      </c>
      <c r="W885">
        <v>1452.5999999999899</v>
      </c>
      <c r="X885" t="s">
        <v>44</v>
      </c>
      <c r="Y885" t="s">
        <v>142</v>
      </c>
      <c r="Z885" t="s">
        <v>46</v>
      </c>
      <c r="AA885" t="s">
        <v>143</v>
      </c>
      <c r="AB885" t="s">
        <v>136</v>
      </c>
      <c r="AC885" t="s">
        <v>144</v>
      </c>
      <c r="AD885" t="s">
        <v>142</v>
      </c>
      <c r="AE885" t="s">
        <v>49</v>
      </c>
      <c r="AF885" t="s">
        <v>50</v>
      </c>
      <c r="AH885">
        <v>8.7087487009700002</v>
      </c>
      <c r="AI885">
        <v>2.2912764059800002</v>
      </c>
    </row>
    <row r="886" spans="1:35" x14ac:dyDescent="0.25">
      <c r="A886">
        <v>823311</v>
      </c>
      <c r="B886" t="s">
        <v>134</v>
      </c>
      <c r="C886" t="s">
        <v>2498</v>
      </c>
      <c r="D886">
        <v>8</v>
      </c>
      <c r="E886" t="s">
        <v>136</v>
      </c>
      <c r="F886" t="s">
        <v>443</v>
      </c>
      <c r="G886">
        <v>8005</v>
      </c>
      <c r="H886" t="s">
        <v>37</v>
      </c>
      <c r="I886" t="s">
        <v>2499</v>
      </c>
      <c r="J886">
        <v>812320</v>
      </c>
      <c r="K886" t="s">
        <v>94</v>
      </c>
      <c r="L886" t="s">
        <v>39</v>
      </c>
      <c r="M886">
        <v>39.692405999999899</v>
      </c>
      <c r="N886">
        <v>-104.891521999999</v>
      </c>
      <c r="O886" t="s">
        <v>2500</v>
      </c>
      <c r="P886" t="s">
        <v>2501</v>
      </c>
      <c r="Q886" t="s">
        <v>136</v>
      </c>
      <c r="R886" t="s">
        <v>2502</v>
      </c>
      <c r="S886" t="s">
        <v>42</v>
      </c>
      <c r="T886">
        <v>127184</v>
      </c>
      <c r="U886" t="s">
        <v>210</v>
      </c>
      <c r="V886">
        <f t="shared" si="13"/>
        <v>4.8419999999999996</v>
      </c>
      <c r="W886">
        <v>9684</v>
      </c>
      <c r="X886" t="s">
        <v>44</v>
      </c>
      <c r="Y886" t="s">
        <v>142</v>
      </c>
      <c r="Z886" t="s">
        <v>46</v>
      </c>
      <c r="AA886" t="s">
        <v>143</v>
      </c>
      <c r="AB886" t="s">
        <v>136</v>
      </c>
      <c r="AC886" t="s">
        <v>144</v>
      </c>
      <c r="AD886" t="s">
        <v>142</v>
      </c>
      <c r="AE886" t="s">
        <v>49</v>
      </c>
      <c r="AF886" t="s">
        <v>50</v>
      </c>
      <c r="AH886">
        <v>8.7087487009700002</v>
      </c>
      <c r="AI886">
        <v>2.2912764059800002</v>
      </c>
    </row>
    <row r="887" spans="1:35" x14ac:dyDescent="0.25">
      <c r="A887">
        <v>2202111</v>
      </c>
      <c r="B887" t="s">
        <v>134</v>
      </c>
      <c r="C887" t="s">
        <v>2503</v>
      </c>
      <c r="D887">
        <v>8</v>
      </c>
      <c r="E887" t="s">
        <v>136</v>
      </c>
      <c r="F887" t="s">
        <v>443</v>
      </c>
      <c r="G887">
        <v>8005</v>
      </c>
      <c r="H887" t="s">
        <v>37</v>
      </c>
      <c r="I887" t="s">
        <v>2504</v>
      </c>
      <c r="J887">
        <v>812320</v>
      </c>
      <c r="K887" t="s">
        <v>94</v>
      </c>
      <c r="L887" t="s">
        <v>39</v>
      </c>
      <c r="M887">
        <v>39.538564000000001</v>
      </c>
      <c r="N887">
        <v>-104.853922</v>
      </c>
      <c r="O887" t="s">
        <v>2505</v>
      </c>
      <c r="P887" t="s">
        <v>2506</v>
      </c>
      <c r="Q887" t="s">
        <v>136</v>
      </c>
      <c r="R887" t="s">
        <v>2507</v>
      </c>
      <c r="S887" t="s">
        <v>42</v>
      </c>
      <c r="T887">
        <v>127184</v>
      </c>
      <c r="U887" t="s">
        <v>210</v>
      </c>
      <c r="V887">
        <f t="shared" si="13"/>
        <v>0.48419999999999946</v>
      </c>
      <c r="W887">
        <v>968.39999999999895</v>
      </c>
      <c r="X887" t="s">
        <v>44</v>
      </c>
      <c r="Y887" t="s">
        <v>142</v>
      </c>
      <c r="Z887" t="s">
        <v>46</v>
      </c>
      <c r="AA887" t="s">
        <v>143</v>
      </c>
      <c r="AB887" t="s">
        <v>136</v>
      </c>
      <c r="AC887" t="s">
        <v>144</v>
      </c>
      <c r="AD887" t="s">
        <v>142</v>
      </c>
      <c r="AE887" t="s">
        <v>49</v>
      </c>
      <c r="AF887" t="s">
        <v>50</v>
      </c>
      <c r="AH887">
        <v>8.7087487009700002</v>
      </c>
      <c r="AI887">
        <v>2.2912764059800002</v>
      </c>
    </row>
    <row r="888" spans="1:35" x14ac:dyDescent="0.25">
      <c r="A888">
        <v>3074111</v>
      </c>
      <c r="B888" t="s">
        <v>187</v>
      </c>
      <c r="C888" t="s">
        <v>2508</v>
      </c>
      <c r="D888">
        <v>1</v>
      </c>
      <c r="E888" t="s">
        <v>189</v>
      </c>
      <c r="F888" t="s">
        <v>196</v>
      </c>
      <c r="G888">
        <v>44007</v>
      </c>
      <c r="H888" t="s">
        <v>37</v>
      </c>
      <c r="I888" t="s">
        <v>2509</v>
      </c>
      <c r="J888">
        <v>812320</v>
      </c>
      <c r="K888" t="s">
        <v>94</v>
      </c>
      <c r="L888" t="s">
        <v>39</v>
      </c>
      <c r="M888">
        <v>41.8458299999999</v>
      </c>
      <c r="N888">
        <v>-71.419510000000002</v>
      </c>
      <c r="O888" t="s">
        <v>2510</v>
      </c>
      <c r="P888" t="s">
        <v>466</v>
      </c>
      <c r="Q888" t="s">
        <v>189</v>
      </c>
      <c r="R888">
        <v>2904</v>
      </c>
      <c r="S888" t="s">
        <v>42</v>
      </c>
      <c r="T888">
        <v>127184</v>
      </c>
      <c r="U888" t="s">
        <v>210</v>
      </c>
      <c r="V888">
        <f t="shared" si="13"/>
        <v>2.5443750000000001</v>
      </c>
      <c r="W888">
        <v>5088.75</v>
      </c>
      <c r="X888" t="s">
        <v>44</v>
      </c>
      <c r="Y888" t="s">
        <v>37</v>
      </c>
      <c r="Z888" t="s">
        <v>37</v>
      </c>
      <c r="AA888" t="s">
        <v>37</v>
      </c>
      <c r="AB888" t="s">
        <v>37</v>
      </c>
      <c r="AC888" t="s">
        <v>37</v>
      </c>
      <c r="AD888" t="s">
        <v>37</v>
      </c>
      <c r="AE888" t="s">
        <v>37</v>
      </c>
      <c r="AF888" t="s">
        <v>37</v>
      </c>
      <c r="AH888">
        <v>0</v>
      </c>
      <c r="AI888">
        <v>0</v>
      </c>
    </row>
    <row r="889" spans="1:35" x14ac:dyDescent="0.25">
      <c r="A889">
        <v>610411</v>
      </c>
      <c r="B889" t="s">
        <v>134</v>
      </c>
      <c r="C889" t="s">
        <v>2511</v>
      </c>
      <c r="D889">
        <v>8</v>
      </c>
      <c r="E889" t="s">
        <v>136</v>
      </c>
      <c r="F889" t="s">
        <v>520</v>
      </c>
      <c r="G889">
        <v>8013</v>
      </c>
      <c r="H889" t="s">
        <v>37</v>
      </c>
      <c r="I889" t="s">
        <v>2512</v>
      </c>
      <c r="J889">
        <v>812320</v>
      </c>
      <c r="K889" t="s">
        <v>94</v>
      </c>
      <c r="L889" t="s">
        <v>39</v>
      </c>
      <c r="M889">
        <v>39.984167999999897</v>
      </c>
      <c r="N889">
        <v>-105.24830900000001</v>
      </c>
      <c r="O889" t="s">
        <v>2513</v>
      </c>
      <c r="P889" t="s">
        <v>523</v>
      </c>
      <c r="Q889" t="s">
        <v>136</v>
      </c>
      <c r="R889" t="s">
        <v>2514</v>
      </c>
      <c r="S889" t="s">
        <v>42</v>
      </c>
      <c r="T889">
        <v>127184</v>
      </c>
      <c r="U889" t="s">
        <v>210</v>
      </c>
      <c r="V889">
        <f t="shared" si="13"/>
        <v>0.18157499999999951</v>
      </c>
      <c r="W889">
        <v>363.14999999999901</v>
      </c>
      <c r="X889" t="s">
        <v>44</v>
      </c>
      <c r="Y889" t="s">
        <v>142</v>
      </c>
      <c r="Z889" t="s">
        <v>46</v>
      </c>
      <c r="AA889" t="s">
        <v>143</v>
      </c>
      <c r="AB889" t="s">
        <v>136</v>
      </c>
      <c r="AC889" t="s">
        <v>144</v>
      </c>
      <c r="AD889" t="s">
        <v>142</v>
      </c>
      <c r="AE889" t="s">
        <v>49</v>
      </c>
      <c r="AF889" t="s">
        <v>50</v>
      </c>
      <c r="AH889">
        <v>8.7087487009700002</v>
      </c>
      <c r="AI889">
        <v>2.2912764059800002</v>
      </c>
    </row>
    <row r="890" spans="1:35" x14ac:dyDescent="0.25">
      <c r="A890">
        <v>1519611</v>
      </c>
      <c r="B890" t="s">
        <v>34</v>
      </c>
      <c r="C890">
        <v>39143021313</v>
      </c>
      <c r="D890">
        <v>9</v>
      </c>
      <c r="E890" t="s">
        <v>35</v>
      </c>
      <c r="F890" t="s">
        <v>145</v>
      </c>
      <c r="G890">
        <v>6077</v>
      </c>
      <c r="H890" t="s">
        <v>37</v>
      </c>
      <c r="I890" t="s">
        <v>2515</v>
      </c>
      <c r="J890">
        <v>812320</v>
      </c>
      <c r="K890" t="s">
        <v>94</v>
      </c>
      <c r="L890" t="s">
        <v>39</v>
      </c>
      <c r="M890">
        <v>38.101999999999897</v>
      </c>
      <c r="N890">
        <v>-121.279</v>
      </c>
      <c r="O890" t="s">
        <v>2516</v>
      </c>
      <c r="P890" t="s">
        <v>344</v>
      </c>
      <c r="Q890" t="s">
        <v>35</v>
      </c>
      <c r="R890">
        <v>95240</v>
      </c>
      <c r="S890" t="s">
        <v>42</v>
      </c>
      <c r="T890">
        <v>127184</v>
      </c>
      <c r="U890" t="s">
        <v>210</v>
      </c>
      <c r="V890">
        <f t="shared" si="13"/>
        <v>0.05</v>
      </c>
      <c r="W890">
        <v>100</v>
      </c>
      <c r="X890" t="s">
        <v>44</v>
      </c>
      <c r="Y890" t="s">
        <v>114</v>
      </c>
      <c r="Z890" t="s">
        <v>46</v>
      </c>
      <c r="AA890" t="s">
        <v>115</v>
      </c>
      <c r="AB890" t="s">
        <v>35</v>
      </c>
      <c r="AC890" t="s">
        <v>116</v>
      </c>
      <c r="AD890" t="s">
        <v>114</v>
      </c>
      <c r="AE890" t="s">
        <v>49</v>
      </c>
      <c r="AF890" t="s">
        <v>75</v>
      </c>
      <c r="AH890">
        <v>15.6619130141</v>
      </c>
      <c r="AI890">
        <v>6.1743887071700003</v>
      </c>
    </row>
    <row r="891" spans="1:35" x14ac:dyDescent="0.25">
      <c r="A891">
        <v>1654011</v>
      </c>
      <c r="B891" t="s">
        <v>34</v>
      </c>
      <c r="C891">
        <v>371227653</v>
      </c>
      <c r="D891">
        <v>9</v>
      </c>
      <c r="E891" t="s">
        <v>35</v>
      </c>
      <c r="F891" t="s">
        <v>36</v>
      </c>
      <c r="G891">
        <v>6073</v>
      </c>
      <c r="H891" t="s">
        <v>37</v>
      </c>
      <c r="I891" t="s">
        <v>2517</v>
      </c>
      <c r="J891">
        <v>812320</v>
      </c>
      <c r="K891" t="s">
        <v>94</v>
      </c>
      <c r="L891" t="s">
        <v>39</v>
      </c>
      <c r="M891">
        <v>32.762999999999899</v>
      </c>
      <c r="N891">
        <v>-117.125</v>
      </c>
      <c r="O891" t="s">
        <v>2518</v>
      </c>
      <c r="P891" t="s">
        <v>330</v>
      </c>
      <c r="Q891" t="s">
        <v>35</v>
      </c>
      <c r="R891">
        <v>92116</v>
      </c>
      <c r="S891" t="s">
        <v>42</v>
      </c>
      <c r="T891">
        <v>127184</v>
      </c>
      <c r="U891" t="s">
        <v>210</v>
      </c>
      <c r="V891">
        <f t="shared" si="13"/>
        <v>0.20250000000000001</v>
      </c>
      <c r="W891">
        <v>405</v>
      </c>
      <c r="X891" t="s">
        <v>44</v>
      </c>
      <c r="Y891" t="s">
        <v>45</v>
      </c>
      <c r="Z891" t="s">
        <v>46</v>
      </c>
      <c r="AA891" t="s">
        <v>47</v>
      </c>
      <c r="AB891" t="s">
        <v>35</v>
      </c>
      <c r="AC891" t="s">
        <v>48</v>
      </c>
      <c r="AD891" t="s">
        <v>45</v>
      </c>
      <c r="AE891" t="s">
        <v>49</v>
      </c>
      <c r="AF891" t="s">
        <v>50</v>
      </c>
      <c r="AH891">
        <v>6.1422826182000003</v>
      </c>
      <c r="AI891">
        <v>1.05966590043</v>
      </c>
    </row>
    <row r="892" spans="1:35" x14ac:dyDescent="0.25">
      <c r="A892">
        <v>9484811</v>
      </c>
      <c r="B892" t="s">
        <v>180</v>
      </c>
      <c r="C892" t="s">
        <v>2519</v>
      </c>
      <c r="D892">
        <v>5</v>
      </c>
      <c r="E892" t="s">
        <v>181</v>
      </c>
      <c r="F892" t="s">
        <v>486</v>
      </c>
      <c r="G892">
        <v>27037</v>
      </c>
      <c r="H892" t="s">
        <v>37</v>
      </c>
      <c r="I892" t="s">
        <v>2520</v>
      </c>
      <c r="J892">
        <v>812320</v>
      </c>
      <c r="K892" t="s">
        <v>37</v>
      </c>
      <c r="L892" t="s">
        <v>336</v>
      </c>
      <c r="M892">
        <v>44.7441999999999</v>
      </c>
      <c r="N892">
        <v>-92.850099999999898</v>
      </c>
      <c r="O892" t="s">
        <v>2521</v>
      </c>
      <c r="P892" t="s">
        <v>2522</v>
      </c>
      <c r="Q892" t="s">
        <v>181</v>
      </c>
      <c r="R892">
        <v>55033</v>
      </c>
      <c r="S892" t="s">
        <v>42</v>
      </c>
      <c r="T892">
        <v>127184</v>
      </c>
      <c r="U892" t="s">
        <v>210</v>
      </c>
      <c r="V892">
        <f t="shared" si="13"/>
        <v>0.10568999999999999</v>
      </c>
      <c r="W892">
        <v>211.38</v>
      </c>
      <c r="X892" t="s">
        <v>44</v>
      </c>
      <c r="Y892" t="s">
        <v>37</v>
      </c>
      <c r="Z892" t="s">
        <v>37</v>
      </c>
      <c r="AA892" t="s">
        <v>37</v>
      </c>
      <c r="AB892" t="s">
        <v>37</v>
      </c>
      <c r="AC892" t="s">
        <v>37</v>
      </c>
      <c r="AD892" t="s">
        <v>37</v>
      </c>
      <c r="AE892" t="s">
        <v>37</v>
      </c>
      <c r="AF892" t="s">
        <v>37</v>
      </c>
      <c r="AH892">
        <v>0</v>
      </c>
      <c r="AI892">
        <v>0</v>
      </c>
    </row>
    <row r="893" spans="1:35" x14ac:dyDescent="0.25">
      <c r="A893">
        <v>9491611</v>
      </c>
      <c r="B893" t="s">
        <v>180</v>
      </c>
      <c r="C893" t="s">
        <v>2523</v>
      </c>
      <c r="D893">
        <v>5</v>
      </c>
      <c r="E893" t="s">
        <v>181</v>
      </c>
      <c r="F893" t="s">
        <v>1111</v>
      </c>
      <c r="G893">
        <v>27109</v>
      </c>
      <c r="H893" t="s">
        <v>37</v>
      </c>
      <c r="I893" t="s">
        <v>2524</v>
      </c>
      <c r="J893">
        <v>812320</v>
      </c>
      <c r="K893" t="s">
        <v>37</v>
      </c>
      <c r="L893" t="s">
        <v>336</v>
      </c>
      <c r="M893">
        <v>44.0292999999999</v>
      </c>
      <c r="N893">
        <v>-92.479100000000003</v>
      </c>
      <c r="O893" t="s">
        <v>2525</v>
      </c>
      <c r="P893" t="s">
        <v>2526</v>
      </c>
      <c r="Q893" t="s">
        <v>181</v>
      </c>
      <c r="R893">
        <v>55901</v>
      </c>
      <c r="S893" t="s">
        <v>42</v>
      </c>
      <c r="T893">
        <v>127184</v>
      </c>
      <c r="U893" t="s">
        <v>210</v>
      </c>
      <c r="V893">
        <f t="shared" si="13"/>
        <v>0.41923700000000003</v>
      </c>
      <c r="W893">
        <v>838.47400000000005</v>
      </c>
      <c r="X893" t="s">
        <v>44</v>
      </c>
      <c r="Y893" t="s">
        <v>37</v>
      </c>
      <c r="Z893" t="s">
        <v>37</v>
      </c>
      <c r="AA893" t="s">
        <v>37</v>
      </c>
      <c r="AB893" t="s">
        <v>37</v>
      </c>
      <c r="AC893" t="s">
        <v>37</v>
      </c>
      <c r="AD893" t="s">
        <v>37</v>
      </c>
      <c r="AE893" t="s">
        <v>37</v>
      </c>
      <c r="AF893" t="s">
        <v>37</v>
      </c>
      <c r="AH893">
        <v>0</v>
      </c>
      <c r="AI893">
        <v>0</v>
      </c>
    </row>
    <row r="894" spans="1:35" x14ac:dyDescent="0.25">
      <c r="A894">
        <v>3500711</v>
      </c>
      <c r="B894" t="s">
        <v>134</v>
      </c>
      <c r="C894" t="s">
        <v>2527</v>
      </c>
      <c r="D894">
        <v>8</v>
      </c>
      <c r="E894" t="s">
        <v>136</v>
      </c>
      <c r="F894" t="s">
        <v>2528</v>
      </c>
      <c r="G894">
        <v>8077</v>
      </c>
      <c r="H894" t="s">
        <v>37</v>
      </c>
      <c r="I894" t="s">
        <v>2529</v>
      </c>
      <c r="J894">
        <v>812320</v>
      </c>
      <c r="K894" t="s">
        <v>94</v>
      </c>
      <c r="L894" t="s">
        <v>39</v>
      </c>
      <c r="M894">
        <v>39.077537</v>
      </c>
      <c r="N894">
        <v>-108.562567</v>
      </c>
      <c r="O894" t="s">
        <v>2530</v>
      </c>
      <c r="P894" t="s">
        <v>2531</v>
      </c>
      <c r="Q894" t="s">
        <v>136</v>
      </c>
      <c r="R894" t="s">
        <v>2532</v>
      </c>
      <c r="S894" t="s">
        <v>42</v>
      </c>
      <c r="T894">
        <v>127184</v>
      </c>
      <c r="U894" t="s">
        <v>210</v>
      </c>
      <c r="V894">
        <f t="shared" si="13"/>
        <v>0.24209999999999951</v>
      </c>
      <c r="W894">
        <v>484.19999999999902</v>
      </c>
      <c r="X894" t="s">
        <v>44</v>
      </c>
      <c r="Y894" t="s">
        <v>37</v>
      </c>
      <c r="Z894" t="s">
        <v>37</v>
      </c>
      <c r="AA894" t="s">
        <v>37</v>
      </c>
      <c r="AB894" t="s">
        <v>37</v>
      </c>
      <c r="AC894" t="s">
        <v>37</v>
      </c>
      <c r="AD894" t="s">
        <v>37</v>
      </c>
      <c r="AE894" t="s">
        <v>37</v>
      </c>
      <c r="AF894" t="s">
        <v>37</v>
      </c>
      <c r="AH894">
        <v>0</v>
      </c>
      <c r="AI894">
        <v>0</v>
      </c>
    </row>
    <row r="895" spans="1:35" x14ac:dyDescent="0.25">
      <c r="A895">
        <v>839011</v>
      </c>
      <c r="B895" t="s">
        <v>134</v>
      </c>
      <c r="C895" t="s">
        <v>2533</v>
      </c>
      <c r="D895">
        <v>8</v>
      </c>
      <c r="E895" t="s">
        <v>136</v>
      </c>
      <c r="F895" t="s">
        <v>443</v>
      </c>
      <c r="G895">
        <v>8005</v>
      </c>
      <c r="H895" t="s">
        <v>37</v>
      </c>
      <c r="I895" t="s">
        <v>2534</v>
      </c>
      <c r="J895">
        <v>812320</v>
      </c>
      <c r="K895" t="s">
        <v>94</v>
      </c>
      <c r="L895" t="s">
        <v>39</v>
      </c>
      <c r="M895">
        <v>39.593266999999898</v>
      </c>
      <c r="N895">
        <v>-104.880486</v>
      </c>
      <c r="O895" t="s">
        <v>2535</v>
      </c>
      <c r="P895" t="s">
        <v>1809</v>
      </c>
      <c r="Q895" t="s">
        <v>136</v>
      </c>
      <c r="R895" t="s">
        <v>2536</v>
      </c>
      <c r="S895" t="s">
        <v>42</v>
      </c>
      <c r="T895">
        <v>127184</v>
      </c>
      <c r="U895" t="s">
        <v>210</v>
      </c>
      <c r="V895">
        <f t="shared" si="13"/>
        <v>2.8245</v>
      </c>
      <c r="W895">
        <v>5649</v>
      </c>
      <c r="X895" t="s">
        <v>44</v>
      </c>
      <c r="Y895" t="s">
        <v>142</v>
      </c>
      <c r="Z895" t="s">
        <v>46</v>
      </c>
      <c r="AA895" t="s">
        <v>143</v>
      </c>
      <c r="AB895" t="s">
        <v>136</v>
      </c>
      <c r="AC895" t="s">
        <v>144</v>
      </c>
      <c r="AD895" t="s">
        <v>142</v>
      </c>
      <c r="AE895" t="s">
        <v>49</v>
      </c>
      <c r="AF895" t="s">
        <v>50</v>
      </c>
      <c r="AH895">
        <v>8.7087487009700002</v>
      </c>
      <c r="AI895">
        <v>2.2912764059800002</v>
      </c>
    </row>
    <row r="896" spans="1:35" x14ac:dyDescent="0.25">
      <c r="A896">
        <v>643911</v>
      </c>
      <c r="B896" t="s">
        <v>134</v>
      </c>
      <c r="C896" t="s">
        <v>2537</v>
      </c>
      <c r="D896">
        <v>8</v>
      </c>
      <c r="E896" t="s">
        <v>136</v>
      </c>
      <c r="F896" t="s">
        <v>137</v>
      </c>
      <c r="G896">
        <v>8031</v>
      </c>
      <c r="H896" t="s">
        <v>37</v>
      </c>
      <c r="I896" t="s">
        <v>2538</v>
      </c>
      <c r="J896">
        <v>812320</v>
      </c>
      <c r="K896" t="s">
        <v>94</v>
      </c>
      <c r="L896" t="s">
        <v>39</v>
      </c>
      <c r="M896">
        <v>39.750863000000003</v>
      </c>
      <c r="N896">
        <v>-104.933615</v>
      </c>
      <c r="O896" t="s">
        <v>2539</v>
      </c>
      <c r="P896" t="s">
        <v>140</v>
      </c>
      <c r="Q896" t="s">
        <v>136</v>
      </c>
      <c r="R896" t="s">
        <v>2540</v>
      </c>
      <c r="S896" t="s">
        <v>42</v>
      </c>
      <c r="T896">
        <v>127184</v>
      </c>
      <c r="U896" t="s">
        <v>210</v>
      </c>
      <c r="V896">
        <f t="shared" si="13"/>
        <v>0.48419999999999946</v>
      </c>
      <c r="W896">
        <v>968.39999999999895</v>
      </c>
      <c r="X896" t="s">
        <v>44</v>
      </c>
      <c r="Y896" t="s">
        <v>142</v>
      </c>
      <c r="Z896" t="s">
        <v>46</v>
      </c>
      <c r="AA896" t="s">
        <v>143</v>
      </c>
      <c r="AB896" t="s">
        <v>136</v>
      </c>
      <c r="AC896" t="s">
        <v>144</v>
      </c>
      <c r="AD896" t="s">
        <v>142</v>
      </c>
      <c r="AE896" t="s">
        <v>49</v>
      </c>
      <c r="AF896" t="s">
        <v>50</v>
      </c>
      <c r="AH896">
        <v>8.7087487009700002</v>
      </c>
      <c r="AI896">
        <v>2.2912764059800002</v>
      </c>
    </row>
    <row r="897" spans="1:35" x14ac:dyDescent="0.25">
      <c r="A897">
        <v>1264311</v>
      </c>
      <c r="B897" t="s">
        <v>34</v>
      </c>
      <c r="C897">
        <v>5414302557</v>
      </c>
      <c r="D897">
        <v>9</v>
      </c>
      <c r="E897" t="s">
        <v>35</v>
      </c>
      <c r="F897" t="s">
        <v>1314</v>
      </c>
      <c r="G897">
        <v>6107</v>
      </c>
      <c r="H897" t="s">
        <v>37</v>
      </c>
      <c r="I897" t="s">
        <v>491</v>
      </c>
      <c r="J897">
        <v>812320</v>
      </c>
      <c r="K897" t="s">
        <v>53</v>
      </c>
      <c r="L897" t="s">
        <v>39</v>
      </c>
      <c r="M897">
        <v>36.334499999999899</v>
      </c>
      <c r="N897">
        <v>-119.2878</v>
      </c>
      <c r="O897" t="s">
        <v>2541</v>
      </c>
      <c r="P897" t="s">
        <v>1317</v>
      </c>
      <c r="Q897" t="s">
        <v>35</v>
      </c>
      <c r="R897">
        <v>93277</v>
      </c>
      <c r="S897" t="s">
        <v>42</v>
      </c>
      <c r="T897">
        <v>127184</v>
      </c>
      <c r="U897" t="s">
        <v>210</v>
      </c>
      <c r="V897">
        <f t="shared" si="13"/>
        <v>0.28485000000000005</v>
      </c>
      <c r="W897">
        <v>569.70000000000005</v>
      </c>
      <c r="X897" t="s">
        <v>44</v>
      </c>
      <c r="Y897" t="s">
        <v>114</v>
      </c>
      <c r="Z897" t="s">
        <v>46</v>
      </c>
      <c r="AA897" t="s">
        <v>115</v>
      </c>
      <c r="AB897" t="s">
        <v>35</v>
      </c>
      <c r="AC897" t="s">
        <v>116</v>
      </c>
      <c r="AD897" t="s">
        <v>114</v>
      </c>
      <c r="AE897" t="s">
        <v>49</v>
      </c>
      <c r="AF897" t="s">
        <v>75</v>
      </c>
      <c r="AH897">
        <v>15.6619130141</v>
      </c>
      <c r="AI897">
        <v>6.1743887071700003</v>
      </c>
    </row>
    <row r="898" spans="1:35" x14ac:dyDescent="0.25">
      <c r="A898">
        <v>811111</v>
      </c>
      <c r="B898" t="s">
        <v>134</v>
      </c>
      <c r="C898" t="s">
        <v>2542</v>
      </c>
      <c r="D898">
        <v>8</v>
      </c>
      <c r="E898" t="s">
        <v>136</v>
      </c>
      <c r="F898" t="s">
        <v>137</v>
      </c>
      <c r="G898">
        <v>8031</v>
      </c>
      <c r="H898" t="s">
        <v>37</v>
      </c>
      <c r="I898" t="s">
        <v>768</v>
      </c>
      <c r="J898">
        <v>812320</v>
      </c>
      <c r="K898" t="s">
        <v>94</v>
      </c>
      <c r="L898" t="s">
        <v>39</v>
      </c>
      <c r="M898">
        <v>39.666401999999898</v>
      </c>
      <c r="N898">
        <v>-105.08112</v>
      </c>
      <c r="O898" t="s">
        <v>2543</v>
      </c>
      <c r="P898" t="s">
        <v>140</v>
      </c>
      <c r="Q898" t="s">
        <v>136</v>
      </c>
      <c r="R898" t="s">
        <v>2544</v>
      </c>
      <c r="S898" t="s">
        <v>42</v>
      </c>
      <c r="T898">
        <v>127184</v>
      </c>
      <c r="U898" t="s">
        <v>210</v>
      </c>
      <c r="V898">
        <f t="shared" ref="V898:V961" si="14">IF(X898="LB", W898/2000, IF(X898="TON", W898, "HELP ME!!"))</f>
        <v>0.18157499999999951</v>
      </c>
      <c r="W898">
        <v>363.14999999999901</v>
      </c>
      <c r="X898" t="s">
        <v>44</v>
      </c>
      <c r="Y898" t="s">
        <v>142</v>
      </c>
      <c r="Z898" t="s">
        <v>46</v>
      </c>
      <c r="AA898" t="s">
        <v>143</v>
      </c>
      <c r="AB898" t="s">
        <v>136</v>
      </c>
      <c r="AC898" t="s">
        <v>144</v>
      </c>
      <c r="AD898" t="s">
        <v>142</v>
      </c>
      <c r="AE898" t="s">
        <v>49</v>
      </c>
      <c r="AF898" t="s">
        <v>50</v>
      </c>
      <c r="AH898">
        <v>8.7087487009700002</v>
      </c>
      <c r="AI898">
        <v>2.2912764059800002</v>
      </c>
    </row>
    <row r="899" spans="1:35" x14ac:dyDescent="0.25">
      <c r="A899">
        <v>1617111</v>
      </c>
      <c r="B899" t="s">
        <v>134</v>
      </c>
      <c r="C899" t="s">
        <v>2545</v>
      </c>
      <c r="D899">
        <v>8</v>
      </c>
      <c r="E899" t="s">
        <v>136</v>
      </c>
      <c r="F899" t="s">
        <v>396</v>
      </c>
      <c r="G899">
        <v>8001</v>
      </c>
      <c r="H899" t="s">
        <v>37</v>
      </c>
      <c r="I899" t="s">
        <v>2546</v>
      </c>
      <c r="J899">
        <v>812320</v>
      </c>
      <c r="K899" t="s">
        <v>94</v>
      </c>
      <c r="L899" t="s">
        <v>39</v>
      </c>
      <c r="M899">
        <v>39.862842999999899</v>
      </c>
      <c r="N899">
        <v>-105.025177</v>
      </c>
      <c r="O899" t="s">
        <v>2547</v>
      </c>
      <c r="P899" t="s">
        <v>2548</v>
      </c>
      <c r="Q899" t="s">
        <v>136</v>
      </c>
      <c r="R899" t="s">
        <v>2549</v>
      </c>
      <c r="S899" t="s">
        <v>42</v>
      </c>
      <c r="T899">
        <v>127184</v>
      </c>
      <c r="U899" t="s">
        <v>210</v>
      </c>
      <c r="V899">
        <f t="shared" si="14"/>
        <v>0.37660000000000005</v>
      </c>
      <c r="W899">
        <v>753.2</v>
      </c>
      <c r="X899" t="s">
        <v>44</v>
      </c>
      <c r="Y899" t="s">
        <v>142</v>
      </c>
      <c r="Z899" t="s">
        <v>46</v>
      </c>
      <c r="AA899" t="s">
        <v>143</v>
      </c>
      <c r="AB899" t="s">
        <v>136</v>
      </c>
      <c r="AC899" t="s">
        <v>144</v>
      </c>
      <c r="AD899" t="s">
        <v>142</v>
      </c>
      <c r="AE899" t="s">
        <v>49</v>
      </c>
      <c r="AF899" t="s">
        <v>50</v>
      </c>
      <c r="AH899">
        <v>8.7087487009700002</v>
      </c>
      <c r="AI899">
        <v>2.2912764059800002</v>
      </c>
    </row>
    <row r="900" spans="1:35" x14ac:dyDescent="0.25">
      <c r="A900">
        <v>3145211</v>
      </c>
      <c r="B900" t="s">
        <v>34</v>
      </c>
      <c r="C900">
        <v>440715817</v>
      </c>
      <c r="D900">
        <v>9</v>
      </c>
      <c r="E900" t="s">
        <v>35</v>
      </c>
      <c r="F900" t="s">
        <v>1005</v>
      </c>
      <c r="G900">
        <v>6087</v>
      </c>
      <c r="H900" t="s">
        <v>37</v>
      </c>
      <c r="I900" t="s">
        <v>2550</v>
      </c>
      <c r="J900">
        <v>812320</v>
      </c>
      <c r="K900" t="s">
        <v>94</v>
      </c>
      <c r="L900" t="s">
        <v>39</v>
      </c>
      <c r="M900">
        <v>36.973999999999897</v>
      </c>
      <c r="N900">
        <v>-121.965999999999</v>
      </c>
      <c r="O900" t="s">
        <v>2551</v>
      </c>
      <c r="P900" t="s">
        <v>2552</v>
      </c>
      <c r="Q900" t="s">
        <v>35</v>
      </c>
      <c r="R900">
        <v>95010</v>
      </c>
      <c r="S900" t="s">
        <v>42</v>
      </c>
      <c r="T900">
        <v>127184</v>
      </c>
      <c r="U900" t="s">
        <v>210</v>
      </c>
      <c r="V900">
        <f t="shared" si="14"/>
        <v>0.77849999999999997</v>
      </c>
      <c r="W900">
        <v>1557</v>
      </c>
      <c r="X900" t="s">
        <v>44</v>
      </c>
      <c r="Y900" t="s">
        <v>37</v>
      </c>
      <c r="Z900" t="s">
        <v>37</v>
      </c>
      <c r="AA900" t="s">
        <v>37</v>
      </c>
      <c r="AB900" t="s">
        <v>37</v>
      </c>
      <c r="AC900" t="s">
        <v>37</v>
      </c>
      <c r="AD900" t="s">
        <v>37</v>
      </c>
      <c r="AE900" t="s">
        <v>37</v>
      </c>
      <c r="AF900" t="s">
        <v>37</v>
      </c>
      <c r="AH900">
        <v>0</v>
      </c>
      <c r="AI900">
        <v>0</v>
      </c>
    </row>
    <row r="901" spans="1:35" x14ac:dyDescent="0.25">
      <c r="A901">
        <v>2032811</v>
      </c>
      <c r="B901" t="s">
        <v>134</v>
      </c>
      <c r="C901" t="s">
        <v>2553</v>
      </c>
      <c r="D901">
        <v>8</v>
      </c>
      <c r="E901" t="s">
        <v>136</v>
      </c>
      <c r="F901" t="s">
        <v>349</v>
      </c>
      <c r="G901">
        <v>8035</v>
      </c>
      <c r="H901" t="s">
        <v>37</v>
      </c>
      <c r="I901" t="s">
        <v>945</v>
      </c>
      <c r="J901">
        <v>812320</v>
      </c>
      <c r="K901" t="s">
        <v>94</v>
      </c>
      <c r="L901" t="s">
        <v>39</v>
      </c>
      <c r="M901">
        <v>39.520874999999897</v>
      </c>
      <c r="N901">
        <v>-104.765672</v>
      </c>
      <c r="O901" t="s">
        <v>2554</v>
      </c>
      <c r="P901" t="s">
        <v>507</v>
      </c>
      <c r="Q901" t="s">
        <v>136</v>
      </c>
      <c r="R901">
        <v>80134</v>
      </c>
      <c r="S901" t="s">
        <v>42</v>
      </c>
      <c r="T901">
        <v>127184</v>
      </c>
      <c r="U901" t="s">
        <v>210</v>
      </c>
      <c r="V901">
        <f t="shared" si="14"/>
        <v>0.48419999999999946</v>
      </c>
      <c r="W901">
        <v>968.39999999999895</v>
      </c>
      <c r="X901" t="s">
        <v>44</v>
      </c>
      <c r="Y901" t="s">
        <v>142</v>
      </c>
      <c r="Z901" t="s">
        <v>46</v>
      </c>
      <c r="AA901" t="s">
        <v>143</v>
      </c>
      <c r="AB901" t="s">
        <v>136</v>
      </c>
      <c r="AC901" t="s">
        <v>144</v>
      </c>
      <c r="AD901" t="s">
        <v>142</v>
      </c>
      <c r="AE901" t="s">
        <v>49</v>
      </c>
      <c r="AF901" t="s">
        <v>50</v>
      </c>
      <c r="AH901">
        <v>8.7087487009700002</v>
      </c>
      <c r="AI901">
        <v>2.2912764059800002</v>
      </c>
    </row>
    <row r="902" spans="1:35" x14ac:dyDescent="0.25">
      <c r="A902">
        <v>1261311</v>
      </c>
      <c r="B902" t="s">
        <v>34</v>
      </c>
      <c r="C902">
        <v>43130310765</v>
      </c>
      <c r="D902">
        <v>9</v>
      </c>
      <c r="E902" t="s">
        <v>35</v>
      </c>
      <c r="F902" t="s">
        <v>173</v>
      </c>
      <c r="G902">
        <v>6085</v>
      </c>
      <c r="H902" t="s">
        <v>37</v>
      </c>
      <c r="I902" t="s">
        <v>2555</v>
      </c>
      <c r="J902">
        <v>812320</v>
      </c>
      <c r="K902" t="s">
        <v>94</v>
      </c>
      <c r="L902" t="s">
        <v>39</v>
      </c>
      <c r="M902">
        <v>37.256419999999899</v>
      </c>
      <c r="N902">
        <v>-122.03073000000001</v>
      </c>
      <c r="O902" t="s">
        <v>2556</v>
      </c>
      <c r="P902" t="s">
        <v>767</v>
      </c>
      <c r="Q902" t="s">
        <v>35</v>
      </c>
      <c r="R902">
        <v>95070</v>
      </c>
      <c r="S902" t="s">
        <v>42</v>
      </c>
      <c r="T902">
        <v>127184</v>
      </c>
      <c r="U902" t="s">
        <v>210</v>
      </c>
      <c r="V902">
        <f t="shared" si="14"/>
        <v>0.249579</v>
      </c>
      <c r="W902">
        <v>499.15800000000002</v>
      </c>
      <c r="X902" t="s">
        <v>44</v>
      </c>
      <c r="Y902" t="s">
        <v>60</v>
      </c>
      <c r="Z902" t="s">
        <v>46</v>
      </c>
      <c r="AA902" t="s">
        <v>61</v>
      </c>
      <c r="AB902" t="s">
        <v>35</v>
      </c>
      <c r="AC902" t="s">
        <v>62</v>
      </c>
      <c r="AD902" t="s">
        <v>60</v>
      </c>
      <c r="AE902" t="s">
        <v>49</v>
      </c>
      <c r="AF902" t="s">
        <v>50</v>
      </c>
      <c r="AH902">
        <v>16.824648609099899</v>
      </c>
      <c r="AI902">
        <v>1.4989442047799999</v>
      </c>
    </row>
    <row r="903" spans="1:35" x14ac:dyDescent="0.25">
      <c r="A903">
        <v>3431111</v>
      </c>
      <c r="B903" t="s">
        <v>34</v>
      </c>
      <c r="C903">
        <v>3712275771</v>
      </c>
      <c r="D903">
        <v>9</v>
      </c>
      <c r="E903" t="s">
        <v>35</v>
      </c>
      <c r="F903" t="s">
        <v>36</v>
      </c>
      <c r="G903">
        <v>6073</v>
      </c>
      <c r="H903" t="s">
        <v>37</v>
      </c>
      <c r="I903" t="s">
        <v>2557</v>
      </c>
      <c r="J903">
        <v>812320</v>
      </c>
      <c r="K903" t="s">
        <v>94</v>
      </c>
      <c r="L903" t="s">
        <v>39</v>
      </c>
      <c r="M903">
        <v>33.0489999999999</v>
      </c>
      <c r="N903">
        <v>-117.29</v>
      </c>
      <c r="O903" t="s">
        <v>2558</v>
      </c>
      <c r="P903" t="s">
        <v>694</v>
      </c>
      <c r="Q903" t="s">
        <v>35</v>
      </c>
      <c r="R903">
        <v>92024</v>
      </c>
      <c r="S903" t="s">
        <v>42</v>
      </c>
      <c r="T903">
        <v>127184</v>
      </c>
      <c r="U903" t="s">
        <v>210</v>
      </c>
      <c r="V903">
        <f t="shared" si="14"/>
        <v>0.23759999999999951</v>
      </c>
      <c r="W903">
        <v>475.19999999999902</v>
      </c>
      <c r="X903" t="s">
        <v>44</v>
      </c>
      <c r="Y903" t="s">
        <v>45</v>
      </c>
      <c r="Z903" t="s">
        <v>46</v>
      </c>
      <c r="AA903" t="s">
        <v>47</v>
      </c>
      <c r="AB903" t="s">
        <v>35</v>
      </c>
      <c r="AC903" t="s">
        <v>48</v>
      </c>
      <c r="AD903" t="s">
        <v>45</v>
      </c>
      <c r="AE903" t="s">
        <v>49</v>
      </c>
      <c r="AF903" t="s">
        <v>50</v>
      </c>
      <c r="AH903">
        <v>6.1422826182000003</v>
      </c>
      <c r="AI903">
        <v>1.05966590043</v>
      </c>
    </row>
    <row r="904" spans="1:35" x14ac:dyDescent="0.25">
      <c r="A904">
        <v>1342011</v>
      </c>
      <c r="B904" t="s">
        <v>134</v>
      </c>
      <c r="C904" t="s">
        <v>2559</v>
      </c>
      <c r="D904">
        <v>8</v>
      </c>
      <c r="E904" t="s">
        <v>136</v>
      </c>
      <c r="F904" t="s">
        <v>520</v>
      </c>
      <c r="G904">
        <v>8013</v>
      </c>
      <c r="H904" t="s">
        <v>37</v>
      </c>
      <c r="I904" t="s">
        <v>2560</v>
      </c>
      <c r="J904">
        <v>812320</v>
      </c>
      <c r="K904" t="s">
        <v>94</v>
      </c>
      <c r="L904" t="s">
        <v>39</v>
      </c>
      <c r="M904">
        <v>40.1882489999999</v>
      </c>
      <c r="N904">
        <v>-105.102278</v>
      </c>
      <c r="O904" t="s">
        <v>2561</v>
      </c>
      <c r="P904" t="s">
        <v>2088</v>
      </c>
      <c r="Q904" t="s">
        <v>136</v>
      </c>
      <c r="R904" t="s">
        <v>2562</v>
      </c>
      <c r="S904" t="s">
        <v>42</v>
      </c>
      <c r="T904">
        <v>127184</v>
      </c>
      <c r="U904" t="s">
        <v>210</v>
      </c>
      <c r="V904">
        <f t="shared" si="14"/>
        <v>0.87424999999999997</v>
      </c>
      <c r="W904">
        <v>1748.5</v>
      </c>
      <c r="X904" t="s">
        <v>44</v>
      </c>
      <c r="Y904" t="s">
        <v>142</v>
      </c>
      <c r="Z904" t="s">
        <v>46</v>
      </c>
      <c r="AA904" t="s">
        <v>143</v>
      </c>
      <c r="AB904" t="s">
        <v>136</v>
      </c>
      <c r="AC904" t="s">
        <v>144</v>
      </c>
      <c r="AD904" t="s">
        <v>142</v>
      </c>
      <c r="AE904" t="s">
        <v>49</v>
      </c>
      <c r="AF904" t="s">
        <v>50</v>
      </c>
      <c r="AH904">
        <v>8.7087487009700002</v>
      </c>
      <c r="AI904">
        <v>2.2912764059800002</v>
      </c>
    </row>
    <row r="905" spans="1:35" x14ac:dyDescent="0.25">
      <c r="A905">
        <v>9965711</v>
      </c>
      <c r="B905" t="s">
        <v>34</v>
      </c>
      <c r="C905">
        <v>43130314959</v>
      </c>
      <c r="D905">
        <v>9</v>
      </c>
      <c r="E905" t="s">
        <v>35</v>
      </c>
      <c r="F905" t="s">
        <v>173</v>
      </c>
      <c r="G905">
        <v>6085</v>
      </c>
      <c r="H905" t="s">
        <v>37</v>
      </c>
      <c r="I905" t="s">
        <v>2563</v>
      </c>
      <c r="J905">
        <v>812320</v>
      </c>
      <c r="K905" t="s">
        <v>37</v>
      </c>
      <c r="L905" t="s">
        <v>39</v>
      </c>
      <c r="M905">
        <v>37.260190000000001</v>
      </c>
      <c r="N905">
        <v>-121.932689999999</v>
      </c>
      <c r="O905" t="s">
        <v>2564</v>
      </c>
      <c r="P905" t="s">
        <v>244</v>
      </c>
      <c r="Q905" t="s">
        <v>35</v>
      </c>
      <c r="R905">
        <v>95124</v>
      </c>
      <c r="S905" t="s">
        <v>42</v>
      </c>
      <c r="T905">
        <v>127184</v>
      </c>
      <c r="U905" t="s">
        <v>210</v>
      </c>
      <c r="V905">
        <f t="shared" si="14"/>
        <v>0.38853399999999949</v>
      </c>
      <c r="W905">
        <v>777.06799999999896</v>
      </c>
      <c r="X905" t="s">
        <v>44</v>
      </c>
      <c r="Y905" t="s">
        <v>60</v>
      </c>
      <c r="Z905" t="s">
        <v>46</v>
      </c>
      <c r="AA905" t="s">
        <v>61</v>
      </c>
      <c r="AB905" t="s">
        <v>35</v>
      </c>
      <c r="AC905" t="s">
        <v>62</v>
      </c>
      <c r="AD905" t="s">
        <v>60</v>
      </c>
      <c r="AE905" t="s">
        <v>49</v>
      </c>
      <c r="AF905" t="s">
        <v>50</v>
      </c>
      <c r="AH905">
        <v>16.824648609099899</v>
      </c>
      <c r="AI905">
        <v>1.4989442047799999</v>
      </c>
    </row>
    <row r="906" spans="1:35" x14ac:dyDescent="0.25">
      <c r="A906">
        <v>3799011</v>
      </c>
      <c r="B906" t="s">
        <v>134</v>
      </c>
      <c r="C906" t="s">
        <v>2565</v>
      </c>
      <c r="D906">
        <v>8</v>
      </c>
      <c r="E906" t="s">
        <v>136</v>
      </c>
      <c r="F906" t="s">
        <v>212</v>
      </c>
      <c r="G906">
        <v>8059</v>
      </c>
      <c r="H906" t="s">
        <v>37</v>
      </c>
      <c r="I906" t="s">
        <v>2566</v>
      </c>
      <c r="J906">
        <v>812320</v>
      </c>
      <c r="K906" t="s">
        <v>94</v>
      </c>
      <c r="L906" t="s">
        <v>39</v>
      </c>
      <c r="M906">
        <v>39.755408000000003</v>
      </c>
      <c r="N906">
        <v>-105.223146</v>
      </c>
      <c r="O906" t="s">
        <v>2567</v>
      </c>
      <c r="P906" t="s">
        <v>855</v>
      </c>
      <c r="Q906" t="s">
        <v>136</v>
      </c>
      <c r="R906" t="s">
        <v>2568</v>
      </c>
      <c r="S906" t="s">
        <v>42</v>
      </c>
      <c r="T906">
        <v>127184</v>
      </c>
      <c r="U906" t="s">
        <v>210</v>
      </c>
      <c r="V906">
        <f t="shared" si="14"/>
        <v>0.2118379999999995</v>
      </c>
      <c r="W906">
        <v>423.67599999999902</v>
      </c>
      <c r="X906" t="s">
        <v>44</v>
      </c>
      <c r="Y906" t="s">
        <v>142</v>
      </c>
      <c r="Z906" t="s">
        <v>46</v>
      </c>
      <c r="AA906" t="s">
        <v>143</v>
      </c>
      <c r="AB906" t="s">
        <v>136</v>
      </c>
      <c r="AC906" t="s">
        <v>144</v>
      </c>
      <c r="AD906" t="s">
        <v>142</v>
      </c>
      <c r="AE906" t="s">
        <v>49</v>
      </c>
      <c r="AF906" t="s">
        <v>50</v>
      </c>
      <c r="AH906">
        <v>8.7087487009700002</v>
      </c>
      <c r="AI906">
        <v>2.2912764059800002</v>
      </c>
    </row>
    <row r="907" spans="1:35" x14ac:dyDescent="0.25">
      <c r="A907">
        <v>3302411</v>
      </c>
      <c r="B907" t="s">
        <v>34</v>
      </c>
      <c r="C907">
        <v>37122797608</v>
      </c>
      <c r="D907">
        <v>9</v>
      </c>
      <c r="E907" t="s">
        <v>35</v>
      </c>
      <c r="F907" t="s">
        <v>36</v>
      </c>
      <c r="G907">
        <v>6073</v>
      </c>
      <c r="H907" t="s">
        <v>37</v>
      </c>
      <c r="I907" t="s">
        <v>2569</v>
      </c>
      <c r="J907">
        <v>812320</v>
      </c>
      <c r="K907" t="s">
        <v>94</v>
      </c>
      <c r="L907" t="s">
        <v>39</v>
      </c>
      <c r="M907">
        <v>33.1404</v>
      </c>
      <c r="N907">
        <v>-117.0454</v>
      </c>
      <c r="O907" t="s">
        <v>2570</v>
      </c>
      <c r="P907" t="s">
        <v>754</v>
      </c>
      <c r="Q907" t="s">
        <v>35</v>
      </c>
      <c r="R907">
        <v>92027</v>
      </c>
      <c r="S907" t="s">
        <v>42</v>
      </c>
      <c r="T907">
        <v>127184</v>
      </c>
      <c r="U907" t="s">
        <v>210</v>
      </c>
      <c r="V907">
        <f t="shared" si="14"/>
        <v>4.7924999999999947E-2</v>
      </c>
      <c r="W907">
        <v>95.849999999999895</v>
      </c>
      <c r="X907" t="s">
        <v>44</v>
      </c>
      <c r="Y907" t="s">
        <v>45</v>
      </c>
      <c r="Z907" t="s">
        <v>46</v>
      </c>
      <c r="AA907" t="s">
        <v>47</v>
      </c>
      <c r="AB907" t="s">
        <v>35</v>
      </c>
      <c r="AC907" t="s">
        <v>48</v>
      </c>
      <c r="AD907" t="s">
        <v>45</v>
      </c>
      <c r="AE907" t="s">
        <v>49</v>
      </c>
      <c r="AF907" t="s">
        <v>50</v>
      </c>
      <c r="AH907">
        <v>6.1422826182000003</v>
      </c>
      <c r="AI907">
        <v>1.05966590043</v>
      </c>
    </row>
    <row r="908" spans="1:35" x14ac:dyDescent="0.25">
      <c r="A908">
        <v>79011</v>
      </c>
      <c r="B908" t="s">
        <v>34</v>
      </c>
      <c r="C908">
        <v>7130310031</v>
      </c>
      <c r="D908">
        <v>9</v>
      </c>
      <c r="E908" t="s">
        <v>35</v>
      </c>
      <c r="F908" t="s">
        <v>223</v>
      </c>
      <c r="G908">
        <v>6013</v>
      </c>
      <c r="H908" t="s">
        <v>37</v>
      </c>
      <c r="I908" t="s">
        <v>2571</v>
      </c>
      <c r="J908">
        <v>812320</v>
      </c>
      <c r="K908" t="s">
        <v>94</v>
      </c>
      <c r="L908" t="s">
        <v>39</v>
      </c>
      <c r="M908">
        <v>37.99682</v>
      </c>
      <c r="N908">
        <v>-121.83938000000001</v>
      </c>
      <c r="O908" t="s">
        <v>2572</v>
      </c>
      <c r="P908" t="s">
        <v>2573</v>
      </c>
      <c r="Q908" t="s">
        <v>35</v>
      </c>
      <c r="R908">
        <v>94509</v>
      </c>
      <c r="S908" t="s">
        <v>42</v>
      </c>
      <c r="T908">
        <v>127184</v>
      </c>
      <c r="U908" t="s">
        <v>210</v>
      </c>
      <c r="V908">
        <f t="shared" si="14"/>
        <v>0.31028750000000005</v>
      </c>
      <c r="W908">
        <v>620.57500000000005</v>
      </c>
      <c r="X908" t="s">
        <v>44</v>
      </c>
      <c r="Y908" t="s">
        <v>60</v>
      </c>
      <c r="Z908" t="s">
        <v>46</v>
      </c>
      <c r="AA908" t="s">
        <v>61</v>
      </c>
      <c r="AB908" t="s">
        <v>35</v>
      </c>
      <c r="AC908" t="s">
        <v>62</v>
      </c>
      <c r="AD908" t="s">
        <v>60</v>
      </c>
      <c r="AE908" t="s">
        <v>49</v>
      </c>
      <c r="AF908" t="s">
        <v>50</v>
      </c>
      <c r="AH908">
        <v>16.824648609099899</v>
      </c>
      <c r="AI908">
        <v>1.4989442047799999</v>
      </c>
    </row>
    <row r="909" spans="1:35" x14ac:dyDescent="0.25">
      <c r="A909">
        <v>3229411</v>
      </c>
      <c r="B909" t="s">
        <v>77</v>
      </c>
      <c r="C909" t="s">
        <v>2574</v>
      </c>
      <c r="D909">
        <v>5</v>
      </c>
      <c r="E909" t="s">
        <v>79</v>
      </c>
      <c r="F909" t="s">
        <v>85</v>
      </c>
      <c r="G909">
        <v>17031</v>
      </c>
      <c r="H909" t="s">
        <v>37</v>
      </c>
      <c r="I909" t="s">
        <v>2575</v>
      </c>
      <c r="J909">
        <v>812320</v>
      </c>
      <c r="K909" t="s">
        <v>94</v>
      </c>
      <c r="L909" t="s">
        <v>39</v>
      </c>
      <c r="M909">
        <v>41.811917999999899</v>
      </c>
      <c r="N909">
        <v>-87.704372000000006</v>
      </c>
      <c r="O909" t="s">
        <v>2576</v>
      </c>
      <c r="P909" t="s">
        <v>96</v>
      </c>
      <c r="Q909" t="s">
        <v>79</v>
      </c>
      <c r="R909">
        <v>60632</v>
      </c>
      <c r="S909" t="s">
        <v>42</v>
      </c>
      <c r="T909">
        <v>127184</v>
      </c>
      <c r="U909" t="s">
        <v>210</v>
      </c>
      <c r="V909">
        <f t="shared" si="14"/>
        <v>0.43680000000000002</v>
      </c>
      <c r="W909">
        <v>873.6</v>
      </c>
      <c r="X909" t="s">
        <v>44</v>
      </c>
      <c r="Y909" t="s">
        <v>89</v>
      </c>
      <c r="Z909" t="s">
        <v>46</v>
      </c>
      <c r="AA909" t="s">
        <v>90</v>
      </c>
      <c r="AB909" t="s">
        <v>79</v>
      </c>
      <c r="AC909" t="s">
        <v>91</v>
      </c>
      <c r="AD909" t="s">
        <v>89</v>
      </c>
      <c r="AE909" t="s">
        <v>49</v>
      </c>
      <c r="AF909" t="s">
        <v>50</v>
      </c>
      <c r="AH909">
        <v>7.2537136536600002</v>
      </c>
      <c r="AI909">
        <v>1.3656540615099999</v>
      </c>
    </row>
    <row r="910" spans="1:35" x14ac:dyDescent="0.25">
      <c r="A910">
        <v>574711</v>
      </c>
      <c r="B910" t="s">
        <v>34</v>
      </c>
      <c r="C910">
        <v>411303289</v>
      </c>
      <c r="D910">
        <v>9</v>
      </c>
      <c r="E910" t="s">
        <v>35</v>
      </c>
      <c r="F910" t="s">
        <v>206</v>
      </c>
      <c r="G910">
        <v>6081</v>
      </c>
      <c r="H910" t="s">
        <v>37</v>
      </c>
      <c r="I910" t="s">
        <v>2577</v>
      </c>
      <c r="J910">
        <v>812320</v>
      </c>
      <c r="K910" t="s">
        <v>94</v>
      </c>
      <c r="L910" t="s">
        <v>39</v>
      </c>
      <c r="M910">
        <v>37.474469999999897</v>
      </c>
      <c r="N910">
        <v>-122.22087000000001</v>
      </c>
      <c r="O910" t="s">
        <v>2578</v>
      </c>
      <c r="P910" t="s">
        <v>390</v>
      </c>
      <c r="Q910" t="s">
        <v>35</v>
      </c>
      <c r="R910">
        <v>94063</v>
      </c>
      <c r="S910" t="s">
        <v>42</v>
      </c>
      <c r="T910">
        <v>127184</v>
      </c>
      <c r="U910" t="s">
        <v>210</v>
      </c>
      <c r="V910">
        <f t="shared" si="14"/>
        <v>0.16188900000000001</v>
      </c>
      <c r="W910">
        <v>323.77800000000002</v>
      </c>
      <c r="X910" t="s">
        <v>44</v>
      </c>
      <c r="Y910" t="s">
        <v>60</v>
      </c>
      <c r="Z910" t="s">
        <v>46</v>
      </c>
      <c r="AA910" t="s">
        <v>61</v>
      </c>
      <c r="AB910" t="s">
        <v>35</v>
      </c>
      <c r="AC910" t="s">
        <v>62</v>
      </c>
      <c r="AD910" t="s">
        <v>60</v>
      </c>
      <c r="AE910" t="s">
        <v>49</v>
      </c>
      <c r="AF910" t="s">
        <v>50</v>
      </c>
      <c r="AH910">
        <v>16.824648609099899</v>
      </c>
      <c r="AI910">
        <v>1.4989442047799999</v>
      </c>
    </row>
    <row r="911" spans="1:35" x14ac:dyDescent="0.25">
      <c r="A911">
        <v>306811</v>
      </c>
      <c r="B911" t="s">
        <v>34</v>
      </c>
      <c r="C911">
        <v>1014301015</v>
      </c>
      <c r="D911">
        <v>9</v>
      </c>
      <c r="E911" t="s">
        <v>35</v>
      </c>
      <c r="F911" t="s">
        <v>1563</v>
      </c>
      <c r="G911">
        <v>6019</v>
      </c>
      <c r="H911" t="s">
        <v>37</v>
      </c>
      <c r="I911" t="s">
        <v>1564</v>
      </c>
      <c r="J911">
        <v>812320</v>
      </c>
      <c r="K911" t="s">
        <v>53</v>
      </c>
      <c r="L911" t="s">
        <v>39</v>
      </c>
      <c r="M911">
        <v>36.838999999999899</v>
      </c>
      <c r="N911">
        <v>-119.848</v>
      </c>
      <c r="O911" t="s">
        <v>2579</v>
      </c>
      <c r="P911" t="s">
        <v>1566</v>
      </c>
      <c r="Q911" t="s">
        <v>35</v>
      </c>
      <c r="R911">
        <v>93711</v>
      </c>
      <c r="S911" t="s">
        <v>42</v>
      </c>
      <c r="T911">
        <v>127184</v>
      </c>
      <c r="U911" t="s">
        <v>210</v>
      </c>
      <c r="V911">
        <f t="shared" si="14"/>
        <v>1.047599999999995</v>
      </c>
      <c r="W911">
        <v>2095.1999999999898</v>
      </c>
      <c r="X911" t="s">
        <v>44</v>
      </c>
      <c r="Y911" t="s">
        <v>114</v>
      </c>
      <c r="Z911" t="s">
        <v>46</v>
      </c>
      <c r="AA911" t="s">
        <v>115</v>
      </c>
      <c r="AB911" t="s">
        <v>35</v>
      </c>
      <c r="AC911" t="s">
        <v>116</v>
      </c>
      <c r="AD911" t="s">
        <v>114</v>
      </c>
      <c r="AE911" t="s">
        <v>49</v>
      </c>
      <c r="AF911" t="s">
        <v>75</v>
      </c>
      <c r="AH911">
        <v>15.6619130141</v>
      </c>
      <c r="AI911">
        <v>6.1743887071700003</v>
      </c>
    </row>
    <row r="912" spans="1:35" x14ac:dyDescent="0.25">
      <c r="A912">
        <v>481111</v>
      </c>
      <c r="B912" t="s">
        <v>34</v>
      </c>
      <c r="C912">
        <v>113039139</v>
      </c>
      <c r="D912">
        <v>9</v>
      </c>
      <c r="E912" t="s">
        <v>35</v>
      </c>
      <c r="F912" t="s">
        <v>149</v>
      </c>
      <c r="G912">
        <v>6001</v>
      </c>
      <c r="H912" t="s">
        <v>37</v>
      </c>
      <c r="I912" t="s">
        <v>2580</v>
      </c>
      <c r="J912">
        <v>812320</v>
      </c>
      <c r="K912" t="s">
        <v>94</v>
      </c>
      <c r="L912" t="s">
        <v>39</v>
      </c>
      <c r="M912">
        <v>37.677349999999898</v>
      </c>
      <c r="N912">
        <v>-122.08344</v>
      </c>
      <c r="O912" t="s">
        <v>2581</v>
      </c>
      <c r="P912" t="s">
        <v>152</v>
      </c>
      <c r="Q912" t="s">
        <v>35</v>
      </c>
      <c r="R912">
        <v>94541</v>
      </c>
      <c r="S912" t="s">
        <v>42</v>
      </c>
      <c r="T912">
        <v>127184</v>
      </c>
      <c r="U912" t="s">
        <v>210</v>
      </c>
      <c r="V912">
        <f t="shared" si="14"/>
        <v>0.21247949999999999</v>
      </c>
      <c r="W912">
        <v>424.959</v>
      </c>
      <c r="X912" t="s">
        <v>44</v>
      </c>
      <c r="Y912" t="s">
        <v>60</v>
      </c>
      <c r="Z912" t="s">
        <v>46</v>
      </c>
      <c r="AA912" t="s">
        <v>61</v>
      </c>
      <c r="AB912" t="s">
        <v>35</v>
      </c>
      <c r="AC912" t="s">
        <v>62</v>
      </c>
      <c r="AD912" t="s">
        <v>60</v>
      </c>
      <c r="AE912" t="s">
        <v>49</v>
      </c>
      <c r="AF912" t="s">
        <v>50</v>
      </c>
      <c r="AH912">
        <v>16.824648609099899</v>
      </c>
      <c r="AI912">
        <v>1.4989442047799999</v>
      </c>
    </row>
    <row r="913" spans="1:35" x14ac:dyDescent="0.25">
      <c r="A913">
        <v>2322711</v>
      </c>
      <c r="B913" t="s">
        <v>34</v>
      </c>
      <c r="C913">
        <v>37122787087</v>
      </c>
      <c r="D913">
        <v>9</v>
      </c>
      <c r="E913" t="s">
        <v>35</v>
      </c>
      <c r="F913" t="s">
        <v>36</v>
      </c>
      <c r="G913">
        <v>6073</v>
      </c>
      <c r="H913" t="s">
        <v>37</v>
      </c>
      <c r="I913" t="s">
        <v>2582</v>
      </c>
      <c r="J913">
        <v>812320</v>
      </c>
      <c r="K913" t="s">
        <v>94</v>
      </c>
      <c r="L913" t="s">
        <v>39</v>
      </c>
      <c r="M913">
        <v>32.749000000000002</v>
      </c>
      <c r="N913">
        <v>-117.152</v>
      </c>
      <c r="O913" t="s">
        <v>2583</v>
      </c>
      <c r="P913" t="s">
        <v>330</v>
      </c>
      <c r="Q913" t="s">
        <v>35</v>
      </c>
      <c r="R913">
        <v>92103</v>
      </c>
      <c r="S913" t="s">
        <v>42</v>
      </c>
      <c r="T913">
        <v>127184</v>
      </c>
      <c r="U913" t="s">
        <v>210</v>
      </c>
      <c r="V913">
        <f t="shared" si="14"/>
        <v>0.1262249999999995</v>
      </c>
      <c r="W913">
        <v>252.44999999999899</v>
      </c>
      <c r="X913" t="s">
        <v>44</v>
      </c>
      <c r="Y913" t="s">
        <v>45</v>
      </c>
      <c r="Z913" t="s">
        <v>46</v>
      </c>
      <c r="AA913" t="s">
        <v>47</v>
      </c>
      <c r="AB913" t="s">
        <v>35</v>
      </c>
      <c r="AC913" t="s">
        <v>48</v>
      </c>
      <c r="AD913" t="s">
        <v>45</v>
      </c>
      <c r="AE913" t="s">
        <v>49</v>
      </c>
      <c r="AF913" t="s">
        <v>50</v>
      </c>
      <c r="AH913">
        <v>6.1422826182000003</v>
      </c>
      <c r="AI913">
        <v>1.05966590043</v>
      </c>
    </row>
    <row r="914" spans="1:35" x14ac:dyDescent="0.25">
      <c r="A914">
        <v>4029711</v>
      </c>
      <c r="B914" t="s">
        <v>134</v>
      </c>
      <c r="C914" t="s">
        <v>2584</v>
      </c>
      <c r="D914">
        <v>8</v>
      </c>
      <c r="E914" t="s">
        <v>136</v>
      </c>
      <c r="F914" t="s">
        <v>314</v>
      </c>
      <c r="G914">
        <v>8041</v>
      </c>
      <c r="H914" t="s">
        <v>37</v>
      </c>
      <c r="I914" t="s">
        <v>2585</v>
      </c>
      <c r="J914">
        <v>812320</v>
      </c>
      <c r="K914" t="s">
        <v>94</v>
      </c>
      <c r="L914" t="s">
        <v>39</v>
      </c>
      <c r="M914">
        <v>38.892555000000002</v>
      </c>
      <c r="N914">
        <v>-104.850064</v>
      </c>
      <c r="O914" t="s">
        <v>2586</v>
      </c>
      <c r="P914" t="s">
        <v>317</v>
      </c>
      <c r="Q914" t="s">
        <v>136</v>
      </c>
      <c r="R914" t="s">
        <v>2587</v>
      </c>
      <c r="S914" t="s">
        <v>42</v>
      </c>
      <c r="T914">
        <v>127184</v>
      </c>
      <c r="U914" t="s">
        <v>210</v>
      </c>
      <c r="V914">
        <f t="shared" si="14"/>
        <v>0.54472500000000001</v>
      </c>
      <c r="W914">
        <v>1089.45</v>
      </c>
      <c r="X914" t="s">
        <v>44</v>
      </c>
      <c r="Y914" t="s">
        <v>37</v>
      </c>
      <c r="Z914" t="s">
        <v>37</v>
      </c>
      <c r="AA914" t="s">
        <v>37</v>
      </c>
      <c r="AB914" t="s">
        <v>37</v>
      </c>
      <c r="AC914" t="s">
        <v>37</v>
      </c>
      <c r="AD914" t="s">
        <v>37</v>
      </c>
      <c r="AE914" t="s">
        <v>37</v>
      </c>
      <c r="AF914" t="s">
        <v>37</v>
      </c>
      <c r="AH914">
        <v>0</v>
      </c>
      <c r="AI914">
        <v>0</v>
      </c>
    </row>
    <row r="915" spans="1:35" x14ac:dyDescent="0.25">
      <c r="A915">
        <v>3296711</v>
      </c>
      <c r="B915" t="s">
        <v>34</v>
      </c>
      <c r="C915">
        <v>3712276093</v>
      </c>
      <c r="D915">
        <v>9</v>
      </c>
      <c r="E915" t="s">
        <v>35</v>
      </c>
      <c r="F915" t="s">
        <v>36</v>
      </c>
      <c r="G915">
        <v>6073</v>
      </c>
      <c r="H915" t="s">
        <v>37</v>
      </c>
      <c r="I915" t="s">
        <v>613</v>
      </c>
      <c r="J915">
        <v>812320</v>
      </c>
      <c r="K915" t="s">
        <v>94</v>
      </c>
      <c r="L915" t="s">
        <v>39</v>
      </c>
      <c r="M915">
        <v>32.805999999999898</v>
      </c>
      <c r="N915">
        <v>-117.255</v>
      </c>
      <c r="O915" t="s">
        <v>2588</v>
      </c>
      <c r="P915" t="s">
        <v>330</v>
      </c>
      <c r="Q915" t="s">
        <v>35</v>
      </c>
      <c r="R915">
        <v>92109</v>
      </c>
      <c r="S915" t="s">
        <v>42</v>
      </c>
      <c r="T915">
        <v>127184</v>
      </c>
      <c r="U915" t="s">
        <v>210</v>
      </c>
      <c r="V915">
        <f t="shared" si="14"/>
        <v>0.70132500000000009</v>
      </c>
      <c r="W915">
        <v>1402.65</v>
      </c>
      <c r="X915" t="s">
        <v>44</v>
      </c>
      <c r="Y915" t="s">
        <v>45</v>
      </c>
      <c r="Z915" t="s">
        <v>46</v>
      </c>
      <c r="AA915" t="s">
        <v>47</v>
      </c>
      <c r="AB915" t="s">
        <v>35</v>
      </c>
      <c r="AC915" t="s">
        <v>48</v>
      </c>
      <c r="AD915" t="s">
        <v>45</v>
      </c>
      <c r="AE915" t="s">
        <v>49</v>
      </c>
      <c r="AF915" t="s">
        <v>50</v>
      </c>
      <c r="AH915">
        <v>6.1422826182000003</v>
      </c>
      <c r="AI915">
        <v>1.05966590043</v>
      </c>
    </row>
    <row r="916" spans="1:35" x14ac:dyDescent="0.25">
      <c r="A916">
        <v>14348911</v>
      </c>
      <c r="B916" t="s">
        <v>34</v>
      </c>
      <c r="C916">
        <v>39143020016</v>
      </c>
      <c r="D916">
        <v>9</v>
      </c>
      <c r="E916" t="s">
        <v>35</v>
      </c>
      <c r="F916" t="s">
        <v>145</v>
      </c>
      <c r="G916">
        <v>6077</v>
      </c>
      <c r="H916" t="s">
        <v>37</v>
      </c>
      <c r="I916" t="s">
        <v>2202</v>
      </c>
      <c r="J916">
        <v>812320</v>
      </c>
      <c r="K916" t="s">
        <v>37</v>
      </c>
      <c r="L916" t="s">
        <v>39</v>
      </c>
      <c r="M916">
        <v>37.969000000000001</v>
      </c>
      <c r="N916">
        <v>-121.298</v>
      </c>
      <c r="O916" t="s">
        <v>2589</v>
      </c>
      <c r="P916" t="s">
        <v>148</v>
      </c>
      <c r="Q916" t="s">
        <v>35</v>
      </c>
      <c r="R916" t="s">
        <v>2590</v>
      </c>
      <c r="S916" t="s">
        <v>42</v>
      </c>
      <c r="T916">
        <v>127184</v>
      </c>
      <c r="U916" t="s">
        <v>210</v>
      </c>
      <c r="V916">
        <f t="shared" si="14"/>
        <v>0.10199999999999999</v>
      </c>
      <c r="W916">
        <v>204</v>
      </c>
      <c r="X916" t="s">
        <v>44</v>
      </c>
      <c r="Y916" t="s">
        <v>114</v>
      </c>
      <c r="Z916" t="s">
        <v>46</v>
      </c>
      <c r="AA916" t="s">
        <v>115</v>
      </c>
      <c r="AB916" t="s">
        <v>35</v>
      </c>
      <c r="AC916" t="s">
        <v>116</v>
      </c>
      <c r="AD916" t="s">
        <v>114</v>
      </c>
      <c r="AE916" t="s">
        <v>49</v>
      </c>
      <c r="AF916" t="s">
        <v>75</v>
      </c>
      <c r="AH916">
        <v>15.6619130141</v>
      </c>
      <c r="AI916">
        <v>6.1743887071700003</v>
      </c>
    </row>
    <row r="917" spans="1:35" x14ac:dyDescent="0.25">
      <c r="A917">
        <v>1707111</v>
      </c>
      <c r="B917" t="s">
        <v>134</v>
      </c>
      <c r="C917" t="s">
        <v>2591</v>
      </c>
      <c r="D917">
        <v>8</v>
      </c>
      <c r="E917" t="s">
        <v>136</v>
      </c>
      <c r="F917" t="s">
        <v>617</v>
      </c>
      <c r="G917">
        <v>8014</v>
      </c>
      <c r="H917" t="s">
        <v>37</v>
      </c>
      <c r="I917" t="s">
        <v>2592</v>
      </c>
      <c r="J917">
        <v>812320</v>
      </c>
      <c r="K917" t="s">
        <v>94</v>
      </c>
      <c r="L917" t="s">
        <v>39</v>
      </c>
      <c r="M917">
        <v>39.927917999999899</v>
      </c>
      <c r="N917">
        <v>-105.034263999999</v>
      </c>
      <c r="O917" t="s">
        <v>2593</v>
      </c>
      <c r="P917" t="s">
        <v>620</v>
      </c>
      <c r="Q917" t="s">
        <v>136</v>
      </c>
      <c r="R917" t="s">
        <v>2594</v>
      </c>
      <c r="S917" t="s">
        <v>42</v>
      </c>
      <c r="T917">
        <v>127184</v>
      </c>
      <c r="U917" t="s">
        <v>210</v>
      </c>
      <c r="V917">
        <f t="shared" si="14"/>
        <v>0.84735000000000005</v>
      </c>
      <c r="W917">
        <v>1694.7</v>
      </c>
      <c r="X917" t="s">
        <v>44</v>
      </c>
      <c r="Y917" t="s">
        <v>142</v>
      </c>
      <c r="Z917" t="s">
        <v>46</v>
      </c>
      <c r="AA917" t="s">
        <v>143</v>
      </c>
      <c r="AB917" t="s">
        <v>136</v>
      </c>
      <c r="AC917" t="s">
        <v>144</v>
      </c>
      <c r="AD917" t="s">
        <v>142</v>
      </c>
      <c r="AE917" t="s">
        <v>49</v>
      </c>
      <c r="AF917" t="s">
        <v>50</v>
      </c>
      <c r="AH917">
        <v>8.7087487009700002</v>
      </c>
      <c r="AI917">
        <v>2.2912764059800002</v>
      </c>
    </row>
    <row r="918" spans="1:35" x14ac:dyDescent="0.25">
      <c r="A918">
        <v>3643211</v>
      </c>
      <c r="B918" t="s">
        <v>134</v>
      </c>
      <c r="C918" t="s">
        <v>2595</v>
      </c>
      <c r="D918">
        <v>8</v>
      </c>
      <c r="E918" t="s">
        <v>136</v>
      </c>
      <c r="F918" t="s">
        <v>801</v>
      </c>
      <c r="G918">
        <v>8101</v>
      </c>
      <c r="H918" t="s">
        <v>37</v>
      </c>
      <c r="I918" t="s">
        <v>2596</v>
      </c>
      <c r="J918">
        <v>812320</v>
      </c>
      <c r="K918" t="s">
        <v>94</v>
      </c>
      <c r="L918" t="s">
        <v>39</v>
      </c>
      <c r="M918">
        <v>38.244036000000001</v>
      </c>
      <c r="N918">
        <v>-104.624439</v>
      </c>
      <c r="O918" t="s">
        <v>2597</v>
      </c>
      <c r="P918" t="s">
        <v>804</v>
      </c>
      <c r="Q918" t="s">
        <v>136</v>
      </c>
      <c r="R918" t="s">
        <v>2598</v>
      </c>
      <c r="S918" t="s">
        <v>42</v>
      </c>
      <c r="T918">
        <v>127184</v>
      </c>
      <c r="U918" t="s">
        <v>210</v>
      </c>
      <c r="V918">
        <f t="shared" si="14"/>
        <v>0.24209999999999951</v>
      </c>
      <c r="W918">
        <v>484.19999999999902</v>
      </c>
      <c r="X918" t="s">
        <v>44</v>
      </c>
      <c r="Y918" t="s">
        <v>37</v>
      </c>
      <c r="Z918" t="s">
        <v>37</v>
      </c>
      <c r="AA918" t="s">
        <v>37</v>
      </c>
      <c r="AB918" t="s">
        <v>37</v>
      </c>
      <c r="AC918" t="s">
        <v>37</v>
      </c>
      <c r="AD918" t="s">
        <v>37</v>
      </c>
      <c r="AE918" t="s">
        <v>37</v>
      </c>
      <c r="AF918" t="s">
        <v>37</v>
      </c>
      <c r="AH918">
        <v>0</v>
      </c>
      <c r="AI918">
        <v>0</v>
      </c>
    </row>
    <row r="919" spans="1:35" x14ac:dyDescent="0.25">
      <c r="A919">
        <v>10262411</v>
      </c>
      <c r="B919" t="s">
        <v>34</v>
      </c>
      <c r="C919">
        <v>1514304210</v>
      </c>
      <c r="D919">
        <v>9</v>
      </c>
      <c r="E919" t="s">
        <v>35</v>
      </c>
      <c r="F919" t="s">
        <v>1801</v>
      </c>
      <c r="G919">
        <v>6029</v>
      </c>
      <c r="H919" t="s">
        <v>37</v>
      </c>
      <c r="I919" t="s">
        <v>2599</v>
      </c>
      <c r="J919">
        <v>812320</v>
      </c>
      <c r="K919" t="s">
        <v>37</v>
      </c>
      <c r="L919" t="s">
        <v>39</v>
      </c>
      <c r="M919">
        <v>35.332259999999899</v>
      </c>
      <c r="N919">
        <v>-119.03876</v>
      </c>
      <c r="O919" t="s">
        <v>2600</v>
      </c>
      <c r="P919" t="s">
        <v>2601</v>
      </c>
      <c r="Q919" t="s">
        <v>35</v>
      </c>
      <c r="R919">
        <v>93304</v>
      </c>
      <c r="S919" t="s">
        <v>42</v>
      </c>
      <c r="T919">
        <v>127184</v>
      </c>
      <c r="U919" t="s">
        <v>210</v>
      </c>
      <c r="V919">
        <f t="shared" si="14"/>
        <v>0.65812499999999996</v>
      </c>
      <c r="W919">
        <v>1316.25</v>
      </c>
      <c r="X919" t="s">
        <v>44</v>
      </c>
      <c r="Y919" t="s">
        <v>114</v>
      </c>
      <c r="Z919" t="s">
        <v>46</v>
      </c>
      <c r="AA919" t="s">
        <v>115</v>
      </c>
      <c r="AB919" t="s">
        <v>35</v>
      </c>
      <c r="AC919" t="s">
        <v>116</v>
      </c>
      <c r="AD919" t="s">
        <v>114</v>
      </c>
      <c r="AE919" t="s">
        <v>49</v>
      </c>
      <c r="AF919" t="s">
        <v>75</v>
      </c>
      <c r="AH919">
        <v>15.6619130141</v>
      </c>
      <c r="AI919">
        <v>6.1743887071700003</v>
      </c>
    </row>
    <row r="920" spans="1:35" x14ac:dyDescent="0.25">
      <c r="A920">
        <v>2397511</v>
      </c>
      <c r="B920" t="s">
        <v>34</v>
      </c>
      <c r="C920">
        <v>37122789070</v>
      </c>
      <c r="D920">
        <v>9</v>
      </c>
      <c r="E920" t="s">
        <v>35</v>
      </c>
      <c r="F920" t="s">
        <v>36</v>
      </c>
      <c r="G920">
        <v>6073</v>
      </c>
      <c r="H920" t="s">
        <v>37</v>
      </c>
      <c r="I920" t="s">
        <v>2602</v>
      </c>
      <c r="J920">
        <v>812320</v>
      </c>
      <c r="K920" t="s">
        <v>94</v>
      </c>
      <c r="L920" t="s">
        <v>39</v>
      </c>
      <c r="M920">
        <v>33.244999999999898</v>
      </c>
      <c r="N920">
        <v>-117.322999999999</v>
      </c>
      <c r="O920" t="s">
        <v>2603</v>
      </c>
      <c r="P920" t="s">
        <v>1027</v>
      </c>
      <c r="Q920" t="s">
        <v>35</v>
      </c>
      <c r="R920">
        <v>92054</v>
      </c>
      <c r="S920" t="s">
        <v>42</v>
      </c>
      <c r="T920">
        <v>127184</v>
      </c>
      <c r="U920" t="s">
        <v>210</v>
      </c>
      <c r="V920">
        <f t="shared" si="14"/>
        <v>0.455625</v>
      </c>
      <c r="W920">
        <v>911.25</v>
      </c>
      <c r="X920" t="s">
        <v>44</v>
      </c>
      <c r="Y920" t="s">
        <v>45</v>
      </c>
      <c r="Z920" t="s">
        <v>46</v>
      </c>
      <c r="AA920" t="s">
        <v>47</v>
      </c>
      <c r="AB920" t="s">
        <v>35</v>
      </c>
      <c r="AC920" t="s">
        <v>48</v>
      </c>
      <c r="AD920" t="s">
        <v>45</v>
      </c>
      <c r="AE920" t="s">
        <v>49</v>
      </c>
      <c r="AF920" t="s">
        <v>50</v>
      </c>
      <c r="AH920">
        <v>6.1422826182000003</v>
      </c>
      <c r="AI920">
        <v>1.05966590043</v>
      </c>
    </row>
    <row r="921" spans="1:35" x14ac:dyDescent="0.25">
      <c r="A921">
        <v>3239011</v>
      </c>
      <c r="B921" t="s">
        <v>34</v>
      </c>
      <c r="C921">
        <v>3416243061</v>
      </c>
      <c r="D921">
        <v>9</v>
      </c>
      <c r="E921" t="s">
        <v>35</v>
      </c>
      <c r="F921" t="s">
        <v>372</v>
      </c>
      <c r="G921">
        <v>6067</v>
      </c>
      <c r="H921" t="s">
        <v>37</v>
      </c>
      <c r="I921" t="s">
        <v>2604</v>
      </c>
      <c r="J921">
        <v>812320</v>
      </c>
      <c r="K921" t="s">
        <v>94</v>
      </c>
      <c r="L921" t="s">
        <v>39</v>
      </c>
      <c r="M921">
        <v>38.595999999999897</v>
      </c>
      <c r="N921">
        <v>-121.29</v>
      </c>
      <c r="O921" t="s">
        <v>2605</v>
      </c>
      <c r="P921" t="s">
        <v>2151</v>
      </c>
      <c r="Q921" t="s">
        <v>35</v>
      </c>
      <c r="R921">
        <v>95670</v>
      </c>
      <c r="S921" t="s">
        <v>42</v>
      </c>
      <c r="T921">
        <v>127184</v>
      </c>
      <c r="U921" t="s">
        <v>210</v>
      </c>
      <c r="V921">
        <f t="shared" si="14"/>
        <v>0.32303999999999999</v>
      </c>
      <c r="W921">
        <v>646.08000000000004</v>
      </c>
      <c r="X921" t="s">
        <v>44</v>
      </c>
      <c r="Y921" t="s">
        <v>376</v>
      </c>
      <c r="Z921" t="s">
        <v>46</v>
      </c>
      <c r="AA921" t="s">
        <v>377</v>
      </c>
      <c r="AB921" t="s">
        <v>35</v>
      </c>
      <c r="AC921" t="s">
        <v>378</v>
      </c>
      <c r="AD921" t="s">
        <v>376</v>
      </c>
      <c r="AE921" t="s">
        <v>49</v>
      </c>
      <c r="AF921" t="s">
        <v>379</v>
      </c>
      <c r="AH921">
        <v>8.33317742865</v>
      </c>
      <c r="AI921">
        <v>1.5075901943100001</v>
      </c>
    </row>
    <row r="922" spans="1:35" x14ac:dyDescent="0.25">
      <c r="A922">
        <v>1408811</v>
      </c>
      <c r="B922" t="s">
        <v>134</v>
      </c>
      <c r="C922" t="s">
        <v>2606</v>
      </c>
      <c r="D922">
        <v>8</v>
      </c>
      <c r="E922" t="s">
        <v>136</v>
      </c>
      <c r="F922" t="s">
        <v>520</v>
      </c>
      <c r="G922">
        <v>8013</v>
      </c>
      <c r="H922" t="s">
        <v>37</v>
      </c>
      <c r="I922" t="s">
        <v>2607</v>
      </c>
      <c r="J922">
        <v>812320</v>
      </c>
      <c r="K922" t="s">
        <v>94</v>
      </c>
      <c r="L922" t="s">
        <v>39</v>
      </c>
      <c r="M922">
        <v>40.014636000000003</v>
      </c>
      <c r="N922">
        <v>-105.204742999999</v>
      </c>
      <c r="O922" t="s">
        <v>2608</v>
      </c>
      <c r="P922" t="s">
        <v>523</v>
      </c>
      <c r="Q922" t="s">
        <v>136</v>
      </c>
      <c r="R922" t="s">
        <v>2609</v>
      </c>
      <c r="S922" t="s">
        <v>42</v>
      </c>
      <c r="T922">
        <v>127184</v>
      </c>
      <c r="U922" t="s">
        <v>210</v>
      </c>
      <c r="V922">
        <f t="shared" si="14"/>
        <v>2.1183749999999999</v>
      </c>
      <c r="W922">
        <v>4236.75</v>
      </c>
      <c r="X922" t="s">
        <v>44</v>
      </c>
      <c r="Y922" t="s">
        <v>142</v>
      </c>
      <c r="Z922" t="s">
        <v>46</v>
      </c>
      <c r="AA922" t="s">
        <v>143</v>
      </c>
      <c r="AB922" t="s">
        <v>136</v>
      </c>
      <c r="AC922" t="s">
        <v>144</v>
      </c>
      <c r="AD922" t="s">
        <v>142</v>
      </c>
      <c r="AE922" t="s">
        <v>49</v>
      </c>
      <c r="AF922" t="s">
        <v>50</v>
      </c>
      <c r="AH922">
        <v>8.7087487009700002</v>
      </c>
      <c r="AI922">
        <v>2.2912764059800002</v>
      </c>
    </row>
    <row r="923" spans="1:35" x14ac:dyDescent="0.25">
      <c r="A923">
        <v>337711</v>
      </c>
      <c r="B923" t="s">
        <v>34</v>
      </c>
      <c r="C923">
        <v>113034474</v>
      </c>
      <c r="D923">
        <v>9</v>
      </c>
      <c r="E923" t="s">
        <v>35</v>
      </c>
      <c r="F923" t="s">
        <v>149</v>
      </c>
      <c r="G923">
        <v>6001</v>
      </c>
      <c r="H923" t="s">
        <v>37</v>
      </c>
      <c r="I923" t="s">
        <v>2610</v>
      </c>
      <c r="J923">
        <v>812320</v>
      </c>
      <c r="K923" t="s">
        <v>94</v>
      </c>
      <c r="L923" t="s">
        <v>39</v>
      </c>
      <c r="M923">
        <v>37.520760000000003</v>
      </c>
      <c r="N923">
        <v>-121.9687</v>
      </c>
      <c r="O923" t="s">
        <v>2611</v>
      </c>
      <c r="P923" t="s">
        <v>297</v>
      </c>
      <c r="Q923" t="s">
        <v>35</v>
      </c>
      <c r="R923">
        <v>94538</v>
      </c>
      <c r="S923" t="s">
        <v>42</v>
      </c>
      <c r="T923">
        <v>127184</v>
      </c>
      <c r="U923" t="s">
        <v>210</v>
      </c>
      <c r="V923">
        <f t="shared" si="14"/>
        <v>0.15514349999999952</v>
      </c>
      <c r="W923">
        <v>310.28699999999901</v>
      </c>
      <c r="X923" t="s">
        <v>44</v>
      </c>
      <c r="Y923" t="s">
        <v>60</v>
      </c>
      <c r="Z923" t="s">
        <v>46</v>
      </c>
      <c r="AA923" t="s">
        <v>61</v>
      </c>
      <c r="AB923" t="s">
        <v>35</v>
      </c>
      <c r="AC923" t="s">
        <v>62</v>
      </c>
      <c r="AD923" t="s">
        <v>60</v>
      </c>
      <c r="AE923" t="s">
        <v>49</v>
      </c>
      <c r="AF923" t="s">
        <v>50</v>
      </c>
      <c r="AH923">
        <v>16.824648609099899</v>
      </c>
      <c r="AI923">
        <v>1.4989442047799999</v>
      </c>
    </row>
    <row r="924" spans="1:35" x14ac:dyDescent="0.25">
      <c r="A924">
        <v>343511</v>
      </c>
      <c r="B924" t="s">
        <v>34</v>
      </c>
      <c r="C924">
        <v>113035247</v>
      </c>
      <c r="D924">
        <v>9</v>
      </c>
      <c r="E924" t="s">
        <v>35</v>
      </c>
      <c r="F924" t="s">
        <v>149</v>
      </c>
      <c r="G924">
        <v>6001</v>
      </c>
      <c r="H924" t="s">
        <v>37</v>
      </c>
      <c r="I924" t="s">
        <v>2612</v>
      </c>
      <c r="J924">
        <v>812320</v>
      </c>
      <c r="K924" t="s">
        <v>94</v>
      </c>
      <c r="L924" t="s">
        <v>39</v>
      </c>
      <c r="M924">
        <v>37.760931999999897</v>
      </c>
      <c r="N924">
        <v>-122.242891</v>
      </c>
      <c r="O924" t="s">
        <v>2613</v>
      </c>
      <c r="P924" t="s">
        <v>598</v>
      </c>
      <c r="Q924" t="s">
        <v>35</v>
      </c>
      <c r="R924">
        <v>94501</v>
      </c>
      <c r="S924" t="s">
        <v>42</v>
      </c>
      <c r="T924">
        <v>127184</v>
      </c>
      <c r="U924" t="s">
        <v>210</v>
      </c>
      <c r="V924">
        <f t="shared" si="14"/>
        <v>0.39797750000000004</v>
      </c>
      <c r="W924">
        <v>795.95500000000004</v>
      </c>
      <c r="X924" t="s">
        <v>44</v>
      </c>
      <c r="Y924" t="s">
        <v>60</v>
      </c>
      <c r="Z924" t="s">
        <v>46</v>
      </c>
      <c r="AA924" t="s">
        <v>61</v>
      </c>
      <c r="AB924" t="s">
        <v>35</v>
      </c>
      <c r="AC924" t="s">
        <v>62</v>
      </c>
      <c r="AD924" t="s">
        <v>60</v>
      </c>
      <c r="AE924" t="s">
        <v>49</v>
      </c>
      <c r="AF924" t="s">
        <v>50</v>
      </c>
      <c r="AH924">
        <v>16.824648609099899</v>
      </c>
      <c r="AI924">
        <v>1.4989442047799999</v>
      </c>
    </row>
    <row r="925" spans="1:35" x14ac:dyDescent="0.25">
      <c r="A925">
        <v>4285911</v>
      </c>
      <c r="B925" t="s">
        <v>134</v>
      </c>
      <c r="C925" t="s">
        <v>2614</v>
      </c>
      <c r="D925">
        <v>8</v>
      </c>
      <c r="E925" t="s">
        <v>136</v>
      </c>
      <c r="F925" t="s">
        <v>1839</v>
      </c>
      <c r="G925">
        <v>8069</v>
      </c>
      <c r="H925" t="s">
        <v>37</v>
      </c>
      <c r="I925" t="s">
        <v>2615</v>
      </c>
      <c r="J925">
        <v>812320</v>
      </c>
      <c r="K925" t="s">
        <v>94</v>
      </c>
      <c r="L925" t="s">
        <v>39</v>
      </c>
      <c r="M925">
        <v>40.566153</v>
      </c>
      <c r="N925">
        <v>-105.077181</v>
      </c>
      <c r="O925" t="s">
        <v>2616</v>
      </c>
      <c r="P925" t="s">
        <v>1842</v>
      </c>
      <c r="Q925" t="s">
        <v>136</v>
      </c>
      <c r="R925" t="s">
        <v>2617</v>
      </c>
      <c r="S925" t="s">
        <v>42</v>
      </c>
      <c r="T925">
        <v>127184</v>
      </c>
      <c r="U925" t="s">
        <v>210</v>
      </c>
      <c r="V925">
        <f t="shared" si="14"/>
        <v>0.36314999999999953</v>
      </c>
      <c r="W925">
        <v>726.29999999999905</v>
      </c>
      <c r="X925" t="s">
        <v>44</v>
      </c>
      <c r="Y925" t="s">
        <v>142</v>
      </c>
      <c r="Z925" t="s">
        <v>46</v>
      </c>
      <c r="AA925" t="s">
        <v>143</v>
      </c>
      <c r="AB925" t="s">
        <v>136</v>
      </c>
      <c r="AC925" t="s">
        <v>144</v>
      </c>
      <c r="AD925" t="s">
        <v>142</v>
      </c>
      <c r="AE925" t="s">
        <v>49</v>
      </c>
      <c r="AF925" t="s">
        <v>50</v>
      </c>
      <c r="AH925">
        <v>8.7087487009700002</v>
      </c>
      <c r="AI925">
        <v>2.2912764059800002</v>
      </c>
    </row>
    <row r="926" spans="1:35" x14ac:dyDescent="0.25">
      <c r="A926">
        <v>4650611</v>
      </c>
      <c r="B926" t="s">
        <v>77</v>
      </c>
      <c r="C926" t="s">
        <v>2618</v>
      </c>
      <c r="D926">
        <v>5</v>
      </c>
      <c r="E926" t="s">
        <v>79</v>
      </c>
      <c r="F926" t="s">
        <v>85</v>
      </c>
      <c r="G926">
        <v>17031</v>
      </c>
      <c r="H926" t="s">
        <v>37</v>
      </c>
      <c r="I926" t="s">
        <v>2619</v>
      </c>
      <c r="J926">
        <v>812320</v>
      </c>
      <c r="K926" t="s">
        <v>94</v>
      </c>
      <c r="L926" t="s">
        <v>39</v>
      </c>
      <c r="M926">
        <v>41.894105000000003</v>
      </c>
      <c r="N926">
        <v>-87.686447999999899</v>
      </c>
      <c r="O926" t="s">
        <v>2620</v>
      </c>
      <c r="P926" t="s">
        <v>96</v>
      </c>
      <c r="Q926" t="s">
        <v>79</v>
      </c>
      <c r="R926">
        <v>60612</v>
      </c>
      <c r="S926" t="s">
        <v>42</v>
      </c>
      <c r="T926">
        <v>127184</v>
      </c>
      <c r="U926" t="s">
        <v>210</v>
      </c>
      <c r="V926">
        <f t="shared" si="14"/>
        <v>2.6208</v>
      </c>
      <c r="W926">
        <v>5241.6000000000004</v>
      </c>
      <c r="X926" t="s">
        <v>44</v>
      </c>
      <c r="Y926" t="s">
        <v>89</v>
      </c>
      <c r="Z926" t="s">
        <v>46</v>
      </c>
      <c r="AA926" t="s">
        <v>90</v>
      </c>
      <c r="AB926" t="s">
        <v>79</v>
      </c>
      <c r="AC926" t="s">
        <v>91</v>
      </c>
      <c r="AD926" t="s">
        <v>89</v>
      </c>
      <c r="AE926" t="s">
        <v>49</v>
      </c>
      <c r="AF926" t="s">
        <v>50</v>
      </c>
      <c r="AH926">
        <v>7.2537136536600002</v>
      </c>
      <c r="AI926">
        <v>1.3656540615099999</v>
      </c>
    </row>
    <row r="927" spans="1:35" x14ac:dyDescent="0.25">
      <c r="A927">
        <v>13306211</v>
      </c>
      <c r="B927" t="s">
        <v>134</v>
      </c>
      <c r="C927" t="s">
        <v>2621</v>
      </c>
      <c r="D927">
        <v>8</v>
      </c>
      <c r="E927" t="s">
        <v>136</v>
      </c>
      <c r="F927" t="s">
        <v>801</v>
      </c>
      <c r="G927">
        <v>8101</v>
      </c>
      <c r="H927" t="s">
        <v>37</v>
      </c>
      <c r="I927" t="s">
        <v>2622</v>
      </c>
      <c r="J927">
        <v>812320</v>
      </c>
      <c r="K927" t="s">
        <v>37</v>
      </c>
      <c r="L927" t="s">
        <v>39</v>
      </c>
      <c r="M927">
        <v>38.271036000000002</v>
      </c>
      <c r="N927">
        <v>-104.587892</v>
      </c>
      <c r="O927" t="s">
        <v>2623</v>
      </c>
      <c r="P927" t="s">
        <v>804</v>
      </c>
      <c r="Q927" t="s">
        <v>136</v>
      </c>
      <c r="R927" t="s">
        <v>2624</v>
      </c>
      <c r="S927" t="s">
        <v>42</v>
      </c>
      <c r="T927">
        <v>127184</v>
      </c>
      <c r="U927" t="s">
        <v>210</v>
      </c>
      <c r="V927">
        <f t="shared" si="14"/>
        <v>0.48419999999999946</v>
      </c>
      <c r="W927">
        <v>968.39999999999895</v>
      </c>
      <c r="X927" t="s">
        <v>44</v>
      </c>
      <c r="Y927" t="s">
        <v>37</v>
      </c>
      <c r="Z927" t="s">
        <v>37</v>
      </c>
      <c r="AA927" t="s">
        <v>37</v>
      </c>
      <c r="AB927" t="s">
        <v>37</v>
      </c>
      <c r="AC927" t="s">
        <v>37</v>
      </c>
      <c r="AD927" t="s">
        <v>37</v>
      </c>
      <c r="AE927" t="s">
        <v>37</v>
      </c>
      <c r="AF927" t="s">
        <v>37</v>
      </c>
      <c r="AH927">
        <v>0</v>
      </c>
      <c r="AI927">
        <v>0</v>
      </c>
    </row>
    <row r="928" spans="1:35" x14ac:dyDescent="0.25">
      <c r="A928">
        <v>4286111</v>
      </c>
      <c r="B928" t="s">
        <v>134</v>
      </c>
      <c r="C928" t="s">
        <v>2625</v>
      </c>
      <c r="D928">
        <v>8</v>
      </c>
      <c r="E928" t="s">
        <v>136</v>
      </c>
      <c r="F928" t="s">
        <v>1839</v>
      </c>
      <c r="G928">
        <v>8069</v>
      </c>
      <c r="H928" t="s">
        <v>37</v>
      </c>
      <c r="I928" t="s">
        <v>2626</v>
      </c>
      <c r="J928">
        <v>812320</v>
      </c>
      <c r="K928" t="s">
        <v>94</v>
      </c>
      <c r="L928" t="s">
        <v>39</v>
      </c>
      <c r="M928">
        <v>40.580764000000002</v>
      </c>
      <c r="N928">
        <v>-105.044692</v>
      </c>
      <c r="O928" t="s">
        <v>2627</v>
      </c>
      <c r="P928" t="s">
        <v>2628</v>
      </c>
      <c r="Q928" t="s">
        <v>136</v>
      </c>
      <c r="R928" t="s">
        <v>2629</v>
      </c>
      <c r="S928" t="s">
        <v>42</v>
      </c>
      <c r="T928">
        <v>127184</v>
      </c>
      <c r="U928" t="s">
        <v>210</v>
      </c>
      <c r="V928">
        <f t="shared" si="14"/>
        <v>0.53800000000000003</v>
      </c>
      <c r="W928">
        <v>1076</v>
      </c>
      <c r="X928" t="s">
        <v>44</v>
      </c>
      <c r="Y928" t="s">
        <v>142</v>
      </c>
      <c r="Z928" t="s">
        <v>46</v>
      </c>
      <c r="AA928" t="s">
        <v>143</v>
      </c>
      <c r="AB928" t="s">
        <v>136</v>
      </c>
      <c r="AC928" t="s">
        <v>144</v>
      </c>
      <c r="AD928" t="s">
        <v>142</v>
      </c>
      <c r="AE928" t="s">
        <v>49</v>
      </c>
      <c r="AF928" t="s">
        <v>50</v>
      </c>
      <c r="AH928">
        <v>8.7087487009700002</v>
      </c>
      <c r="AI928">
        <v>2.2912764059800002</v>
      </c>
    </row>
    <row r="929" spans="1:35" x14ac:dyDescent="0.25">
      <c r="A929">
        <v>650811</v>
      </c>
      <c r="B929" t="s">
        <v>34</v>
      </c>
      <c r="C929">
        <v>3813037219</v>
      </c>
      <c r="D929">
        <v>9</v>
      </c>
      <c r="E929" t="s">
        <v>35</v>
      </c>
      <c r="F929" t="s">
        <v>56</v>
      </c>
      <c r="G929">
        <v>6075</v>
      </c>
      <c r="H929" t="s">
        <v>37</v>
      </c>
      <c r="I929" t="s">
        <v>2630</v>
      </c>
      <c r="J929">
        <v>812320</v>
      </c>
      <c r="K929" t="s">
        <v>94</v>
      </c>
      <c r="L929" t="s">
        <v>39</v>
      </c>
      <c r="M929">
        <v>37.759509999999899</v>
      </c>
      <c r="N929">
        <v>-122.419079999999</v>
      </c>
      <c r="O929" t="s">
        <v>2631</v>
      </c>
      <c r="P929" t="s">
        <v>59</v>
      </c>
      <c r="Q929" t="s">
        <v>35</v>
      </c>
      <c r="R929">
        <v>94110</v>
      </c>
      <c r="S929" t="s">
        <v>42</v>
      </c>
      <c r="T929">
        <v>127184</v>
      </c>
      <c r="U929" t="s">
        <v>210</v>
      </c>
      <c r="V929">
        <f t="shared" si="14"/>
        <v>0.30354199999999953</v>
      </c>
      <c r="W929">
        <v>607.08399999999904</v>
      </c>
      <c r="X929" t="s">
        <v>44</v>
      </c>
      <c r="Y929" t="s">
        <v>60</v>
      </c>
      <c r="Z929" t="s">
        <v>46</v>
      </c>
      <c r="AA929" t="s">
        <v>61</v>
      </c>
      <c r="AB929" t="s">
        <v>35</v>
      </c>
      <c r="AC929" t="s">
        <v>62</v>
      </c>
      <c r="AD929" t="s">
        <v>60</v>
      </c>
      <c r="AE929" t="s">
        <v>49</v>
      </c>
      <c r="AF929" t="s">
        <v>50</v>
      </c>
      <c r="AH929">
        <v>16.824648609099899</v>
      </c>
      <c r="AI929">
        <v>1.4989442047799999</v>
      </c>
    </row>
    <row r="930" spans="1:35" x14ac:dyDescent="0.25">
      <c r="A930">
        <v>2470911</v>
      </c>
      <c r="B930" t="s">
        <v>34</v>
      </c>
      <c r="C930">
        <v>37122786165</v>
      </c>
      <c r="D930">
        <v>9</v>
      </c>
      <c r="E930" t="s">
        <v>35</v>
      </c>
      <c r="F930" t="s">
        <v>36</v>
      </c>
      <c r="G930">
        <v>6073</v>
      </c>
      <c r="H930" t="s">
        <v>37</v>
      </c>
      <c r="I930" t="s">
        <v>2632</v>
      </c>
      <c r="J930">
        <v>812320</v>
      </c>
      <c r="K930" t="s">
        <v>94</v>
      </c>
      <c r="L930" t="s">
        <v>39</v>
      </c>
      <c r="M930">
        <v>33.220427999999899</v>
      </c>
      <c r="N930">
        <v>-117.2458</v>
      </c>
      <c r="O930" t="s">
        <v>2633</v>
      </c>
      <c r="P930" t="s">
        <v>65</v>
      </c>
      <c r="Q930" t="s">
        <v>35</v>
      </c>
      <c r="R930">
        <v>92083</v>
      </c>
      <c r="S930" t="s">
        <v>42</v>
      </c>
      <c r="T930">
        <v>127184</v>
      </c>
      <c r="U930" t="s">
        <v>210</v>
      </c>
      <c r="V930">
        <f t="shared" si="14"/>
        <v>0.20250000000000001</v>
      </c>
      <c r="W930">
        <v>405</v>
      </c>
      <c r="X930" t="s">
        <v>44</v>
      </c>
      <c r="Y930" t="s">
        <v>45</v>
      </c>
      <c r="Z930" t="s">
        <v>46</v>
      </c>
      <c r="AA930" t="s">
        <v>47</v>
      </c>
      <c r="AB930" t="s">
        <v>35</v>
      </c>
      <c r="AC930" t="s">
        <v>48</v>
      </c>
      <c r="AD930" t="s">
        <v>45</v>
      </c>
      <c r="AE930" t="s">
        <v>49</v>
      </c>
      <c r="AF930" t="s">
        <v>50</v>
      </c>
      <c r="AH930">
        <v>6.1422826182000003</v>
      </c>
      <c r="AI930">
        <v>1.05966590043</v>
      </c>
    </row>
    <row r="931" spans="1:35" x14ac:dyDescent="0.25">
      <c r="A931">
        <v>3358711</v>
      </c>
      <c r="B931" t="s">
        <v>77</v>
      </c>
      <c r="C931" t="s">
        <v>2634</v>
      </c>
      <c r="D931">
        <v>5</v>
      </c>
      <c r="E931" t="s">
        <v>79</v>
      </c>
      <c r="F931" t="s">
        <v>85</v>
      </c>
      <c r="G931">
        <v>17031</v>
      </c>
      <c r="H931" t="s">
        <v>37</v>
      </c>
      <c r="I931" t="s">
        <v>2438</v>
      </c>
      <c r="J931">
        <v>812320</v>
      </c>
      <c r="K931" t="s">
        <v>94</v>
      </c>
      <c r="L931" t="s">
        <v>39</v>
      </c>
      <c r="M931">
        <v>41.881269000000003</v>
      </c>
      <c r="N931">
        <v>-87.702989000000002</v>
      </c>
      <c r="O931" t="s">
        <v>2635</v>
      </c>
      <c r="P931" t="s">
        <v>96</v>
      </c>
      <c r="Q931" t="s">
        <v>79</v>
      </c>
      <c r="R931">
        <v>60612</v>
      </c>
      <c r="S931" t="s">
        <v>42</v>
      </c>
      <c r="T931">
        <v>127184</v>
      </c>
      <c r="U931" t="s">
        <v>210</v>
      </c>
      <c r="V931">
        <f t="shared" si="14"/>
        <v>2.7901899999999999</v>
      </c>
      <c r="W931">
        <v>5580.38</v>
      </c>
      <c r="X931" t="s">
        <v>44</v>
      </c>
      <c r="Y931" t="s">
        <v>89</v>
      </c>
      <c r="Z931" t="s">
        <v>46</v>
      </c>
      <c r="AA931" t="s">
        <v>90</v>
      </c>
      <c r="AB931" t="s">
        <v>79</v>
      </c>
      <c r="AC931" t="s">
        <v>91</v>
      </c>
      <c r="AD931" t="s">
        <v>89</v>
      </c>
      <c r="AE931" t="s">
        <v>49</v>
      </c>
      <c r="AF931" t="s">
        <v>50</v>
      </c>
      <c r="AH931">
        <v>7.2537136536600002</v>
      </c>
      <c r="AI931">
        <v>1.3656540615099999</v>
      </c>
    </row>
    <row r="932" spans="1:35" x14ac:dyDescent="0.25">
      <c r="A932">
        <v>9626811</v>
      </c>
      <c r="B932" t="s">
        <v>527</v>
      </c>
      <c r="C932">
        <v>1124</v>
      </c>
      <c r="D932">
        <v>4</v>
      </c>
      <c r="E932" t="s">
        <v>217</v>
      </c>
      <c r="F932" t="s">
        <v>212</v>
      </c>
      <c r="G932">
        <v>21111</v>
      </c>
      <c r="H932" t="s">
        <v>37</v>
      </c>
      <c r="I932" t="s">
        <v>2636</v>
      </c>
      <c r="J932">
        <v>812320</v>
      </c>
      <c r="K932" t="s">
        <v>37</v>
      </c>
      <c r="L932" t="s">
        <v>1023</v>
      </c>
      <c r="M932">
        <v>38.243470000000002</v>
      </c>
      <c r="N932">
        <v>-85.513599999999897</v>
      </c>
      <c r="O932" t="s">
        <v>2637</v>
      </c>
      <c r="P932" t="s">
        <v>530</v>
      </c>
      <c r="Q932" t="s">
        <v>217</v>
      </c>
      <c r="R932" t="s">
        <v>2638</v>
      </c>
      <c r="S932" t="s">
        <v>42</v>
      </c>
      <c r="T932">
        <v>127184</v>
      </c>
      <c r="U932" t="s">
        <v>210</v>
      </c>
      <c r="V932">
        <f t="shared" si="14"/>
        <v>1.41</v>
      </c>
      <c r="W932">
        <v>2820</v>
      </c>
      <c r="X932" t="s">
        <v>44</v>
      </c>
      <c r="Y932" t="s">
        <v>37</v>
      </c>
      <c r="Z932" t="s">
        <v>37</v>
      </c>
      <c r="AA932" t="s">
        <v>37</v>
      </c>
      <c r="AB932" t="s">
        <v>37</v>
      </c>
      <c r="AC932" t="s">
        <v>37</v>
      </c>
      <c r="AD932" t="s">
        <v>37</v>
      </c>
      <c r="AE932" t="s">
        <v>37</v>
      </c>
      <c r="AF932" t="s">
        <v>37</v>
      </c>
      <c r="AH932">
        <v>0</v>
      </c>
      <c r="AI932">
        <v>0</v>
      </c>
    </row>
    <row r="933" spans="1:35" x14ac:dyDescent="0.25">
      <c r="A933">
        <v>3391311</v>
      </c>
      <c r="B933" t="s">
        <v>34</v>
      </c>
      <c r="C933">
        <v>38130312672</v>
      </c>
      <c r="D933">
        <v>9</v>
      </c>
      <c r="E933" t="s">
        <v>35</v>
      </c>
      <c r="F933" t="s">
        <v>56</v>
      </c>
      <c r="G933">
        <v>6075</v>
      </c>
      <c r="H933" t="s">
        <v>37</v>
      </c>
      <c r="I933" t="s">
        <v>2639</v>
      </c>
      <c r="J933">
        <v>812320</v>
      </c>
      <c r="K933" t="s">
        <v>94</v>
      </c>
      <c r="L933" t="s">
        <v>39</v>
      </c>
      <c r="M933">
        <v>37.7886799999999</v>
      </c>
      <c r="N933">
        <v>-122.41606</v>
      </c>
      <c r="O933" t="s">
        <v>2640</v>
      </c>
      <c r="P933" t="s">
        <v>59</v>
      </c>
      <c r="Q933" t="s">
        <v>35</v>
      </c>
      <c r="R933">
        <v>94109</v>
      </c>
      <c r="S933" t="s">
        <v>42</v>
      </c>
      <c r="T933">
        <v>127184</v>
      </c>
      <c r="U933" t="s">
        <v>210</v>
      </c>
      <c r="V933">
        <f t="shared" si="14"/>
        <v>6.74539999999995E-2</v>
      </c>
      <c r="W933">
        <v>134.90799999999899</v>
      </c>
      <c r="X933" t="s">
        <v>44</v>
      </c>
      <c r="Y933" t="s">
        <v>60</v>
      </c>
      <c r="Z933" t="s">
        <v>46</v>
      </c>
      <c r="AA933" t="s">
        <v>61</v>
      </c>
      <c r="AB933" t="s">
        <v>35</v>
      </c>
      <c r="AC933" t="s">
        <v>62</v>
      </c>
      <c r="AD933" t="s">
        <v>60</v>
      </c>
      <c r="AE933" t="s">
        <v>49</v>
      </c>
      <c r="AF933" t="s">
        <v>50</v>
      </c>
      <c r="AH933">
        <v>16.824648609099899</v>
      </c>
      <c r="AI933">
        <v>1.4989442047799999</v>
      </c>
    </row>
    <row r="934" spans="1:35" x14ac:dyDescent="0.25">
      <c r="A934">
        <v>3366911</v>
      </c>
      <c r="B934" t="s">
        <v>34</v>
      </c>
      <c r="C934">
        <v>43130311736</v>
      </c>
      <c r="D934">
        <v>9</v>
      </c>
      <c r="E934" t="s">
        <v>35</v>
      </c>
      <c r="F934" t="s">
        <v>173</v>
      </c>
      <c r="G934">
        <v>6085</v>
      </c>
      <c r="H934" t="s">
        <v>37</v>
      </c>
      <c r="I934" t="s">
        <v>2641</v>
      </c>
      <c r="J934">
        <v>812320</v>
      </c>
      <c r="K934" t="s">
        <v>94</v>
      </c>
      <c r="L934" t="s">
        <v>39</v>
      </c>
      <c r="M934">
        <v>37.279539999999898</v>
      </c>
      <c r="N934">
        <v>-121.948989999999</v>
      </c>
      <c r="O934" t="s">
        <v>2642</v>
      </c>
      <c r="P934" t="s">
        <v>731</v>
      </c>
      <c r="Q934" t="s">
        <v>35</v>
      </c>
      <c r="R934">
        <v>95008</v>
      </c>
      <c r="S934" t="s">
        <v>42</v>
      </c>
      <c r="T934">
        <v>127184</v>
      </c>
      <c r="U934" t="s">
        <v>210</v>
      </c>
      <c r="V934">
        <f t="shared" si="14"/>
        <v>0.61540499999999498</v>
      </c>
      <c r="W934">
        <v>1230.8099999999899</v>
      </c>
      <c r="X934" t="s">
        <v>44</v>
      </c>
      <c r="Y934" t="s">
        <v>60</v>
      </c>
      <c r="Z934" t="s">
        <v>46</v>
      </c>
      <c r="AA934" t="s">
        <v>61</v>
      </c>
      <c r="AB934" t="s">
        <v>35</v>
      </c>
      <c r="AC934" t="s">
        <v>62</v>
      </c>
      <c r="AD934" t="s">
        <v>60</v>
      </c>
      <c r="AE934" t="s">
        <v>49</v>
      </c>
      <c r="AF934" t="s">
        <v>50</v>
      </c>
      <c r="AH934">
        <v>16.824648609099899</v>
      </c>
      <c r="AI934">
        <v>1.4989442047799999</v>
      </c>
    </row>
    <row r="935" spans="1:35" x14ac:dyDescent="0.25">
      <c r="A935">
        <v>1997111</v>
      </c>
      <c r="B935" t="s">
        <v>34</v>
      </c>
      <c r="C935">
        <v>431303299</v>
      </c>
      <c r="D935">
        <v>9</v>
      </c>
      <c r="E935" t="s">
        <v>35</v>
      </c>
      <c r="F935" t="s">
        <v>173</v>
      </c>
      <c r="G935">
        <v>6085</v>
      </c>
      <c r="H935" t="s">
        <v>37</v>
      </c>
      <c r="I935" t="s">
        <v>2643</v>
      </c>
      <c r="J935">
        <v>812320</v>
      </c>
      <c r="K935" t="s">
        <v>94</v>
      </c>
      <c r="L935" t="s">
        <v>39</v>
      </c>
      <c r="M935">
        <v>37.334760000000003</v>
      </c>
      <c r="N935">
        <v>-121.99342</v>
      </c>
      <c r="O935" t="s">
        <v>2644</v>
      </c>
      <c r="P935" t="s">
        <v>241</v>
      </c>
      <c r="Q935" t="s">
        <v>35</v>
      </c>
      <c r="R935">
        <v>95051</v>
      </c>
      <c r="S935" t="s">
        <v>42</v>
      </c>
      <c r="T935">
        <v>127184</v>
      </c>
      <c r="U935" t="s">
        <v>210</v>
      </c>
      <c r="V935">
        <f t="shared" si="14"/>
        <v>0.1891504999999995</v>
      </c>
      <c r="W935">
        <v>378.30099999999902</v>
      </c>
      <c r="X935" t="s">
        <v>44</v>
      </c>
      <c r="Y935" t="s">
        <v>60</v>
      </c>
      <c r="Z935" t="s">
        <v>46</v>
      </c>
      <c r="AA935" t="s">
        <v>61</v>
      </c>
      <c r="AB935" t="s">
        <v>35</v>
      </c>
      <c r="AC935" t="s">
        <v>62</v>
      </c>
      <c r="AD935" t="s">
        <v>60</v>
      </c>
      <c r="AE935" t="s">
        <v>49</v>
      </c>
      <c r="AF935" t="s">
        <v>50</v>
      </c>
      <c r="AH935">
        <v>16.824648609099899</v>
      </c>
      <c r="AI935">
        <v>1.4989442047799999</v>
      </c>
    </row>
    <row r="936" spans="1:35" x14ac:dyDescent="0.25">
      <c r="A936">
        <v>1490211</v>
      </c>
      <c r="B936" t="s">
        <v>34</v>
      </c>
      <c r="C936">
        <v>4313035116</v>
      </c>
      <c r="D936">
        <v>9</v>
      </c>
      <c r="E936" t="s">
        <v>35</v>
      </c>
      <c r="F936" t="s">
        <v>173</v>
      </c>
      <c r="G936">
        <v>6085</v>
      </c>
      <c r="H936" t="s">
        <v>37</v>
      </c>
      <c r="I936" t="s">
        <v>2645</v>
      </c>
      <c r="J936">
        <v>812320</v>
      </c>
      <c r="K936" t="s">
        <v>94</v>
      </c>
      <c r="L936" t="s">
        <v>39</v>
      </c>
      <c r="M936">
        <v>37.3269319999999</v>
      </c>
      <c r="N936">
        <v>-121.909566</v>
      </c>
      <c r="O936" t="s">
        <v>2646</v>
      </c>
      <c r="P936" t="s">
        <v>244</v>
      </c>
      <c r="Q936" t="s">
        <v>35</v>
      </c>
      <c r="R936">
        <v>95126</v>
      </c>
      <c r="S936" t="s">
        <v>42</v>
      </c>
      <c r="T936">
        <v>127184</v>
      </c>
      <c r="U936" t="s">
        <v>210</v>
      </c>
      <c r="V936">
        <f t="shared" si="14"/>
        <v>0.654299999999995</v>
      </c>
      <c r="W936">
        <v>1308.5999999999899</v>
      </c>
      <c r="X936" t="s">
        <v>44</v>
      </c>
      <c r="Y936" t="s">
        <v>60</v>
      </c>
      <c r="Z936" t="s">
        <v>46</v>
      </c>
      <c r="AA936" t="s">
        <v>61</v>
      </c>
      <c r="AB936" t="s">
        <v>35</v>
      </c>
      <c r="AC936" t="s">
        <v>62</v>
      </c>
      <c r="AD936" t="s">
        <v>60</v>
      </c>
      <c r="AE936" t="s">
        <v>49</v>
      </c>
      <c r="AF936" t="s">
        <v>50</v>
      </c>
      <c r="AH936">
        <v>16.824648609099899</v>
      </c>
      <c r="AI936">
        <v>1.4989442047799999</v>
      </c>
    </row>
    <row r="937" spans="1:35" x14ac:dyDescent="0.25">
      <c r="A937">
        <v>9626311</v>
      </c>
      <c r="B937" t="s">
        <v>527</v>
      </c>
      <c r="C937">
        <v>1179</v>
      </c>
      <c r="D937">
        <v>4</v>
      </c>
      <c r="E937" t="s">
        <v>217</v>
      </c>
      <c r="F937" t="s">
        <v>212</v>
      </c>
      <c r="G937">
        <v>21111</v>
      </c>
      <c r="H937" t="s">
        <v>37</v>
      </c>
      <c r="I937" t="s">
        <v>2647</v>
      </c>
      <c r="J937">
        <v>812320</v>
      </c>
      <c r="K937" t="s">
        <v>37</v>
      </c>
      <c r="L937" t="s">
        <v>1023</v>
      </c>
      <c r="M937">
        <v>38.262839999999898</v>
      </c>
      <c r="N937">
        <v>-85.60615</v>
      </c>
      <c r="O937" t="s">
        <v>2648</v>
      </c>
      <c r="P937" t="s">
        <v>530</v>
      </c>
      <c r="Q937" t="s">
        <v>217</v>
      </c>
      <c r="R937" t="s">
        <v>2649</v>
      </c>
      <c r="S937" t="s">
        <v>42</v>
      </c>
      <c r="T937">
        <v>127184</v>
      </c>
      <c r="U937" t="s">
        <v>210</v>
      </c>
      <c r="V937">
        <f t="shared" si="14"/>
        <v>1.2967999999999948</v>
      </c>
      <c r="W937">
        <v>2593.5999999999899</v>
      </c>
      <c r="X937" t="s">
        <v>44</v>
      </c>
      <c r="Y937" t="s">
        <v>37</v>
      </c>
      <c r="Z937" t="s">
        <v>37</v>
      </c>
      <c r="AA937" t="s">
        <v>37</v>
      </c>
      <c r="AB937" t="s">
        <v>37</v>
      </c>
      <c r="AC937" t="s">
        <v>37</v>
      </c>
      <c r="AD937" t="s">
        <v>37</v>
      </c>
      <c r="AE937" t="s">
        <v>37</v>
      </c>
      <c r="AF937" t="s">
        <v>37</v>
      </c>
      <c r="AH937">
        <v>0</v>
      </c>
      <c r="AI937">
        <v>0</v>
      </c>
    </row>
    <row r="938" spans="1:35" x14ac:dyDescent="0.25">
      <c r="A938">
        <v>517711</v>
      </c>
      <c r="B938" t="s">
        <v>34</v>
      </c>
      <c r="C938">
        <v>713039352</v>
      </c>
      <c r="D938">
        <v>9</v>
      </c>
      <c r="E938" t="s">
        <v>35</v>
      </c>
      <c r="F938" t="s">
        <v>223</v>
      </c>
      <c r="G938">
        <v>6013</v>
      </c>
      <c r="H938" t="s">
        <v>37</v>
      </c>
      <c r="I938" t="s">
        <v>2650</v>
      </c>
      <c r="J938">
        <v>812320</v>
      </c>
      <c r="K938" t="s">
        <v>94</v>
      </c>
      <c r="L938" t="s">
        <v>39</v>
      </c>
      <c r="M938">
        <v>37.994542000000003</v>
      </c>
      <c r="N938">
        <v>-122.30269800000001</v>
      </c>
      <c r="O938" t="s">
        <v>2651</v>
      </c>
      <c r="P938" t="s">
        <v>2652</v>
      </c>
      <c r="Q938" t="s">
        <v>35</v>
      </c>
      <c r="R938">
        <v>94564</v>
      </c>
      <c r="S938" t="s">
        <v>42</v>
      </c>
      <c r="T938">
        <v>127184</v>
      </c>
      <c r="U938" t="s">
        <v>210</v>
      </c>
      <c r="V938">
        <f t="shared" si="14"/>
        <v>0.37099599999999955</v>
      </c>
      <c r="W938">
        <v>741.99199999999905</v>
      </c>
      <c r="X938" t="s">
        <v>44</v>
      </c>
      <c r="Y938" t="s">
        <v>60</v>
      </c>
      <c r="Z938" t="s">
        <v>46</v>
      </c>
      <c r="AA938" t="s">
        <v>61</v>
      </c>
      <c r="AB938" t="s">
        <v>35</v>
      </c>
      <c r="AC938" t="s">
        <v>62</v>
      </c>
      <c r="AD938" t="s">
        <v>60</v>
      </c>
      <c r="AE938" t="s">
        <v>49</v>
      </c>
      <c r="AF938" t="s">
        <v>50</v>
      </c>
      <c r="AH938">
        <v>16.824648609099899</v>
      </c>
      <c r="AI938">
        <v>1.4989442047799999</v>
      </c>
    </row>
    <row r="939" spans="1:35" x14ac:dyDescent="0.25">
      <c r="A939">
        <v>771911</v>
      </c>
      <c r="B939" t="s">
        <v>34</v>
      </c>
      <c r="C939">
        <v>1130311874</v>
      </c>
      <c r="D939">
        <v>9</v>
      </c>
      <c r="E939" t="s">
        <v>35</v>
      </c>
      <c r="F939" t="s">
        <v>149</v>
      </c>
      <c r="G939">
        <v>6001</v>
      </c>
      <c r="H939" t="s">
        <v>37</v>
      </c>
      <c r="I939" t="s">
        <v>2653</v>
      </c>
      <c r="J939">
        <v>812320</v>
      </c>
      <c r="K939" t="s">
        <v>94</v>
      </c>
      <c r="L939" t="s">
        <v>39</v>
      </c>
      <c r="M939">
        <v>37.542870000000001</v>
      </c>
      <c r="N939">
        <v>-121.97981</v>
      </c>
      <c r="O939" t="s">
        <v>2654</v>
      </c>
      <c r="P939" t="s">
        <v>297</v>
      </c>
      <c r="Q939" t="s">
        <v>35</v>
      </c>
      <c r="R939">
        <v>94538</v>
      </c>
      <c r="S939" t="s">
        <v>42</v>
      </c>
      <c r="T939">
        <v>127184</v>
      </c>
      <c r="U939" t="s">
        <v>210</v>
      </c>
      <c r="V939">
        <f t="shared" si="14"/>
        <v>0.26981499999999997</v>
      </c>
      <c r="W939">
        <v>539.63</v>
      </c>
      <c r="X939" t="s">
        <v>44</v>
      </c>
      <c r="Y939" t="s">
        <v>60</v>
      </c>
      <c r="Z939" t="s">
        <v>46</v>
      </c>
      <c r="AA939" t="s">
        <v>61</v>
      </c>
      <c r="AB939" t="s">
        <v>35</v>
      </c>
      <c r="AC939" t="s">
        <v>62</v>
      </c>
      <c r="AD939" t="s">
        <v>60</v>
      </c>
      <c r="AE939" t="s">
        <v>49</v>
      </c>
      <c r="AF939" t="s">
        <v>50</v>
      </c>
      <c r="AH939">
        <v>16.824648609099899</v>
      </c>
      <c r="AI939">
        <v>1.4989442047799999</v>
      </c>
    </row>
    <row r="940" spans="1:35" x14ac:dyDescent="0.25">
      <c r="A940">
        <v>1665311</v>
      </c>
      <c r="B940" t="s">
        <v>34</v>
      </c>
      <c r="C940">
        <v>4113035936</v>
      </c>
      <c r="D940">
        <v>9</v>
      </c>
      <c r="E940" t="s">
        <v>35</v>
      </c>
      <c r="F940" t="s">
        <v>206</v>
      </c>
      <c r="G940">
        <v>6081</v>
      </c>
      <c r="H940" t="s">
        <v>37</v>
      </c>
      <c r="I940" t="s">
        <v>2655</v>
      </c>
      <c r="J940">
        <v>812320</v>
      </c>
      <c r="K940" t="s">
        <v>94</v>
      </c>
      <c r="L940" t="s">
        <v>39</v>
      </c>
      <c r="M940">
        <v>37.682200000000002</v>
      </c>
      <c r="N940">
        <v>-122.476339999999</v>
      </c>
      <c r="O940" t="s">
        <v>2656</v>
      </c>
      <c r="P940" t="s">
        <v>364</v>
      </c>
      <c r="Q940" t="s">
        <v>35</v>
      </c>
      <c r="R940">
        <v>94015</v>
      </c>
      <c r="S940" t="s">
        <v>42</v>
      </c>
      <c r="T940">
        <v>127184</v>
      </c>
      <c r="U940" t="s">
        <v>210</v>
      </c>
      <c r="V940">
        <f t="shared" si="14"/>
        <v>6.74539999999995E-2</v>
      </c>
      <c r="W940">
        <v>134.90799999999899</v>
      </c>
      <c r="X940" t="s">
        <v>44</v>
      </c>
      <c r="Y940" t="s">
        <v>60</v>
      </c>
      <c r="Z940" t="s">
        <v>46</v>
      </c>
      <c r="AA940" t="s">
        <v>61</v>
      </c>
      <c r="AB940" t="s">
        <v>35</v>
      </c>
      <c r="AC940" t="s">
        <v>62</v>
      </c>
      <c r="AD940" t="s">
        <v>60</v>
      </c>
      <c r="AE940" t="s">
        <v>49</v>
      </c>
      <c r="AF940" t="s">
        <v>50</v>
      </c>
      <c r="AH940">
        <v>16.824648609099899</v>
      </c>
      <c r="AI940">
        <v>1.4989442047799999</v>
      </c>
    </row>
    <row r="941" spans="1:35" x14ac:dyDescent="0.25">
      <c r="A941">
        <v>6546311</v>
      </c>
      <c r="B941" t="s">
        <v>187</v>
      </c>
      <c r="C941" t="s">
        <v>2657</v>
      </c>
      <c r="D941">
        <v>1</v>
      </c>
      <c r="E941" t="s">
        <v>189</v>
      </c>
      <c r="F941" t="s">
        <v>190</v>
      </c>
      <c r="G941">
        <v>44003</v>
      </c>
      <c r="H941" t="s">
        <v>37</v>
      </c>
      <c r="I941" t="s">
        <v>2658</v>
      </c>
      <c r="J941">
        <v>812320</v>
      </c>
      <c r="K941" t="s">
        <v>94</v>
      </c>
      <c r="L941" t="s">
        <v>39</v>
      </c>
      <c r="M941">
        <v>41.697400000000002</v>
      </c>
      <c r="N941">
        <v>-71.460170000000005</v>
      </c>
      <c r="O941" t="s">
        <v>2659</v>
      </c>
      <c r="P941" t="s">
        <v>193</v>
      </c>
      <c r="Q941" t="s">
        <v>189</v>
      </c>
      <c r="R941">
        <v>2886</v>
      </c>
      <c r="S941" t="s">
        <v>42</v>
      </c>
      <c r="T941">
        <v>127184</v>
      </c>
      <c r="U941" t="s">
        <v>210</v>
      </c>
      <c r="V941">
        <f t="shared" si="14"/>
        <v>0.50890000000000002</v>
      </c>
      <c r="W941">
        <v>1017.8</v>
      </c>
      <c r="X941" t="s">
        <v>44</v>
      </c>
      <c r="Y941" t="s">
        <v>37</v>
      </c>
      <c r="Z941" t="s">
        <v>37</v>
      </c>
      <c r="AA941" t="s">
        <v>37</v>
      </c>
      <c r="AB941" t="s">
        <v>37</v>
      </c>
      <c r="AC941" t="s">
        <v>37</v>
      </c>
      <c r="AD941" t="s">
        <v>37</v>
      </c>
      <c r="AE941" t="s">
        <v>37</v>
      </c>
      <c r="AF941" t="s">
        <v>37</v>
      </c>
      <c r="AH941">
        <v>0</v>
      </c>
      <c r="AI941">
        <v>0</v>
      </c>
    </row>
    <row r="942" spans="1:35" x14ac:dyDescent="0.25">
      <c r="A942">
        <v>1679511</v>
      </c>
      <c r="B942" t="s">
        <v>134</v>
      </c>
      <c r="C942" t="s">
        <v>2660</v>
      </c>
      <c r="D942">
        <v>8</v>
      </c>
      <c r="E942" t="s">
        <v>136</v>
      </c>
      <c r="F942" t="s">
        <v>396</v>
      </c>
      <c r="G942">
        <v>8001</v>
      </c>
      <c r="H942" t="s">
        <v>37</v>
      </c>
      <c r="I942" t="s">
        <v>1759</v>
      </c>
      <c r="J942">
        <v>812320</v>
      </c>
      <c r="K942" t="s">
        <v>94</v>
      </c>
      <c r="L942" t="s">
        <v>39</v>
      </c>
      <c r="M942">
        <v>39.884664000000001</v>
      </c>
      <c r="N942">
        <v>-104.943057999999</v>
      </c>
      <c r="O942" t="s">
        <v>2661</v>
      </c>
      <c r="P942" t="s">
        <v>1297</v>
      </c>
      <c r="Q942" t="s">
        <v>136</v>
      </c>
      <c r="R942" t="s">
        <v>2662</v>
      </c>
      <c r="S942" t="s">
        <v>42</v>
      </c>
      <c r="T942">
        <v>127184</v>
      </c>
      <c r="U942" t="s">
        <v>210</v>
      </c>
      <c r="V942">
        <f t="shared" si="14"/>
        <v>0.24209999999999951</v>
      </c>
      <c r="W942">
        <v>484.19999999999902</v>
      </c>
      <c r="X942" t="s">
        <v>44</v>
      </c>
      <c r="Y942" t="s">
        <v>142</v>
      </c>
      <c r="Z942" t="s">
        <v>46</v>
      </c>
      <c r="AA942" t="s">
        <v>143</v>
      </c>
      <c r="AB942" t="s">
        <v>136</v>
      </c>
      <c r="AC942" t="s">
        <v>144</v>
      </c>
      <c r="AD942" t="s">
        <v>142</v>
      </c>
      <c r="AE942" t="s">
        <v>49</v>
      </c>
      <c r="AF942" t="s">
        <v>50</v>
      </c>
      <c r="AH942">
        <v>8.7087487009700002</v>
      </c>
      <c r="AI942">
        <v>2.2912764059800002</v>
      </c>
    </row>
    <row r="943" spans="1:35" x14ac:dyDescent="0.25">
      <c r="A943">
        <v>719611</v>
      </c>
      <c r="B943" t="s">
        <v>34</v>
      </c>
      <c r="C943">
        <v>38130312840</v>
      </c>
      <c r="D943">
        <v>9</v>
      </c>
      <c r="E943" t="s">
        <v>35</v>
      </c>
      <c r="F943" t="s">
        <v>56</v>
      </c>
      <c r="G943">
        <v>6075</v>
      </c>
      <c r="H943" t="s">
        <v>37</v>
      </c>
      <c r="I943" t="s">
        <v>822</v>
      </c>
      <c r="J943">
        <v>812320</v>
      </c>
      <c r="K943" t="s">
        <v>94</v>
      </c>
      <c r="L943" t="s">
        <v>39</v>
      </c>
      <c r="M943">
        <v>37.747520000000002</v>
      </c>
      <c r="N943">
        <v>-122.42663</v>
      </c>
      <c r="O943" t="s">
        <v>2663</v>
      </c>
      <c r="P943" t="s">
        <v>59</v>
      </c>
      <c r="Q943" t="s">
        <v>35</v>
      </c>
      <c r="R943">
        <v>94131</v>
      </c>
      <c r="S943" t="s">
        <v>42</v>
      </c>
      <c r="T943">
        <v>127184</v>
      </c>
      <c r="U943" t="s">
        <v>210</v>
      </c>
      <c r="V943">
        <f t="shared" si="14"/>
        <v>0.40135000000000004</v>
      </c>
      <c r="W943">
        <v>802.7</v>
      </c>
      <c r="X943" t="s">
        <v>44</v>
      </c>
      <c r="Y943" t="s">
        <v>60</v>
      </c>
      <c r="Z943" t="s">
        <v>46</v>
      </c>
      <c r="AA943" t="s">
        <v>61</v>
      </c>
      <c r="AB943" t="s">
        <v>35</v>
      </c>
      <c r="AC943" t="s">
        <v>62</v>
      </c>
      <c r="AD943" t="s">
        <v>60</v>
      </c>
      <c r="AE943" t="s">
        <v>49</v>
      </c>
      <c r="AF943" t="s">
        <v>50</v>
      </c>
      <c r="AH943">
        <v>16.824648609099899</v>
      </c>
      <c r="AI943">
        <v>1.4989442047799999</v>
      </c>
    </row>
    <row r="944" spans="1:35" x14ac:dyDescent="0.25">
      <c r="A944">
        <v>10094211</v>
      </c>
      <c r="B944" t="s">
        <v>34</v>
      </c>
      <c r="C944">
        <v>3712273265</v>
      </c>
      <c r="D944">
        <v>9</v>
      </c>
      <c r="E944" t="s">
        <v>35</v>
      </c>
      <c r="F944" t="s">
        <v>36</v>
      </c>
      <c r="G944">
        <v>6073</v>
      </c>
      <c r="H944" t="s">
        <v>37</v>
      </c>
      <c r="I944" t="s">
        <v>2664</v>
      </c>
      <c r="J944">
        <v>812320</v>
      </c>
      <c r="K944" t="s">
        <v>37</v>
      </c>
      <c r="L944" t="s">
        <v>39</v>
      </c>
      <c r="M944">
        <v>32.720999999999897</v>
      </c>
      <c r="N944">
        <v>-117.093</v>
      </c>
      <c r="O944" t="s">
        <v>2665</v>
      </c>
      <c r="P944" t="s">
        <v>330</v>
      </c>
      <c r="Q944" t="s">
        <v>35</v>
      </c>
      <c r="R944">
        <v>92102</v>
      </c>
      <c r="S944" t="s">
        <v>42</v>
      </c>
      <c r="T944">
        <v>127184</v>
      </c>
      <c r="U944" t="s">
        <v>210</v>
      </c>
      <c r="V944">
        <f t="shared" si="14"/>
        <v>0.68310000000000004</v>
      </c>
      <c r="W944">
        <v>1366.2</v>
      </c>
      <c r="X944" t="s">
        <v>44</v>
      </c>
      <c r="Y944" t="s">
        <v>45</v>
      </c>
      <c r="Z944" t="s">
        <v>46</v>
      </c>
      <c r="AA944" t="s">
        <v>47</v>
      </c>
      <c r="AB944" t="s">
        <v>35</v>
      </c>
      <c r="AC944" t="s">
        <v>48</v>
      </c>
      <c r="AD944" t="s">
        <v>45</v>
      </c>
      <c r="AE944" t="s">
        <v>49</v>
      </c>
      <c r="AF944" t="s">
        <v>50</v>
      </c>
      <c r="AH944">
        <v>6.1422826182000003</v>
      </c>
      <c r="AI944">
        <v>1.05966590043</v>
      </c>
    </row>
    <row r="945" spans="1:35" x14ac:dyDescent="0.25">
      <c r="A945">
        <v>1526911</v>
      </c>
      <c r="B945" t="s">
        <v>34</v>
      </c>
      <c r="C945">
        <v>371227670</v>
      </c>
      <c r="D945">
        <v>9</v>
      </c>
      <c r="E945" t="s">
        <v>35</v>
      </c>
      <c r="F945" t="s">
        <v>36</v>
      </c>
      <c r="G945">
        <v>6073</v>
      </c>
      <c r="H945" t="s">
        <v>37</v>
      </c>
      <c r="I945" t="s">
        <v>1132</v>
      </c>
      <c r="J945">
        <v>812320</v>
      </c>
      <c r="K945" t="s">
        <v>94</v>
      </c>
      <c r="L945" t="s">
        <v>39</v>
      </c>
      <c r="M945">
        <v>32.685000000000002</v>
      </c>
      <c r="N945">
        <v>-117.178</v>
      </c>
      <c r="O945" t="s">
        <v>2666</v>
      </c>
      <c r="P945" t="s">
        <v>2296</v>
      </c>
      <c r="Q945" t="s">
        <v>35</v>
      </c>
      <c r="R945">
        <v>92118</v>
      </c>
      <c r="S945" t="s">
        <v>42</v>
      </c>
      <c r="T945">
        <v>127184</v>
      </c>
      <c r="U945" t="s">
        <v>210</v>
      </c>
      <c r="V945">
        <f t="shared" si="14"/>
        <v>0.22747499999999951</v>
      </c>
      <c r="W945">
        <v>454.94999999999902</v>
      </c>
      <c r="X945" t="s">
        <v>44</v>
      </c>
      <c r="Y945" t="s">
        <v>45</v>
      </c>
      <c r="Z945" t="s">
        <v>46</v>
      </c>
      <c r="AA945" t="s">
        <v>47</v>
      </c>
      <c r="AB945" t="s">
        <v>35</v>
      </c>
      <c r="AC945" t="s">
        <v>48</v>
      </c>
      <c r="AD945" t="s">
        <v>45</v>
      </c>
      <c r="AE945" t="s">
        <v>49</v>
      </c>
      <c r="AF945" t="s">
        <v>50</v>
      </c>
      <c r="AH945">
        <v>6.1422826182000003</v>
      </c>
      <c r="AI945">
        <v>1.05966590043</v>
      </c>
    </row>
    <row r="946" spans="1:35" x14ac:dyDescent="0.25">
      <c r="A946">
        <v>215411</v>
      </c>
      <c r="B946" t="s">
        <v>34</v>
      </c>
      <c r="C946">
        <v>713032847</v>
      </c>
      <c r="D946">
        <v>9</v>
      </c>
      <c r="E946" t="s">
        <v>35</v>
      </c>
      <c r="F946" t="s">
        <v>223</v>
      </c>
      <c r="G946">
        <v>6013</v>
      </c>
      <c r="H946" t="s">
        <v>37</v>
      </c>
      <c r="I946" t="s">
        <v>1052</v>
      </c>
      <c r="J946">
        <v>812320</v>
      </c>
      <c r="K946" t="s">
        <v>94</v>
      </c>
      <c r="L946" t="s">
        <v>39</v>
      </c>
      <c r="M946">
        <v>37.882199999999898</v>
      </c>
      <c r="N946">
        <v>-122.080699999999</v>
      </c>
      <c r="O946" t="s">
        <v>2667</v>
      </c>
      <c r="P946" t="s">
        <v>341</v>
      </c>
      <c r="Q946" t="s">
        <v>35</v>
      </c>
      <c r="R946">
        <v>94595</v>
      </c>
      <c r="S946" t="s">
        <v>42</v>
      </c>
      <c r="T946">
        <v>127184</v>
      </c>
      <c r="U946" t="s">
        <v>210</v>
      </c>
      <c r="V946">
        <f t="shared" si="14"/>
        <v>6.74539999999995E-2</v>
      </c>
      <c r="W946">
        <v>134.90799999999899</v>
      </c>
      <c r="X946" t="s">
        <v>44</v>
      </c>
      <c r="Y946" t="s">
        <v>60</v>
      </c>
      <c r="Z946" t="s">
        <v>46</v>
      </c>
      <c r="AA946" t="s">
        <v>61</v>
      </c>
      <c r="AB946" t="s">
        <v>35</v>
      </c>
      <c r="AC946" t="s">
        <v>62</v>
      </c>
      <c r="AD946" t="s">
        <v>60</v>
      </c>
      <c r="AE946" t="s">
        <v>49</v>
      </c>
      <c r="AF946" t="s">
        <v>50</v>
      </c>
      <c r="AH946">
        <v>16.824648609099899</v>
      </c>
      <c r="AI946">
        <v>1.4989442047799999</v>
      </c>
    </row>
    <row r="947" spans="1:35" x14ac:dyDescent="0.25">
      <c r="A947">
        <v>703811</v>
      </c>
      <c r="B947" t="s">
        <v>34</v>
      </c>
      <c r="C947">
        <v>3813034925</v>
      </c>
      <c r="D947">
        <v>9</v>
      </c>
      <c r="E947" t="s">
        <v>35</v>
      </c>
      <c r="F947" t="s">
        <v>56</v>
      </c>
      <c r="G947">
        <v>6075</v>
      </c>
      <c r="H947" t="s">
        <v>37</v>
      </c>
      <c r="I947" t="s">
        <v>2668</v>
      </c>
      <c r="J947">
        <v>812320</v>
      </c>
      <c r="K947" t="s">
        <v>94</v>
      </c>
      <c r="L947" t="s">
        <v>39</v>
      </c>
      <c r="M947">
        <v>37.745820000000002</v>
      </c>
      <c r="N947">
        <v>-122.44258000000001</v>
      </c>
      <c r="O947" t="s">
        <v>2669</v>
      </c>
      <c r="P947" t="s">
        <v>59</v>
      </c>
      <c r="Q947" t="s">
        <v>35</v>
      </c>
      <c r="R947">
        <v>94127</v>
      </c>
      <c r="S947" t="s">
        <v>42</v>
      </c>
      <c r="T947">
        <v>127184</v>
      </c>
      <c r="U947" t="s">
        <v>210</v>
      </c>
      <c r="V947">
        <f t="shared" si="14"/>
        <v>0.37099599999999955</v>
      </c>
      <c r="W947">
        <v>741.99199999999905</v>
      </c>
      <c r="X947" t="s">
        <v>44</v>
      </c>
      <c r="Y947" t="s">
        <v>60</v>
      </c>
      <c r="Z947" t="s">
        <v>46</v>
      </c>
      <c r="AA947" t="s">
        <v>61</v>
      </c>
      <c r="AB947" t="s">
        <v>35</v>
      </c>
      <c r="AC947" t="s">
        <v>62</v>
      </c>
      <c r="AD947" t="s">
        <v>60</v>
      </c>
      <c r="AE947" t="s">
        <v>49</v>
      </c>
      <c r="AF947" t="s">
        <v>50</v>
      </c>
      <c r="AH947">
        <v>16.824648609099899</v>
      </c>
      <c r="AI947">
        <v>1.4989442047799999</v>
      </c>
    </row>
    <row r="948" spans="1:35" x14ac:dyDescent="0.25">
      <c r="A948">
        <v>1430811</v>
      </c>
      <c r="B948" t="s">
        <v>134</v>
      </c>
      <c r="C948" t="s">
        <v>2670</v>
      </c>
      <c r="D948">
        <v>8</v>
      </c>
      <c r="E948" t="s">
        <v>136</v>
      </c>
      <c r="F948" t="s">
        <v>137</v>
      </c>
      <c r="G948">
        <v>8031</v>
      </c>
      <c r="H948" t="s">
        <v>37</v>
      </c>
      <c r="I948" t="s">
        <v>2671</v>
      </c>
      <c r="J948">
        <v>812320</v>
      </c>
      <c r="K948" t="s">
        <v>94</v>
      </c>
      <c r="L948" t="s">
        <v>39</v>
      </c>
      <c r="M948">
        <v>39.725462999999898</v>
      </c>
      <c r="N948">
        <v>-104.979676</v>
      </c>
      <c r="O948" t="s">
        <v>2672</v>
      </c>
      <c r="P948" t="s">
        <v>140</v>
      </c>
      <c r="Q948" t="s">
        <v>136</v>
      </c>
      <c r="R948" t="s">
        <v>2673</v>
      </c>
      <c r="S948" t="s">
        <v>42</v>
      </c>
      <c r="T948">
        <v>127184</v>
      </c>
      <c r="U948" t="s">
        <v>210</v>
      </c>
      <c r="V948">
        <f t="shared" si="14"/>
        <v>0.48419999999999946</v>
      </c>
      <c r="W948">
        <v>968.39999999999895</v>
      </c>
      <c r="X948" t="s">
        <v>44</v>
      </c>
      <c r="Y948" t="s">
        <v>142</v>
      </c>
      <c r="Z948" t="s">
        <v>46</v>
      </c>
      <c r="AA948" t="s">
        <v>143</v>
      </c>
      <c r="AB948" t="s">
        <v>136</v>
      </c>
      <c r="AC948" t="s">
        <v>144</v>
      </c>
      <c r="AD948" t="s">
        <v>142</v>
      </c>
      <c r="AE948" t="s">
        <v>49</v>
      </c>
      <c r="AF948" t="s">
        <v>50</v>
      </c>
      <c r="AH948">
        <v>8.7087487009700002</v>
      </c>
      <c r="AI948">
        <v>2.2912764059800002</v>
      </c>
    </row>
    <row r="949" spans="1:35" x14ac:dyDescent="0.25">
      <c r="A949">
        <v>339811</v>
      </c>
      <c r="B949" t="s">
        <v>34</v>
      </c>
      <c r="C949">
        <v>113034716</v>
      </c>
      <c r="D949">
        <v>9</v>
      </c>
      <c r="E949" t="s">
        <v>35</v>
      </c>
      <c r="F949" t="s">
        <v>149</v>
      </c>
      <c r="G949">
        <v>6001</v>
      </c>
      <c r="H949" t="s">
        <v>37</v>
      </c>
      <c r="I949" t="s">
        <v>2674</v>
      </c>
      <c r="J949">
        <v>812320</v>
      </c>
      <c r="K949" t="s">
        <v>94</v>
      </c>
      <c r="L949" t="s">
        <v>39</v>
      </c>
      <c r="M949">
        <v>37.6822599999999</v>
      </c>
      <c r="N949">
        <v>-121.768739999999</v>
      </c>
      <c r="O949" t="s">
        <v>2675</v>
      </c>
      <c r="P949" t="s">
        <v>1448</v>
      </c>
      <c r="Q949" t="s">
        <v>35</v>
      </c>
      <c r="R949">
        <v>94550</v>
      </c>
      <c r="S949" t="s">
        <v>42</v>
      </c>
      <c r="T949">
        <v>127184</v>
      </c>
      <c r="U949" t="s">
        <v>210</v>
      </c>
      <c r="V949">
        <f t="shared" si="14"/>
        <v>0.62968100000000005</v>
      </c>
      <c r="W949">
        <v>1259.3620000000001</v>
      </c>
      <c r="X949" t="s">
        <v>44</v>
      </c>
      <c r="Y949" t="s">
        <v>60</v>
      </c>
      <c r="Z949" t="s">
        <v>46</v>
      </c>
      <c r="AA949" t="s">
        <v>61</v>
      </c>
      <c r="AB949" t="s">
        <v>35</v>
      </c>
      <c r="AC949" t="s">
        <v>62</v>
      </c>
      <c r="AD949" t="s">
        <v>60</v>
      </c>
      <c r="AE949" t="s">
        <v>49</v>
      </c>
      <c r="AF949" t="s">
        <v>50</v>
      </c>
      <c r="AH949">
        <v>16.824648609099899</v>
      </c>
      <c r="AI949">
        <v>1.4989442047799999</v>
      </c>
    </row>
    <row r="950" spans="1:35" x14ac:dyDescent="0.25">
      <c r="A950">
        <v>1563911</v>
      </c>
      <c r="B950" t="s">
        <v>34</v>
      </c>
      <c r="C950">
        <v>4313034521</v>
      </c>
      <c r="D950">
        <v>9</v>
      </c>
      <c r="E950" t="s">
        <v>35</v>
      </c>
      <c r="F950" t="s">
        <v>173</v>
      </c>
      <c r="G950">
        <v>6085</v>
      </c>
      <c r="H950" t="s">
        <v>37</v>
      </c>
      <c r="I950" t="s">
        <v>2676</v>
      </c>
      <c r="J950">
        <v>812320</v>
      </c>
      <c r="K950" t="s">
        <v>94</v>
      </c>
      <c r="L950" t="s">
        <v>39</v>
      </c>
      <c r="M950">
        <v>37.2098599999999</v>
      </c>
      <c r="N950">
        <v>-121.84735000000001</v>
      </c>
      <c r="O950" t="s">
        <v>2677</v>
      </c>
      <c r="P950" t="s">
        <v>244</v>
      </c>
      <c r="Q950" t="s">
        <v>35</v>
      </c>
      <c r="R950">
        <v>95120</v>
      </c>
      <c r="S950" t="s">
        <v>42</v>
      </c>
      <c r="T950">
        <v>127184</v>
      </c>
      <c r="U950" t="s">
        <v>210</v>
      </c>
      <c r="V950">
        <f t="shared" si="14"/>
        <v>0.29679649999999952</v>
      </c>
      <c r="W950">
        <v>593.59299999999905</v>
      </c>
      <c r="X950" t="s">
        <v>44</v>
      </c>
      <c r="Y950" t="s">
        <v>60</v>
      </c>
      <c r="Z950" t="s">
        <v>46</v>
      </c>
      <c r="AA950" t="s">
        <v>61</v>
      </c>
      <c r="AB950" t="s">
        <v>35</v>
      </c>
      <c r="AC950" t="s">
        <v>62</v>
      </c>
      <c r="AD950" t="s">
        <v>60</v>
      </c>
      <c r="AE950" t="s">
        <v>49</v>
      </c>
      <c r="AF950" t="s">
        <v>50</v>
      </c>
      <c r="AH950">
        <v>16.824648609099899</v>
      </c>
      <c r="AI950">
        <v>1.4989442047799999</v>
      </c>
    </row>
    <row r="951" spans="1:35" x14ac:dyDescent="0.25">
      <c r="A951">
        <v>169511</v>
      </c>
      <c r="B951" t="s">
        <v>34</v>
      </c>
      <c r="C951">
        <v>713031295</v>
      </c>
      <c r="D951">
        <v>9</v>
      </c>
      <c r="E951" t="s">
        <v>35</v>
      </c>
      <c r="F951" t="s">
        <v>223</v>
      </c>
      <c r="G951">
        <v>6013</v>
      </c>
      <c r="H951" t="s">
        <v>37</v>
      </c>
      <c r="I951" t="s">
        <v>2678</v>
      </c>
      <c r="J951">
        <v>812320</v>
      </c>
      <c r="K951" t="s">
        <v>94</v>
      </c>
      <c r="L951" t="s">
        <v>39</v>
      </c>
      <c r="M951">
        <v>37.982877000000002</v>
      </c>
      <c r="N951">
        <v>-121.80382400000001</v>
      </c>
      <c r="O951" t="s">
        <v>2679</v>
      </c>
      <c r="P951" t="s">
        <v>2573</v>
      </c>
      <c r="Q951" t="s">
        <v>35</v>
      </c>
      <c r="R951">
        <v>94509</v>
      </c>
      <c r="S951" t="s">
        <v>42</v>
      </c>
      <c r="T951">
        <v>127184</v>
      </c>
      <c r="U951" t="s">
        <v>210</v>
      </c>
      <c r="V951">
        <f t="shared" si="14"/>
        <v>0.30444150000000003</v>
      </c>
      <c r="W951">
        <v>608.88300000000004</v>
      </c>
      <c r="X951" t="s">
        <v>44</v>
      </c>
      <c r="Y951" t="s">
        <v>60</v>
      </c>
      <c r="Z951" t="s">
        <v>46</v>
      </c>
      <c r="AA951" t="s">
        <v>61</v>
      </c>
      <c r="AB951" t="s">
        <v>35</v>
      </c>
      <c r="AC951" t="s">
        <v>62</v>
      </c>
      <c r="AD951" t="s">
        <v>60</v>
      </c>
      <c r="AE951" t="s">
        <v>49</v>
      </c>
      <c r="AF951" t="s">
        <v>50</v>
      </c>
      <c r="AH951">
        <v>16.824648609099899</v>
      </c>
      <c r="AI951">
        <v>1.4989442047799999</v>
      </c>
    </row>
    <row r="952" spans="1:35" x14ac:dyDescent="0.25">
      <c r="A952">
        <v>816511</v>
      </c>
      <c r="B952" t="s">
        <v>34</v>
      </c>
      <c r="C952">
        <v>3416243024</v>
      </c>
      <c r="D952">
        <v>9</v>
      </c>
      <c r="E952" t="s">
        <v>35</v>
      </c>
      <c r="F952" t="s">
        <v>372</v>
      </c>
      <c r="G952">
        <v>6067</v>
      </c>
      <c r="H952" t="s">
        <v>37</v>
      </c>
      <c r="I952" t="s">
        <v>2680</v>
      </c>
      <c r="J952">
        <v>812320</v>
      </c>
      <c r="K952" t="s">
        <v>94</v>
      </c>
      <c r="L952" t="s">
        <v>39</v>
      </c>
      <c r="M952">
        <v>38.68</v>
      </c>
      <c r="N952">
        <v>-121.321</v>
      </c>
      <c r="O952" t="s">
        <v>2681</v>
      </c>
      <c r="P952" t="s">
        <v>1150</v>
      </c>
      <c r="Q952" t="s">
        <v>35</v>
      </c>
      <c r="R952">
        <v>95610</v>
      </c>
      <c r="S952" t="s">
        <v>42</v>
      </c>
      <c r="T952">
        <v>127184</v>
      </c>
      <c r="U952" t="s">
        <v>210</v>
      </c>
      <c r="V952">
        <f t="shared" si="14"/>
        <v>2.4228000000000001</v>
      </c>
      <c r="W952">
        <v>4845.6000000000004</v>
      </c>
      <c r="X952" t="s">
        <v>44</v>
      </c>
      <c r="Y952" t="s">
        <v>376</v>
      </c>
      <c r="Z952" t="s">
        <v>46</v>
      </c>
      <c r="AA952" t="s">
        <v>377</v>
      </c>
      <c r="AB952" t="s">
        <v>35</v>
      </c>
      <c r="AC952" t="s">
        <v>378</v>
      </c>
      <c r="AD952" t="s">
        <v>376</v>
      </c>
      <c r="AE952" t="s">
        <v>49</v>
      </c>
      <c r="AF952" t="s">
        <v>379</v>
      </c>
      <c r="AH952">
        <v>8.33317742865</v>
      </c>
      <c r="AI952">
        <v>1.5075901943100001</v>
      </c>
    </row>
    <row r="953" spans="1:35" x14ac:dyDescent="0.25">
      <c r="A953">
        <v>1270311</v>
      </c>
      <c r="B953" t="s">
        <v>34</v>
      </c>
      <c r="C953">
        <v>371227718</v>
      </c>
      <c r="D953">
        <v>9</v>
      </c>
      <c r="E953" t="s">
        <v>35</v>
      </c>
      <c r="F953" t="s">
        <v>36</v>
      </c>
      <c r="G953">
        <v>6073</v>
      </c>
      <c r="H953" t="s">
        <v>37</v>
      </c>
      <c r="I953" t="s">
        <v>2682</v>
      </c>
      <c r="J953">
        <v>812320</v>
      </c>
      <c r="K953" t="s">
        <v>94</v>
      </c>
      <c r="L953" t="s">
        <v>39</v>
      </c>
      <c r="M953">
        <v>32.712000000000003</v>
      </c>
      <c r="N953">
        <v>-117.104</v>
      </c>
      <c r="O953" t="s">
        <v>2683</v>
      </c>
      <c r="P953" t="s">
        <v>330</v>
      </c>
      <c r="Q953" t="s">
        <v>35</v>
      </c>
      <c r="R953">
        <v>92102</v>
      </c>
      <c r="S953" t="s">
        <v>42</v>
      </c>
      <c r="T953">
        <v>127184</v>
      </c>
      <c r="U953" t="s">
        <v>210</v>
      </c>
      <c r="V953">
        <f t="shared" si="14"/>
        <v>0.15187500000000001</v>
      </c>
      <c r="W953">
        <v>303.75</v>
      </c>
      <c r="X953" t="s">
        <v>44</v>
      </c>
      <c r="Y953" t="s">
        <v>45</v>
      </c>
      <c r="Z953" t="s">
        <v>46</v>
      </c>
      <c r="AA953" t="s">
        <v>47</v>
      </c>
      <c r="AB953" t="s">
        <v>35</v>
      </c>
      <c r="AC953" t="s">
        <v>48</v>
      </c>
      <c r="AD953" t="s">
        <v>45</v>
      </c>
      <c r="AE953" t="s">
        <v>49</v>
      </c>
      <c r="AF953" t="s">
        <v>50</v>
      </c>
      <c r="AH953">
        <v>6.1422826182000003</v>
      </c>
      <c r="AI953">
        <v>1.05966590043</v>
      </c>
    </row>
    <row r="954" spans="1:35" x14ac:dyDescent="0.25">
      <c r="A954">
        <v>376611</v>
      </c>
      <c r="B954" t="s">
        <v>34</v>
      </c>
      <c r="C954">
        <v>113035546</v>
      </c>
      <c r="D954">
        <v>9</v>
      </c>
      <c r="E954" t="s">
        <v>35</v>
      </c>
      <c r="F954" t="s">
        <v>149</v>
      </c>
      <c r="G954">
        <v>6001</v>
      </c>
      <c r="H954" t="s">
        <v>37</v>
      </c>
      <c r="I954" t="s">
        <v>2684</v>
      </c>
      <c r="J954">
        <v>812320</v>
      </c>
      <c r="K954" t="s">
        <v>94</v>
      </c>
      <c r="L954" t="s">
        <v>39</v>
      </c>
      <c r="M954">
        <v>37.828389999999899</v>
      </c>
      <c r="N954">
        <v>-122.24712</v>
      </c>
      <c r="O954" t="s">
        <v>2685</v>
      </c>
      <c r="P954" t="s">
        <v>308</v>
      </c>
      <c r="Q954" t="s">
        <v>35</v>
      </c>
      <c r="R954">
        <v>94611</v>
      </c>
      <c r="S954" t="s">
        <v>42</v>
      </c>
      <c r="T954">
        <v>127184</v>
      </c>
      <c r="U954" t="s">
        <v>210</v>
      </c>
      <c r="V954">
        <f t="shared" si="14"/>
        <v>0.30354199999999953</v>
      </c>
      <c r="W954">
        <v>607.08399999999904</v>
      </c>
      <c r="X954" t="s">
        <v>44</v>
      </c>
      <c r="Y954" t="s">
        <v>60</v>
      </c>
      <c r="Z954" t="s">
        <v>46</v>
      </c>
      <c r="AA954" t="s">
        <v>61</v>
      </c>
      <c r="AB954" t="s">
        <v>35</v>
      </c>
      <c r="AC954" t="s">
        <v>62</v>
      </c>
      <c r="AD954" t="s">
        <v>60</v>
      </c>
      <c r="AE954" t="s">
        <v>49</v>
      </c>
      <c r="AF954" t="s">
        <v>50</v>
      </c>
      <c r="AH954">
        <v>16.824648609099899</v>
      </c>
      <c r="AI954">
        <v>1.4989442047799999</v>
      </c>
    </row>
    <row r="955" spans="1:35" x14ac:dyDescent="0.25">
      <c r="A955">
        <v>369811</v>
      </c>
      <c r="B955" t="s">
        <v>34</v>
      </c>
      <c r="C955">
        <v>2113039687</v>
      </c>
      <c r="D955">
        <v>9</v>
      </c>
      <c r="E955" t="s">
        <v>35</v>
      </c>
      <c r="F955" t="s">
        <v>245</v>
      </c>
      <c r="G955">
        <v>6041</v>
      </c>
      <c r="H955" t="s">
        <v>37</v>
      </c>
      <c r="I955" t="s">
        <v>2686</v>
      </c>
      <c r="J955">
        <v>812320</v>
      </c>
      <c r="K955" t="s">
        <v>94</v>
      </c>
      <c r="L955" t="s">
        <v>39</v>
      </c>
      <c r="M955">
        <v>37.956310000000002</v>
      </c>
      <c r="N955">
        <v>-122.5065</v>
      </c>
      <c r="O955" t="s">
        <v>2687</v>
      </c>
      <c r="P955" t="s">
        <v>277</v>
      </c>
      <c r="Q955" t="s">
        <v>35</v>
      </c>
      <c r="R955">
        <v>94901</v>
      </c>
      <c r="S955" t="s">
        <v>42</v>
      </c>
      <c r="T955">
        <v>127184</v>
      </c>
      <c r="U955" t="s">
        <v>210</v>
      </c>
      <c r="V955">
        <f t="shared" si="14"/>
        <v>0.16480699999999951</v>
      </c>
      <c r="W955">
        <v>329.61399999999901</v>
      </c>
      <c r="X955" t="s">
        <v>44</v>
      </c>
      <c r="Y955" t="s">
        <v>60</v>
      </c>
      <c r="Z955" t="s">
        <v>46</v>
      </c>
      <c r="AA955" t="s">
        <v>61</v>
      </c>
      <c r="AB955" t="s">
        <v>35</v>
      </c>
      <c r="AC955" t="s">
        <v>62</v>
      </c>
      <c r="AD955" t="s">
        <v>60</v>
      </c>
      <c r="AE955" t="s">
        <v>49</v>
      </c>
      <c r="AF955" t="s">
        <v>50</v>
      </c>
      <c r="AH955">
        <v>16.824648609099899</v>
      </c>
      <c r="AI955">
        <v>1.4989442047799999</v>
      </c>
    </row>
    <row r="956" spans="1:35" x14ac:dyDescent="0.25">
      <c r="A956">
        <v>655511</v>
      </c>
      <c r="B956" t="s">
        <v>34</v>
      </c>
      <c r="C956">
        <v>50143011225</v>
      </c>
      <c r="D956">
        <v>9</v>
      </c>
      <c r="E956" t="s">
        <v>35</v>
      </c>
      <c r="F956" t="s">
        <v>109</v>
      </c>
      <c r="G956">
        <v>6099</v>
      </c>
      <c r="H956" t="s">
        <v>37</v>
      </c>
      <c r="I956" t="s">
        <v>2688</v>
      </c>
      <c r="J956">
        <v>812320</v>
      </c>
      <c r="K956" t="s">
        <v>94</v>
      </c>
      <c r="L956" t="s">
        <v>39</v>
      </c>
      <c r="M956">
        <v>37.674999999999898</v>
      </c>
      <c r="N956">
        <v>-120.994</v>
      </c>
      <c r="O956" t="s">
        <v>2689</v>
      </c>
      <c r="P956" t="s">
        <v>283</v>
      </c>
      <c r="Q956" t="s">
        <v>35</v>
      </c>
      <c r="R956">
        <v>95350</v>
      </c>
      <c r="S956" t="s">
        <v>42</v>
      </c>
      <c r="T956">
        <v>127184</v>
      </c>
      <c r="U956" t="s">
        <v>210</v>
      </c>
      <c r="V956">
        <f t="shared" si="14"/>
        <v>5.2899999999999996E-2</v>
      </c>
      <c r="W956">
        <v>105.8</v>
      </c>
      <c r="X956" t="s">
        <v>44</v>
      </c>
      <c r="Y956" t="s">
        <v>114</v>
      </c>
      <c r="Z956" t="s">
        <v>46</v>
      </c>
      <c r="AA956" t="s">
        <v>115</v>
      </c>
      <c r="AB956" t="s">
        <v>35</v>
      </c>
      <c r="AC956" t="s">
        <v>116</v>
      </c>
      <c r="AD956" t="s">
        <v>114</v>
      </c>
      <c r="AE956" t="s">
        <v>49</v>
      </c>
      <c r="AF956" t="s">
        <v>75</v>
      </c>
      <c r="AH956">
        <v>15.6619130141</v>
      </c>
      <c r="AI956">
        <v>6.1743887071700003</v>
      </c>
    </row>
    <row r="957" spans="1:35" x14ac:dyDescent="0.25">
      <c r="A957">
        <v>2323011</v>
      </c>
      <c r="B957" t="s">
        <v>34</v>
      </c>
      <c r="C957">
        <v>37122787099</v>
      </c>
      <c r="D957">
        <v>9</v>
      </c>
      <c r="E957" t="s">
        <v>35</v>
      </c>
      <c r="F957" t="s">
        <v>36</v>
      </c>
      <c r="G957">
        <v>6073</v>
      </c>
      <c r="H957" t="s">
        <v>37</v>
      </c>
      <c r="I957" t="s">
        <v>2690</v>
      </c>
      <c r="J957">
        <v>812320</v>
      </c>
      <c r="K957" t="s">
        <v>94</v>
      </c>
      <c r="L957" t="s">
        <v>39</v>
      </c>
      <c r="M957">
        <v>32.689</v>
      </c>
      <c r="N957">
        <v>-117.047</v>
      </c>
      <c r="O957" t="s">
        <v>2691</v>
      </c>
      <c r="P957" t="s">
        <v>330</v>
      </c>
      <c r="Q957" t="s">
        <v>35</v>
      </c>
      <c r="R957">
        <v>92139</v>
      </c>
      <c r="S957" t="s">
        <v>42</v>
      </c>
      <c r="T957">
        <v>127184</v>
      </c>
      <c r="U957" t="s">
        <v>210</v>
      </c>
      <c r="V957">
        <f t="shared" si="14"/>
        <v>1.9014749999999949</v>
      </c>
      <c r="W957">
        <v>3802.9499999999898</v>
      </c>
      <c r="X957" t="s">
        <v>44</v>
      </c>
      <c r="Y957" t="s">
        <v>45</v>
      </c>
      <c r="Z957" t="s">
        <v>46</v>
      </c>
      <c r="AA957" t="s">
        <v>47</v>
      </c>
      <c r="AB957" t="s">
        <v>35</v>
      </c>
      <c r="AC957" t="s">
        <v>48</v>
      </c>
      <c r="AD957" t="s">
        <v>45</v>
      </c>
      <c r="AE957" t="s">
        <v>49</v>
      </c>
      <c r="AF957" t="s">
        <v>50</v>
      </c>
      <c r="AH957">
        <v>6.1422826182000003</v>
      </c>
      <c r="AI957">
        <v>1.05966590043</v>
      </c>
    </row>
    <row r="958" spans="1:35" x14ac:dyDescent="0.25">
      <c r="A958">
        <v>1546211</v>
      </c>
      <c r="B958" t="s">
        <v>34</v>
      </c>
      <c r="C958">
        <v>43130313117</v>
      </c>
      <c r="D958">
        <v>9</v>
      </c>
      <c r="E958" t="s">
        <v>35</v>
      </c>
      <c r="F958" t="s">
        <v>173</v>
      </c>
      <c r="G958">
        <v>6085</v>
      </c>
      <c r="H958" t="s">
        <v>37</v>
      </c>
      <c r="I958" t="s">
        <v>2692</v>
      </c>
      <c r="J958">
        <v>812320</v>
      </c>
      <c r="K958" t="s">
        <v>94</v>
      </c>
      <c r="L958" t="s">
        <v>39</v>
      </c>
      <c r="M958">
        <v>37.254350000000002</v>
      </c>
      <c r="N958">
        <v>-121.90042</v>
      </c>
      <c r="O958" t="s">
        <v>2693</v>
      </c>
      <c r="P958" t="s">
        <v>244</v>
      </c>
      <c r="Q958" t="s">
        <v>35</v>
      </c>
      <c r="R958">
        <v>95118</v>
      </c>
      <c r="S958" t="s">
        <v>42</v>
      </c>
      <c r="T958">
        <v>127184</v>
      </c>
      <c r="U958" t="s">
        <v>210</v>
      </c>
      <c r="V958">
        <f t="shared" si="14"/>
        <v>0.31366000000000005</v>
      </c>
      <c r="W958">
        <v>627.32000000000005</v>
      </c>
      <c r="X958" t="s">
        <v>44</v>
      </c>
      <c r="Y958" t="s">
        <v>60</v>
      </c>
      <c r="Z958" t="s">
        <v>46</v>
      </c>
      <c r="AA958" t="s">
        <v>61</v>
      </c>
      <c r="AB958" t="s">
        <v>35</v>
      </c>
      <c r="AC958" t="s">
        <v>62</v>
      </c>
      <c r="AD958" t="s">
        <v>60</v>
      </c>
      <c r="AE958" t="s">
        <v>49</v>
      </c>
      <c r="AF958" t="s">
        <v>50</v>
      </c>
      <c r="AH958">
        <v>16.824648609099899</v>
      </c>
      <c r="AI958">
        <v>1.4989442047799999</v>
      </c>
    </row>
    <row r="959" spans="1:35" x14ac:dyDescent="0.25">
      <c r="A959">
        <v>3256311</v>
      </c>
      <c r="B959" t="s">
        <v>34</v>
      </c>
      <c r="C959">
        <v>37122786147</v>
      </c>
      <c r="D959">
        <v>9</v>
      </c>
      <c r="E959" t="s">
        <v>35</v>
      </c>
      <c r="F959" t="s">
        <v>36</v>
      </c>
      <c r="G959">
        <v>6073</v>
      </c>
      <c r="H959" t="s">
        <v>37</v>
      </c>
      <c r="I959" t="s">
        <v>2694</v>
      </c>
      <c r="J959">
        <v>812320</v>
      </c>
      <c r="K959" t="s">
        <v>94</v>
      </c>
      <c r="L959" t="s">
        <v>39</v>
      </c>
      <c r="M959">
        <v>33.037999999999897</v>
      </c>
      <c r="N959">
        <v>-117.239999999999</v>
      </c>
      <c r="O959" t="s">
        <v>2695</v>
      </c>
      <c r="P959" t="s">
        <v>694</v>
      </c>
      <c r="Q959" t="s">
        <v>35</v>
      </c>
      <c r="R959">
        <v>92024</v>
      </c>
      <c r="S959" t="s">
        <v>42</v>
      </c>
      <c r="T959">
        <v>127184</v>
      </c>
      <c r="U959" t="s">
        <v>210</v>
      </c>
      <c r="V959">
        <f t="shared" si="14"/>
        <v>0.27675</v>
      </c>
      <c r="W959">
        <v>553.5</v>
      </c>
      <c r="X959" t="s">
        <v>44</v>
      </c>
      <c r="Y959" t="s">
        <v>45</v>
      </c>
      <c r="Z959" t="s">
        <v>46</v>
      </c>
      <c r="AA959" t="s">
        <v>47</v>
      </c>
      <c r="AB959" t="s">
        <v>35</v>
      </c>
      <c r="AC959" t="s">
        <v>48</v>
      </c>
      <c r="AD959" t="s">
        <v>45</v>
      </c>
      <c r="AE959" t="s">
        <v>49</v>
      </c>
      <c r="AF959" t="s">
        <v>50</v>
      </c>
      <c r="AH959">
        <v>6.1422826182000003</v>
      </c>
      <c r="AI959">
        <v>1.05966590043</v>
      </c>
    </row>
    <row r="960" spans="1:35" x14ac:dyDescent="0.25">
      <c r="A960">
        <v>10160811</v>
      </c>
      <c r="B960" t="s">
        <v>34</v>
      </c>
      <c r="C960">
        <v>21130314897</v>
      </c>
      <c r="D960">
        <v>9</v>
      </c>
      <c r="E960" t="s">
        <v>35</v>
      </c>
      <c r="F960" t="s">
        <v>245</v>
      </c>
      <c r="G960">
        <v>6041</v>
      </c>
      <c r="H960" t="s">
        <v>37</v>
      </c>
      <c r="I960" t="s">
        <v>2696</v>
      </c>
      <c r="J960">
        <v>812320</v>
      </c>
      <c r="K960" t="s">
        <v>37</v>
      </c>
      <c r="L960" t="s">
        <v>39</v>
      </c>
      <c r="M960">
        <v>38.106569999999898</v>
      </c>
      <c r="N960">
        <v>-122.57855000000001</v>
      </c>
      <c r="O960" t="s">
        <v>2697</v>
      </c>
      <c r="P960" t="s">
        <v>1012</v>
      </c>
      <c r="Q960" t="s">
        <v>35</v>
      </c>
      <c r="R960">
        <v>94947</v>
      </c>
      <c r="S960" t="s">
        <v>42</v>
      </c>
      <c r="T960">
        <v>127184</v>
      </c>
      <c r="U960" t="s">
        <v>210</v>
      </c>
      <c r="V960">
        <f t="shared" si="14"/>
        <v>0.202961</v>
      </c>
      <c r="W960">
        <v>405.92200000000003</v>
      </c>
      <c r="X960" t="s">
        <v>44</v>
      </c>
      <c r="Y960" t="s">
        <v>60</v>
      </c>
      <c r="Z960" t="s">
        <v>46</v>
      </c>
      <c r="AA960" t="s">
        <v>61</v>
      </c>
      <c r="AB960" t="s">
        <v>35</v>
      </c>
      <c r="AC960" t="s">
        <v>62</v>
      </c>
      <c r="AD960" t="s">
        <v>60</v>
      </c>
      <c r="AE960" t="s">
        <v>49</v>
      </c>
      <c r="AF960" t="s">
        <v>50</v>
      </c>
      <c r="AH960">
        <v>16.824648609099899</v>
      </c>
      <c r="AI960">
        <v>1.4989442047799999</v>
      </c>
    </row>
    <row r="961" spans="1:35" x14ac:dyDescent="0.25">
      <c r="A961">
        <v>770711</v>
      </c>
      <c r="B961" t="s">
        <v>34</v>
      </c>
      <c r="C961">
        <v>1130314610</v>
      </c>
      <c r="D961">
        <v>9</v>
      </c>
      <c r="E961" t="s">
        <v>35</v>
      </c>
      <c r="F961" t="s">
        <v>149</v>
      </c>
      <c r="G961">
        <v>6001</v>
      </c>
      <c r="H961" t="s">
        <v>37</v>
      </c>
      <c r="I961" t="s">
        <v>2698</v>
      </c>
      <c r="J961">
        <v>812320</v>
      </c>
      <c r="K961" t="s">
        <v>94</v>
      </c>
      <c r="L961" t="s">
        <v>39</v>
      </c>
      <c r="M961">
        <v>37.585470000000001</v>
      </c>
      <c r="N961">
        <v>-122.02141</v>
      </c>
      <c r="O961" t="s">
        <v>2699</v>
      </c>
      <c r="P961" t="s">
        <v>2131</v>
      </c>
      <c r="Q961" t="s">
        <v>35</v>
      </c>
      <c r="R961">
        <v>94587</v>
      </c>
      <c r="S961" t="s">
        <v>42</v>
      </c>
      <c r="T961">
        <v>127184</v>
      </c>
      <c r="U961" t="s">
        <v>210</v>
      </c>
      <c r="V961">
        <f t="shared" si="14"/>
        <v>0.60033999999999998</v>
      </c>
      <c r="W961">
        <v>1200.68</v>
      </c>
      <c r="X961" t="s">
        <v>44</v>
      </c>
      <c r="Y961" t="s">
        <v>60</v>
      </c>
      <c r="Z961" t="s">
        <v>46</v>
      </c>
      <c r="AA961" t="s">
        <v>61</v>
      </c>
      <c r="AB961" t="s">
        <v>35</v>
      </c>
      <c r="AC961" t="s">
        <v>62</v>
      </c>
      <c r="AD961" t="s">
        <v>60</v>
      </c>
      <c r="AE961" t="s">
        <v>49</v>
      </c>
      <c r="AF961" t="s">
        <v>50</v>
      </c>
      <c r="AH961">
        <v>16.824648609099899</v>
      </c>
      <c r="AI961">
        <v>1.4989442047799999</v>
      </c>
    </row>
    <row r="962" spans="1:35" x14ac:dyDescent="0.25">
      <c r="A962">
        <v>3431511</v>
      </c>
      <c r="B962" t="s">
        <v>34</v>
      </c>
      <c r="C962">
        <v>3712275783</v>
      </c>
      <c r="D962">
        <v>9</v>
      </c>
      <c r="E962" t="s">
        <v>35</v>
      </c>
      <c r="F962" t="s">
        <v>36</v>
      </c>
      <c r="G962">
        <v>6073</v>
      </c>
      <c r="H962" t="s">
        <v>37</v>
      </c>
      <c r="I962" t="s">
        <v>2700</v>
      </c>
      <c r="J962">
        <v>812320</v>
      </c>
      <c r="K962" t="s">
        <v>94</v>
      </c>
      <c r="L962" t="s">
        <v>39</v>
      </c>
      <c r="M962">
        <v>32.814</v>
      </c>
      <c r="N962">
        <v>-116.91800000000001</v>
      </c>
      <c r="O962" t="s">
        <v>2701</v>
      </c>
      <c r="P962" t="s">
        <v>233</v>
      </c>
      <c r="Q962" t="s">
        <v>35</v>
      </c>
      <c r="R962">
        <v>92021</v>
      </c>
      <c r="S962" t="s">
        <v>42</v>
      </c>
      <c r="T962">
        <v>127184</v>
      </c>
      <c r="U962" t="s">
        <v>210</v>
      </c>
      <c r="V962">
        <f t="shared" ref="V962:V1025" si="15">IF(X962="LB", W962/2000, IF(X962="TON", W962, "HELP ME!!"))</f>
        <v>0.40500000000000003</v>
      </c>
      <c r="W962">
        <v>810</v>
      </c>
      <c r="X962" t="s">
        <v>44</v>
      </c>
      <c r="Y962" t="s">
        <v>45</v>
      </c>
      <c r="Z962" t="s">
        <v>46</v>
      </c>
      <c r="AA962" t="s">
        <v>47</v>
      </c>
      <c r="AB962" t="s">
        <v>35</v>
      </c>
      <c r="AC962" t="s">
        <v>48</v>
      </c>
      <c r="AD962" t="s">
        <v>45</v>
      </c>
      <c r="AE962" t="s">
        <v>49</v>
      </c>
      <c r="AF962" t="s">
        <v>50</v>
      </c>
      <c r="AH962">
        <v>6.1422826182000003</v>
      </c>
      <c r="AI962">
        <v>1.05966590043</v>
      </c>
    </row>
    <row r="963" spans="1:35" x14ac:dyDescent="0.25">
      <c r="A963">
        <v>3716111</v>
      </c>
      <c r="B963" t="s">
        <v>134</v>
      </c>
      <c r="C963" t="s">
        <v>2702</v>
      </c>
      <c r="D963">
        <v>8</v>
      </c>
      <c r="E963" t="s">
        <v>136</v>
      </c>
      <c r="F963" t="s">
        <v>2703</v>
      </c>
      <c r="G963">
        <v>8087</v>
      </c>
      <c r="H963" t="s">
        <v>37</v>
      </c>
      <c r="I963" t="s">
        <v>2704</v>
      </c>
      <c r="J963">
        <v>812320</v>
      </c>
      <c r="K963" t="s">
        <v>94</v>
      </c>
      <c r="L963" t="s">
        <v>39</v>
      </c>
      <c r="M963">
        <v>40.253762000000002</v>
      </c>
      <c r="N963">
        <v>-103.794867999999</v>
      </c>
      <c r="O963" t="s">
        <v>2705</v>
      </c>
      <c r="P963" t="s">
        <v>2706</v>
      </c>
      <c r="Q963" t="s">
        <v>136</v>
      </c>
      <c r="R963" t="s">
        <v>2707</v>
      </c>
      <c r="S963" t="s">
        <v>42</v>
      </c>
      <c r="T963">
        <v>127184</v>
      </c>
      <c r="U963" t="s">
        <v>210</v>
      </c>
      <c r="V963">
        <f t="shared" si="15"/>
        <v>0.27236300000000002</v>
      </c>
      <c r="W963">
        <v>544.726</v>
      </c>
      <c r="X963" t="s">
        <v>44</v>
      </c>
      <c r="Y963" t="s">
        <v>37</v>
      </c>
      <c r="Z963" t="s">
        <v>37</v>
      </c>
      <c r="AA963" t="s">
        <v>37</v>
      </c>
      <c r="AB963" t="s">
        <v>37</v>
      </c>
      <c r="AC963" t="s">
        <v>37</v>
      </c>
      <c r="AD963" t="s">
        <v>37</v>
      </c>
      <c r="AE963" t="s">
        <v>37</v>
      </c>
      <c r="AF963" t="s">
        <v>37</v>
      </c>
      <c r="AH963">
        <v>0</v>
      </c>
      <c r="AI963">
        <v>0</v>
      </c>
    </row>
    <row r="964" spans="1:35" x14ac:dyDescent="0.25">
      <c r="A964">
        <v>1330811</v>
      </c>
      <c r="B964" t="s">
        <v>34</v>
      </c>
      <c r="C964">
        <v>431303372</v>
      </c>
      <c r="D964">
        <v>9</v>
      </c>
      <c r="E964" t="s">
        <v>35</v>
      </c>
      <c r="F964" t="s">
        <v>173</v>
      </c>
      <c r="G964">
        <v>6085</v>
      </c>
      <c r="H964" t="s">
        <v>37</v>
      </c>
      <c r="I964" t="s">
        <v>2708</v>
      </c>
      <c r="J964">
        <v>812320</v>
      </c>
      <c r="K964" t="s">
        <v>94</v>
      </c>
      <c r="L964" t="s">
        <v>39</v>
      </c>
      <c r="M964">
        <v>37.25864</v>
      </c>
      <c r="N964">
        <v>-121.93093</v>
      </c>
      <c r="O964" t="s">
        <v>2709</v>
      </c>
      <c r="P964" t="s">
        <v>244</v>
      </c>
      <c r="Q964" t="s">
        <v>35</v>
      </c>
      <c r="R964">
        <v>95124</v>
      </c>
      <c r="S964" t="s">
        <v>42</v>
      </c>
      <c r="T964">
        <v>127184</v>
      </c>
      <c r="U964" t="s">
        <v>210</v>
      </c>
      <c r="V964">
        <f t="shared" si="15"/>
        <v>0.82293499999999498</v>
      </c>
      <c r="W964">
        <v>1645.8699999999899</v>
      </c>
      <c r="X964" t="s">
        <v>44</v>
      </c>
      <c r="Y964" t="s">
        <v>60</v>
      </c>
      <c r="Z964" t="s">
        <v>46</v>
      </c>
      <c r="AA964" t="s">
        <v>61</v>
      </c>
      <c r="AB964" t="s">
        <v>35</v>
      </c>
      <c r="AC964" t="s">
        <v>62</v>
      </c>
      <c r="AD964" t="s">
        <v>60</v>
      </c>
      <c r="AE964" t="s">
        <v>49</v>
      </c>
      <c r="AF964" t="s">
        <v>50</v>
      </c>
      <c r="AH964">
        <v>16.824648609099899</v>
      </c>
      <c r="AI964">
        <v>1.4989442047799999</v>
      </c>
    </row>
    <row r="965" spans="1:35" x14ac:dyDescent="0.25">
      <c r="A965">
        <v>1432011</v>
      </c>
      <c r="B965" t="s">
        <v>134</v>
      </c>
      <c r="C965" t="s">
        <v>2710</v>
      </c>
      <c r="D965">
        <v>8</v>
      </c>
      <c r="E965" t="s">
        <v>136</v>
      </c>
      <c r="F965" t="s">
        <v>137</v>
      </c>
      <c r="G965">
        <v>8031</v>
      </c>
      <c r="H965" t="s">
        <v>37</v>
      </c>
      <c r="I965" t="s">
        <v>2711</v>
      </c>
      <c r="J965">
        <v>812320</v>
      </c>
      <c r="K965" t="s">
        <v>94</v>
      </c>
      <c r="L965" t="s">
        <v>39</v>
      </c>
      <c r="M965">
        <v>39.780062999999899</v>
      </c>
      <c r="N965">
        <v>-105.009677999999</v>
      </c>
      <c r="O965" t="s">
        <v>2712</v>
      </c>
      <c r="P965" t="s">
        <v>140</v>
      </c>
      <c r="Q965" t="s">
        <v>136</v>
      </c>
      <c r="R965" t="s">
        <v>2713</v>
      </c>
      <c r="S965" t="s">
        <v>42</v>
      </c>
      <c r="T965">
        <v>127184</v>
      </c>
      <c r="U965" t="s">
        <v>210</v>
      </c>
      <c r="V965">
        <f t="shared" si="15"/>
        <v>0.24209999999999951</v>
      </c>
      <c r="W965">
        <v>484.19999999999902</v>
      </c>
      <c r="X965" t="s">
        <v>44</v>
      </c>
      <c r="Y965" t="s">
        <v>142</v>
      </c>
      <c r="Z965" t="s">
        <v>46</v>
      </c>
      <c r="AA965" t="s">
        <v>143</v>
      </c>
      <c r="AB965" t="s">
        <v>136</v>
      </c>
      <c r="AC965" t="s">
        <v>144</v>
      </c>
      <c r="AD965" t="s">
        <v>142</v>
      </c>
      <c r="AE965" t="s">
        <v>49</v>
      </c>
      <c r="AF965" t="s">
        <v>50</v>
      </c>
      <c r="AH965">
        <v>8.7087487009700002</v>
      </c>
      <c r="AI965">
        <v>2.2912764059800002</v>
      </c>
    </row>
    <row r="966" spans="1:35" x14ac:dyDescent="0.25">
      <c r="A966">
        <v>1488211</v>
      </c>
      <c r="B966" t="s">
        <v>34</v>
      </c>
      <c r="C966">
        <v>4313034943</v>
      </c>
      <c r="D966">
        <v>9</v>
      </c>
      <c r="E966" t="s">
        <v>35</v>
      </c>
      <c r="F966" t="s">
        <v>173</v>
      </c>
      <c r="G966">
        <v>6085</v>
      </c>
      <c r="H966" t="s">
        <v>37</v>
      </c>
      <c r="I966" t="s">
        <v>207</v>
      </c>
      <c r="J966">
        <v>812320</v>
      </c>
      <c r="K966" t="s">
        <v>94</v>
      </c>
      <c r="L966" t="s">
        <v>39</v>
      </c>
      <c r="M966">
        <v>37.292000000000002</v>
      </c>
      <c r="N966">
        <v>-121.995</v>
      </c>
      <c r="O966" t="s">
        <v>2714</v>
      </c>
      <c r="P966" t="s">
        <v>244</v>
      </c>
      <c r="Q966" t="s">
        <v>35</v>
      </c>
      <c r="R966">
        <v>95129</v>
      </c>
      <c r="S966" t="s">
        <v>42</v>
      </c>
      <c r="T966">
        <v>127184</v>
      </c>
      <c r="U966" t="s">
        <v>210</v>
      </c>
      <c r="V966">
        <f t="shared" si="15"/>
        <v>8.0944500000000003E-2</v>
      </c>
      <c r="W966">
        <v>161.88900000000001</v>
      </c>
      <c r="X966" t="s">
        <v>44</v>
      </c>
      <c r="Y966" t="s">
        <v>60</v>
      </c>
      <c r="Z966" t="s">
        <v>46</v>
      </c>
      <c r="AA966" t="s">
        <v>61</v>
      </c>
      <c r="AB966" t="s">
        <v>35</v>
      </c>
      <c r="AC966" t="s">
        <v>62</v>
      </c>
      <c r="AD966" t="s">
        <v>60</v>
      </c>
      <c r="AE966" t="s">
        <v>49</v>
      </c>
      <c r="AF966" t="s">
        <v>50</v>
      </c>
      <c r="AH966">
        <v>16.824648609099899</v>
      </c>
      <c r="AI966">
        <v>1.4989442047799999</v>
      </c>
    </row>
    <row r="967" spans="1:35" x14ac:dyDescent="0.25">
      <c r="A967">
        <v>2613411</v>
      </c>
      <c r="B967" t="s">
        <v>77</v>
      </c>
      <c r="C967" t="s">
        <v>2715</v>
      </c>
      <c r="D967">
        <v>5</v>
      </c>
      <c r="E967" t="s">
        <v>79</v>
      </c>
      <c r="F967" t="s">
        <v>2716</v>
      </c>
      <c r="G967">
        <v>17027</v>
      </c>
      <c r="H967" t="s">
        <v>37</v>
      </c>
      <c r="I967" t="s">
        <v>2717</v>
      </c>
      <c r="J967">
        <v>812320</v>
      </c>
      <c r="K967" t="s">
        <v>53</v>
      </c>
      <c r="L967" t="s">
        <v>39</v>
      </c>
      <c r="M967">
        <v>38.605220000000003</v>
      </c>
      <c r="N967">
        <v>-89.670316999999898</v>
      </c>
      <c r="O967" t="s">
        <v>2718</v>
      </c>
      <c r="P967" t="s">
        <v>2719</v>
      </c>
      <c r="Q967" t="s">
        <v>79</v>
      </c>
      <c r="R967">
        <v>62293</v>
      </c>
      <c r="S967" t="s">
        <v>42</v>
      </c>
      <c r="T967">
        <v>127184</v>
      </c>
      <c r="U967" t="s">
        <v>210</v>
      </c>
      <c r="V967">
        <f t="shared" si="15"/>
        <v>2.5619999999999998</v>
      </c>
      <c r="W967">
        <v>5124</v>
      </c>
      <c r="X967" t="s">
        <v>44</v>
      </c>
      <c r="Y967" t="s">
        <v>37</v>
      </c>
      <c r="Z967" t="s">
        <v>37</v>
      </c>
      <c r="AA967" t="s">
        <v>37</v>
      </c>
      <c r="AB967" t="s">
        <v>37</v>
      </c>
      <c r="AC967" t="s">
        <v>37</v>
      </c>
      <c r="AD967" t="s">
        <v>37</v>
      </c>
      <c r="AE967" t="s">
        <v>37</v>
      </c>
      <c r="AF967" t="s">
        <v>37</v>
      </c>
      <c r="AH967">
        <v>0</v>
      </c>
      <c r="AI967">
        <v>0</v>
      </c>
    </row>
    <row r="968" spans="1:35" x14ac:dyDescent="0.25">
      <c r="A968">
        <v>813311</v>
      </c>
      <c r="B968" t="s">
        <v>34</v>
      </c>
      <c r="C968">
        <v>5014302220</v>
      </c>
      <c r="D968">
        <v>9</v>
      </c>
      <c r="E968" t="s">
        <v>35</v>
      </c>
      <c r="F968" t="s">
        <v>109</v>
      </c>
      <c r="G968">
        <v>6099</v>
      </c>
      <c r="H968" t="s">
        <v>37</v>
      </c>
      <c r="I968" t="s">
        <v>2720</v>
      </c>
      <c r="J968">
        <v>812320</v>
      </c>
      <c r="K968" t="s">
        <v>53</v>
      </c>
      <c r="L968" t="s">
        <v>39</v>
      </c>
      <c r="M968">
        <v>37.676000000000002</v>
      </c>
      <c r="N968">
        <v>-120.976</v>
      </c>
      <c r="O968" t="s">
        <v>2721</v>
      </c>
      <c r="P968" t="s">
        <v>283</v>
      </c>
      <c r="Q968" t="s">
        <v>35</v>
      </c>
      <c r="R968">
        <v>95355</v>
      </c>
      <c r="S968" t="s">
        <v>42</v>
      </c>
      <c r="T968">
        <v>127184</v>
      </c>
      <c r="U968" t="s">
        <v>210</v>
      </c>
      <c r="V968">
        <f t="shared" si="15"/>
        <v>1.4255999999999949</v>
      </c>
      <c r="W968">
        <v>2851.1999999999898</v>
      </c>
      <c r="X968" t="s">
        <v>44</v>
      </c>
      <c r="Y968" t="s">
        <v>114</v>
      </c>
      <c r="Z968" t="s">
        <v>46</v>
      </c>
      <c r="AA968" t="s">
        <v>115</v>
      </c>
      <c r="AB968" t="s">
        <v>35</v>
      </c>
      <c r="AC968" t="s">
        <v>116</v>
      </c>
      <c r="AD968" t="s">
        <v>114</v>
      </c>
      <c r="AE968" t="s">
        <v>49</v>
      </c>
      <c r="AF968" t="s">
        <v>75</v>
      </c>
      <c r="AH968">
        <v>15.6619130141</v>
      </c>
      <c r="AI968">
        <v>6.1743887071700003</v>
      </c>
    </row>
    <row r="969" spans="1:35" x14ac:dyDescent="0.25">
      <c r="A969">
        <v>1660111</v>
      </c>
      <c r="B969" t="s">
        <v>134</v>
      </c>
      <c r="C969" t="s">
        <v>2722</v>
      </c>
      <c r="D969">
        <v>8</v>
      </c>
      <c r="E969" t="s">
        <v>136</v>
      </c>
      <c r="F969" t="s">
        <v>443</v>
      </c>
      <c r="G969">
        <v>8005</v>
      </c>
      <c r="H969" t="s">
        <v>37</v>
      </c>
      <c r="I969" t="s">
        <v>2723</v>
      </c>
      <c r="J969">
        <v>812320</v>
      </c>
      <c r="K969" t="s">
        <v>94</v>
      </c>
      <c r="L969" t="s">
        <v>39</v>
      </c>
      <c r="M969">
        <v>39.684775000000002</v>
      </c>
      <c r="N969">
        <v>-104.809622</v>
      </c>
      <c r="O969" t="s">
        <v>2724</v>
      </c>
      <c r="P969" t="s">
        <v>399</v>
      </c>
      <c r="Q969" t="s">
        <v>136</v>
      </c>
      <c r="R969" t="s">
        <v>2725</v>
      </c>
      <c r="S969" t="s">
        <v>42</v>
      </c>
      <c r="T969">
        <v>127184</v>
      </c>
      <c r="U969" t="s">
        <v>210</v>
      </c>
      <c r="V969">
        <f t="shared" si="15"/>
        <v>0.27236300000000002</v>
      </c>
      <c r="W969">
        <v>544.726</v>
      </c>
      <c r="X969" t="s">
        <v>44</v>
      </c>
      <c r="Y969" t="s">
        <v>142</v>
      </c>
      <c r="Z969" t="s">
        <v>46</v>
      </c>
      <c r="AA969" t="s">
        <v>143</v>
      </c>
      <c r="AB969" t="s">
        <v>136</v>
      </c>
      <c r="AC969" t="s">
        <v>144</v>
      </c>
      <c r="AD969" t="s">
        <v>142</v>
      </c>
      <c r="AE969" t="s">
        <v>49</v>
      </c>
      <c r="AF969" t="s">
        <v>50</v>
      </c>
      <c r="AH969">
        <v>8.7087487009700002</v>
      </c>
      <c r="AI969">
        <v>2.2912764059800002</v>
      </c>
    </row>
    <row r="970" spans="1:35" x14ac:dyDescent="0.25">
      <c r="A970">
        <v>2063511</v>
      </c>
      <c r="B970" t="s">
        <v>34</v>
      </c>
      <c r="C970">
        <v>2707151151</v>
      </c>
      <c r="D970">
        <v>9</v>
      </c>
      <c r="E970" t="s">
        <v>35</v>
      </c>
      <c r="F970" t="s">
        <v>253</v>
      </c>
      <c r="G970">
        <v>6053</v>
      </c>
      <c r="H970" t="s">
        <v>37</v>
      </c>
      <c r="I970" t="s">
        <v>311</v>
      </c>
      <c r="J970">
        <v>812320</v>
      </c>
      <c r="K970" t="s">
        <v>94</v>
      </c>
      <c r="L970" t="s">
        <v>39</v>
      </c>
      <c r="M970">
        <v>36.5992999999999</v>
      </c>
      <c r="N970">
        <v>-121.893069999999</v>
      </c>
      <c r="O970" t="s">
        <v>2726</v>
      </c>
      <c r="P970" t="s">
        <v>937</v>
      </c>
      <c r="Q970" t="s">
        <v>35</v>
      </c>
      <c r="R970">
        <v>93940</v>
      </c>
      <c r="S970" t="s">
        <v>42</v>
      </c>
      <c r="T970">
        <v>127184</v>
      </c>
      <c r="U970" t="s">
        <v>210</v>
      </c>
      <c r="V970">
        <f t="shared" si="15"/>
        <v>0.64349999999999996</v>
      </c>
      <c r="W970">
        <v>1287</v>
      </c>
      <c r="X970" t="s">
        <v>44</v>
      </c>
      <c r="Y970" t="s">
        <v>37</v>
      </c>
      <c r="Z970" t="s">
        <v>37</v>
      </c>
      <c r="AA970" t="s">
        <v>37</v>
      </c>
      <c r="AB970" t="s">
        <v>37</v>
      </c>
      <c r="AC970" t="s">
        <v>37</v>
      </c>
      <c r="AD970" t="s">
        <v>37</v>
      </c>
      <c r="AE970" t="s">
        <v>37</v>
      </c>
      <c r="AF970" t="s">
        <v>37</v>
      </c>
      <c r="AH970">
        <v>0</v>
      </c>
      <c r="AI970">
        <v>0</v>
      </c>
    </row>
    <row r="971" spans="1:35" x14ac:dyDescent="0.25">
      <c r="A971">
        <v>1272811</v>
      </c>
      <c r="B971" t="s">
        <v>34</v>
      </c>
      <c r="C971">
        <v>381303462</v>
      </c>
      <c r="D971">
        <v>9</v>
      </c>
      <c r="E971" t="s">
        <v>35</v>
      </c>
      <c r="F971" t="s">
        <v>56</v>
      </c>
      <c r="G971">
        <v>6075</v>
      </c>
      <c r="H971" t="s">
        <v>37</v>
      </c>
      <c r="I971" t="s">
        <v>2727</v>
      </c>
      <c r="J971">
        <v>812320</v>
      </c>
      <c r="K971" t="s">
        <v>94</v>
      </c>
      <c r="L971" t="s">
        <v>39</v>
      </c>
      <c r="M971">
        <v>37.76155</v>
      </c>
      <c r="N971">
        <v>-122.47647000000001</v>
      </c>
      <c r="O971" t="s">
        <v>2728</v>
      </c>
      <c r="P971" t="s">
        <v>59</v>
      </c>
      <c r="Q971" t="s">
        <v>35</v>
      </c>
      <c r="R971">
        <v>94122</v>
      </c>
      <c r="S971" t="s">
        <v>42</v>
      </c>
      <c r="T971">
        <v>127184</v>
      </c>
      <c r="U971" t="s">
        <v>210</v>
      </c>
      <c r="V971">
        <f t="shared" si="15"/>
        <v>6.74539999999995E-2</v>
      </c>
      <c r="W971">
        <v>134.90799999999899</v>
      </c>
      <c r="X971" t="s">
        <v>44</v>
      </c>
      <c r="Y971" t="s">
        <v>60</v>
      </c>
      <c r="Z971" t="s">
        <v>46</v>
      </c>
      <c r="AA971" t="s">
        <v>61</v>
      </c>
      <c r="AB971" t="s">
        <v>35</v>
      </c>
      <c r="AC971" t="s">
        <v>62</v>
      </c>
      <c r="AD971" t="s">
        <v>60</v>
      </c>
      <c r="AE971" t="s">
        <v>49</v>
      </c>
      <c r="AF971" t="s">
        <v>50</v>
      </c>
      <c r="AH971">
        <v>16.824648609099899</v>
      </c>
      <c r="AI971">
        <v>1.4989442047799999</v>
      </c>
    </row>
    <row r="972" spans="1:35" x14ac:dyDescent="0.25">
      <c r="A972">
        <v>1579311</v>
      </c>
      <c r="B972" t="s">
        <v>34</v>
      </c>
      <c r="C972">
        <v>4313034671</v>
      </c>
      <c r="D972">
        <v>9</v>
      </c>
      <c r="E972" t="s">
        <v>35</v>
      </c>
      <c r="F972" t="s">
        <v>173</v>
      </c>
      <c r="G972">
        <v>6085</v>
      </c>
      <c r="H972" t="s">
        <v>37</v>
      </c>
      <c r="I972" t="s">
        <v>2729</v>
      </c>
      <c r="J972">
        <v>812320</v>
      </c>
      <c r="K972" t="s">
        <v>94</v>
      </c>
      <c r="L972" t="s">
        <v>39</v>
      </c>
      <c r="M972">
        <v>37.249470000000002</v>
      </c>
      <c r="N972">
        <v>-121.83316000000001</v>
      </c>
      <c r="O972" t="s">
        <v>2730</v>
      </c>
      <c r="P972" t="s">
        <v>244</v>
      </c>
      <c r="Q972" t="s">
        <v>35</v>
      </c>
      <c r="R972">
        <v>95123</v>
      </c>
      <c r="S972" t="s">
        <v>42</v>
      </c>
      <c r="T972">
        <v>127184</v>
      </c>
      <c r="U972" t="s">
        <v>210</v>
      </c>
      <c r="V972">
        <f t="shared" si="15"/>
        <v>0.16863449999999999</v>
      </c>
      <c r="W972">
        <v>337.26900000000001</v>
      </c>
      <c r="X972" t="s">
        <v>44</v>
      </c>
      <c r="Y972" t="s">
        <v>60</v>
      </c>
      <c r="Z972" t="s">
        <v>46</v>
      </c>
      <c r="AA972" t="s">
        <v>61</v>
      </c>
      <c r="AB972" t="s">
        <v>35</v>
      </c>
      <c r="AC972" t="s">
        <v>62</v>
      </c>
      <c r="AD972" t="s">
        <v>60</v>
      </c>
      <c r="AE972" t="s">
        <v>49</v>
      </c>
      <c r="AF972" t="s">
        <v>50</v>
      </c>
      <c r="AH972">
        <v>16.824648609099899</v>
      </c>
      <c r="AI972">
        <v>1.4989442047799999</v>
      </c>
    </row>
    <row r="973" spans="1:35" x14ac:dyDescent="0.25">
      <c r="A973">
        <v>655611</v>
      </c>
      <c r="B973" t="s">
        <v>34</v>
      </c>
      <c r="C973">
        <v>50143011226</v>
      </c>
      <c r="D973">
        <v>9</v>
      </c>
      <c r="E973" t="s">
        <v>35</v>
      </c>
      <c r="F973" t="s">
        <v>109</v>
      </c>
      <c r="G973">
        <v>6099</v>
      </c>
      <c r="H973" t="s">
        <v>37</v>
      </c>
      <c r="I973" t="s">
        <v>2731</v>
      </c>
      <c r="J973">
        <v>812320</v>
      </c>
      <c r="K973" t="s">
        <v>94</v>
      </c>
      <c r="L973" t="s">
        <v>39</v>
      </c>
      <c r="M973">
        <v>37.640999999999899</v>
      </c>
      <c r="N973">
        <v>-121.005</v>
      </c>
      <c r="O973" t="s">
        <v>2732</v>
      </c>
      <c r="P973" t="s">
        <v>283</v>
      </c>
      <c r="Q973" t="s">
        <v>35</v>
      </c>
      <c r="R973">
        <v>95354</v>
      </c>
      <c r="S973" t="s">
        <v>42</v>
      </c>
      <c r="T973">
        <v>127184</v>
      </c>
      <c r="U973" t="s">
        <v>210</v>
      </c>
      <c r="V973">
        <f t="shared" si="15"/>
        <v>0.27200000000000002</v>
      </c>
      <c r="W973">
        <v>544</v>
      </c>
      <c r="X973" t="s">
        <v>44</v>
      </c>
      <c r="Y973" t="s">
        <v>114</v>
      </c>
      <c r="Z973" t="s">
        <v>46</v>
      </c>
      <c r="AA973" t="s">
        <v>115</v>
      </c>
      <c r="AB973" t="s">
        <v>35</v>
      </c>
      <c r="AC973" t="s">
        <v>116</v>
      </c>
      <c r="AD973" t="s">
        <v>114</v>
      </c>
      <c r="AE973" t="s">
        <v>49</v>
      </c>
      <c r="AF973" t="s">
        <v>75</v>
      </c>
      <c r="AH973">
        <v>15.6619130141</v>
      </c>
      <c r="AI973">
        <v>6.1743887071700003</v>
      </c>
    </row>
    <row r="974" spans="1:35" x14ac:dyDescent="0.25">
      <c r="A974">
        <v>846511</v>
      </c>
      <c r="B974" t="s">
        <v>34</v>
      </c>
      <c r="C974">
        <v>39143020338</v>
      </c>
      <c r="D974">
        <v>9</v>
      </c>
      <c r="E974" t="s">
        <v>35</v>
      </c>
      <c r="F974" t="s">
        <v>145</v>
      </c>
      <c r="G974">
        <v>6077</v>
      </c>
      <c r="H974" t="s">
        <v>37</v>
      </c>
      <c r="I974" t="s">
        <v>2733</v>
      </c>
      <c r="J974">
        <v>812320</v>
      </c>
      <c r="K974" t="s">
        <v>94</v>
      </c>
      <c r="L974" t="s">
        <v>39</v>
      </c>
      <c r="M974">
        <v>37.99</v>
      </c>
      <c r="N974">
        <v>-121.288</v>
      </c>
      <c r="O974" t="s">
        <v>2734</v>
      </c>
      <c r="P974" t="s">
        <v>148</v>
      </c>
      <c r="Q974" t="s">
        <v>35</v>
      </c>
      <c r="R974">
        <v>95204</v>
      </c>
      <c r="S974" t="s">
        <v>42</v>
      </c>
      <c r="T974">
        <v>127184</v>
      </c>
      <c r="U974" t="s">
        <v>210</v>
      </c>
      <c r="V974">
        <f t="shared" si="15"/>
        <v>0.55449999999999999</v>
      </c>
      <c r="W974">
        <v>1109</v>
      </c>
      <c r="X974" t="s">
        <v>44</v>
      </c>
      <c r="Y974" t="s">
        <v>114</v>
      </c>
      <c r="Z974" t="s">
        <v>46</v>
      </c>
      <c r="AA974" t="s">
        <v>115</v>
      </c>
      <c r="AB974" t="s">
        <v>35</v>
      </c>
      <c r="AC974" t="s">
        <v>116</v>
      </c>
      <c r="AD974" t="s">
        <v>114</v>
      </c>
      <c r="AE974" t="s">
        <v>49</v>
      </c>
      <c r="AF974" t="s">
        <v>75</v>
      </c>
      <c r="AH974">
        <v>15.6619130141</v>
      </c>
      <c r="AI974">
        <v>6.1743887071700003</v>
      </c>
    </row>
    <row r="975" spans="1:35" x14ac:dyDescent="0.25">
      <c r="A975">
        <v>2031211</v>
      </c>
      <c r="B975" t="s">
        <v>134</v>
      </c>
      <c r="C975" t="s">
        <v>2735</v>
      </c>
      <c r="D975">
        <v>8</v>
      </c>
      <c r="E975" t="s">
        <v>136</v>
      </c>
      <c r="F975" t="s">
        <v>349</v>
      </c>
      <c r="G975">
        <v>8035</v>
      </c>
      <c r="H975" t="s">
        <v>37</v>
      </c>
      <c r="I975" t="s">
        <v>219</v>
      </c>
      <c r="J975">
        <v>812320</v>
      </c>
      <c r="K975" t="s">
        <v>94</v>
      </c>
      <c r="L975" t="s">
        <v>39</v>
      </c>
      <c r="M975">
        <v>39.565261</v>
      </c>
      <c r="N975">
        <v>-104.957069</v>
      </c>
      <c r="O975" t="s">
        <v>2736</v>
      </c>
      <c r="P975" t="s">
        <v>1872</v>
      </c>
      <c r="Q975" t="s">
        <v>136</v>
      </c>
      <c r="R975" t="s">
        <v>2737</v>
      </c>
      <c r="S975" t="s">
        <v>42</v>
      </c>
      <c r="T975">
        <v>127184</v>
      </c>
      <c r="U975" t="s">
        <v>210</v>
      </c>
      <c r="V975">
        <f t="shared" si="15"/>
        <v>3.0262500000000001</v>
      </c>
      <c r="W975">
        <v>6052.5</v>
      </c>
      <c r="X975" t="s">
        <v>44</v>
      </c>
      <c r="Y975" t="s">
        <v>142</v>
      </c>
      <c r="Z975" t="s">
        <v>46</v>
      </c>
      <c r="AA975" t="s">
        <v>143</v>
      </c>
      <c r="AB975" t="s">
        <v>136</v>
      </c>
      <c r="AC975" t="s">
        <v>144</v>
      </c>
      <c r="AD975" t="s">
        <v>142</v>
      </c>
      <c r="AE975" t="s">
        <v>49</v>
      </c>
      <c r="AF975" t="s">
        <v>50</v>
      </c>
      <c r="AH975">
        <v>8.7087487009700002</v>
      </c>
      <c r="AI975">
        <v>2.2912764059800002</v>
      </c>
    </row>
    <row r="976" spans="1:35" x14ac:dyDescent="0.25">
      <c r="A976">
        <v>240111</v>
      </c>
      <c r="B976" t="s">
        <v>34</v>
      </c>
      <c r="C976">
        <v>713034955</v>
      </c>
      <c r="D976">
        <v>9</v>
      </c>
      <c r="E976" t="s">
        <v>35</v>
      </c>
      <c r="F976" t="s">
        <v>223</v>
      </c>
      <c r="G976">
        <v>6013</v>
      </c>
      <c r="H976" t="s">
        <v>37</v>
      </c>
      <c r="I976" t="s">
        <v>2738</v>
      </c>
      <c r="J976">
        <v>812320</v>
      </c>
      <c r="K976" t="s">
        <v>94</v>
      </c>
      <c r="L976" t="s">
        <v>39</v>
      </c>
      <c r="M976">
        <v>37.969335000000001</v>
      </c>
      <c r="N976">
        <v>-122.012269</v>
      </c>
      <c r="O976" t="s">
        <v>2739</v>
      </c>
      <c r="P976" t="s">
        <v>469</v>
      </c>
      <c r="Q976" t="s">
        <v>35</v>
      </c>
      <c r="R976">
        <v>94519</v>
      </c>
      <c r="S976" t="s">
        <v>42</v>
      </c>
      <c r="T976">
        <v>127184</v>
      </c>
      <c r="U976" t="s">
        <v>210</v>
      </c>
      <c r="V976">
        <f t="shared" si="15"/>
        <v>0.36425049999999948</v>
      </c>
      <c r="W976">
        <v>728.50099999999895</v>
      </c>
      <c r="X976" t="s">
        <v>44</v>
      </c>
      <c r="Y976" t="s">
        <v>60</v>
      </c>
      <c r="Z976" t="s">
        <v>46</v>
      </c>
      <c r="AA976" t="s">
        <v>61</v>
      </c>
      <c r="AB976" t="s">
        <v>35</v>
      </c>
      <c r="AC976" t="s">
        <v>62</v>
      </c>
      <c r="AD976" t="s">
        <v>60</v>
      </c>
      <c r="AE976" t="s">
        <v>49</v>
      </c>
      <c r="AF976" t="s">
        <v>50</v>
      </c>
      <c r="AH976">
        <v>16.824648609099899</v>
      </c>
      <c r="AI976">
        <v>1.4989442047799999</v>
      </c>
    </row>
    <row r="977" spans="1:35" x14ac:dyDescent="0.25">
      <c r="A977">
        <v>9507711</v>
      </c>
      <c r="B977" t="s">
        <v>180</v>
      </c>
      <c r="C977" t="s">
        <v>2740</v>
      </c>
      <c r="D977">
        <v>5</v>
      </c>
      <c r="E977" t="s">
        <v>181</v>
      </c>
      <c r="F977" t="s">
        <v>2741</v>
      </c>
      <c r="G977">
        <v>27015</v>
      </c>
      <c r="H977" t="s">
        <v>37</v>
      </c>
      <c r="I977" t="s">
        <v>2742</v>
      </c>
      <c r="J977">
        <v>812320</v>
      </c>
      <c r="K977" t="s">
        <v>37</v>
      </c>
      <c r="L977" t="s">
        <v>336</v>
      </c>
      <c r="M977">
        <v>44.3280999999999</v>
      </c>
      <c r="N977">
        <v>-94.475700000000003</v>
      </c>
      <c r="O977" t="s">
        <v>2743</v>
      </c>
      <c r="P977" t="s">
        <v>2744</v>
      </c>
      <c r="Q977" t="s">
        <v>181</v>
      </c>
      <c r="R977">
        <v>56073</v>
      </c>
      <c r="S977" t="s">
        <v>42</v>
      </c>
      <c r="T977">
        <v>127184</v>
      </c>
      <c r="U977" t="s">
        <v>210</v>
      </c>
      <c r="V977">
        <f t="shared" si="15"/>
        <v>6.6936999999999997E-2</v>
      </c>
      <c r="W977">
        <v>133.874</v>
      </c>
      <c r="X977" t="s">
        <v>44</v>
      </c>
      <c r="Y977" t="s">
        <v>37</v>
      </c>
      <c r="Z977" t="s">
        <v>37</v>
      </c>
      <c r="AA977" t="s">
        <v>37</v>
      </c>
      <c r="AB977" t="s">
        <v>37</v>
      </c>
      <c r="AC977" t="s">
        <v>37</v>
      </c>
      <c r="AD977" t="s">
        <v>37</v>
      </c>
      <c r="AE977" t="s">
        <v>37</v>
      </c>
      <c r="AF977" t="s">
        <v>37</v>
      </c>
      <c r="AH977">
        <v>0</v>
      </c>
      <c r="AI977">
        <v>0</v>
      </c>
    </row>
    <row r="978" spans="1:35" x14ac:dyDescent="0.25">
      <c r="A978">
        <v>9485911</v>
      </c>
      <c r="B978" t="s">
        <v>180</v>
      </c>
      <c r="C978" t="s">
        <v>2745</v>
      </c>
      <c r="D978">
        <v>5</v>
      </c>
      <c r="E978" t="s">
        <v>181</v>
      </c>
      <c r="F978" t="s">
        <v>182</v>
      </c>
      <c r="G978">
        <v>27123</v>
      </c>
      <c r="H978" t="s">
        <v>37</v>
      </c>
      <c r="I978" t="s">
        <v>2746</v>
      </c>
      <c r="J978">
        <v>812320</v>
      </c>
      <c r="K978" t="s">
        <v>37</v>
      </c>
      <c r="L978" t="s">
        <v>336</v>
      </c>
      <c r="M978">
        <v>44.933900000000001</v>
      </c>
      <c r="N978">
        <v>-93.159199999999899</v>
      </c>
      <c r="O978" t="s">
        <v>2747</v>
      </c>
      <c r="P978" t="s">
        <v>338</v>
      </c>
      <c r="Q978" t="s">
        <v>181</v>
      </c>
      <c r="R978">
        <v>55105</v>
      </c>
      <c r="S978" t="s">
        <v>42</v>
      </c>
      <c r="T978">
        <v>127184</v>
      </c>
      <c r="U978" t="s">
        <v>210</v>
      </c>
      <c r="V978">
        <f t="shared" si="15"/>
        <v>5.6368000000000001E-2</v>
      </c>
      <c r="W978">
        <v>112.736</v>
      </c>
      <c r="X978" t="s">
        <v>44</v>
      </c>
      <c r="Y978" t="s">
        <v>37</v>
      </c>
      <c r="Z978" t="s">
        <v>37</v>
      </c>
      <c r="AA978" t="s">
        <v>37</v>
      </c>
      <c r="AB978" t="s">
        <v>37</v>
      </c>
      <c r="AC978" t="s">
        <v>37</v>
      </c>
      <c r="AD978" t="s">
        <v>37</v>
      </c>
      <c r="AE978" t="s">
        <v>37</v>
      </c>
      <c r="AF978" t="s">
        <v>37</v>
      </c>
      <c r="AH978">
        <v>0</v>
      </c>
      <c r="AI978">
        <v>0</v>
      </c>
    </row>
    <row r="979" spans="1:35" x14ac:dyDescent="0.25">
      <c r="A979">
        <v>2030911</v>
      </c>
      <c r="B979" t="s">
        <v>134</v>
      </c>
      <c r="C979" t="s">
        <v>2748</v>
      </c>
      <c r="D979">
        <v>8</v>
      </c>
      <c r="E979" t="s">
        <v>136</v>
      </c>
      <c r="F979" t="s">
        <v>349</v>
      </c>
      <c r="G979">
        <v>8035</v>
      </c>
      <c r="H979" t="s">
        <v>37</v>
      </c>
      <c r="I979" t="s">
        <v>2749</v>
      </c>
      <c r="J979">
        <v>812320</v>
      </c>
      <c r="K979" t="s">
        <v>94</v>
      </c>
      <c r="L979" t="s">
        <v>39</v>
      </c>
      <c r="M979">
        <v>39.362524999999899</v>
      </c>
      <c r="N979">
        <v>-104.86170300000001</v>
      </c>
      <c r="O979" t="s">
        <v>2750</v>
      </c>
      <c r="P979" t="s">
        <v>352</v>
      </c>
      <c r="Q979" t="s">
        <v>136</v>
      </c>
      <c r="R979" t="s">
        <v>2751</v>
      </c>
      <c r="S979" t="s">
        <v>42</v>
      </c>
      <c r="T979">
        <v>127184</v>
      </c>
      <c r="U979" t="s">
        <v>210</v>
      </c>
      <c r="V979">
        <f t="shared" si="15"/>
        <v>0.48419999999999946</v>
      </c>
      <c r="W979">
        <v>968.39999999999895</v>
      </c>
      <c r="X979" t="s">
        <v>44</v>
      </c>
      <c r="Y979" t="s">
        <v>142</v>
      </c>
      <c r="Z979" t="s">
        <v>46</v>
      </c>
      <c r="AA979" t="s">
        <v>143</v>
      </c>
      <c r="AB979" t="s">
        <v>136</v>
      </c>
      <c r="AC979" t="s">
        <v>144</v>
      </c>
      <c r="AD979" t="s">
        <v>142</v>
      </c>
      <c r="AE979" t="s">
        <v>49</v>
      </c>
      <c r="AF979" t="s">
        <v>50</v>
      </c>
      <c r="AH979">
        <v>8.7087487009700002</v>
      </c>
      <c r="AI979">
        <v>2.2912764059800002</v>
      </c>
    </row>
    <row r="980" spans="1:35" x14ac:dyDescent="0.25">
      <c r="A980">
        <v>3654811</v>
      </c>
      <c r="B980" t="s">
        <v>134</v>
      </c>
      <c r="C980" t="s">
        <v>2752</v>
      </c>
      <c r="D980">
        <v>8</v>
      </c>
      <c r="E980" t="s">
        <v>136</v>
      </c>
      <c r="F980" t="s">
        <v>801</v>
      </c>
      <c r="G980">
        <v>8101</v>
      </c>
      <c r="H980" t="s">
        <v>37</v>
      </c>
      <c r="I980" t="s">
        <v>2753</v>
      </c>
      <c r="J980">
        <v>812320</v>
      </c>
      <c r="K980" t="s">
        <v>94</v>
      </c>
      <c r="L980" t="s">
        <v>39</v>
      </c>
      <c r="M980">
        <v>38.289425999999899</v>
      </c>
      <c r="N980">
        <v>-104.593478</v>
      </c>
      <c r="O980" t="s">
        <v>2754</v>
      </c>
      <c r="P980" t="s">
        <v>804</v>
      </c>
      <c r="Q980" t="s">
        <v>136</v>
      </c>
      <c r="R980" t="s">
        <v>2755</v>
      </c>
      <c r="S980" t="s">
        <v>42</v>
      </c>
      <c r="T980">
        <v>127184</v>
      </c>
      <c r="U980" t="s">
        <v>210</v>
      </c>
      <c r="V980">
        <f t="shared" si="15"/>
        <v>0.36314999999999953</v>
      </c>
      <c r="W980">
        <v>726.29999999999905</v>
      </c>
      <c r="X980" t="s">
        <v>44</v>
      </c>
      <c r="Y980" t="s">
        <v>37</v>
      </c>
      <c r="Z980" t="s">
        <v>37</v>
      </c>
      <c r="AA980" t="s">
        <v>37</v>
      </c>
      <c r="AB980" t="s">
        <v>37</v>
      </c>
      <c r="AC980" t="s">
        <v>37</v>
      </c>
      <c r="AD980" t="s">
        <v>37</v>
      </c>
      <c r="AE980" t="s">
        <v>37</v>
      </c>
      <c r="AF980" t="s">
        <v>37</v>
      </c>
      <c r="AH980">
        <v>0</v>
      </c>
      <c r="AI980">
        <v>0</v>
      </c>
    </row>
    <row r="981" spans="1:35" x14ac:dyDescent="0.25">
      <c r="A981">
        <v>3403511</v>
      </c>
      <c r="B981" t="s">
        <v>34</v>
      </c>
      <c r="C981">
        <v>37122797799</v>
      </c>
      <c r="D981">
        <v>9</v>
      </c>
      <c r="E981" t="s">
        <v>35</v>
      </c>
      <c r="F981" t="s">
        <v>36</v>
      </c>
      <c r="G981">
        <v>6073</v>
      </c>
      <c r="H981" t="s">
        <v>37</v>
      </c>
      <c r="I981" t="s">
        <v>2756</v>
      </c>
      <c r="J981">
        <v>812320</v>
      </c>
      <c r="K981" t="s">
        <v>94</v>
      </c>
      <c r="L981" t="s">
        <v>39</v>
      </c>
      <c r="M981">
        <v>33.139600000000002</v>
      </c>
      <c r="N981">
        <v>-117.09010000000001</v>
      </c>
      <c r="O981" t="s">
        <v>2757</v>
      </c>
      <c r="P981" t="s">
        <v>754</v>
      </c>
      <c r="Q981" t="s">
        <v>35</v>
      </c>
      <c r="R981">
        <v>92026</v>
      </c>
      <c r="S981" t="s">
        <v>42</v>
      </c>
      <c r="T981">
        <v>127184</v>
      </c>
      <c r="U981" t="s">
        <v>210</v>
      </c>
      <c r="V981">
        <f t="shared" si="15"/>
        <v>0.25919999999999949</v>
      </c>
      <c r="W981">
        <v>518.39999999999895</v>
      </c>
      <c r="X981" t="s">
        <v>44</v>
      </c>
      <c r="Y981" t="s">
        <v>45</v>
      </c>
      <c r="Z981" t="s">
        <v>46</v>
      </c>
      <c r="AA981" t="s">
        <v>47</v>
      </c>
      <c r="AB981" t="s">
        <v>35</v>
      </c>
      <c r="AC981" t="s">
        <v>48</v>
      </c>
      <c r="AD981" t="s">
        <v>45</v>
      </c>
      <c r="AE981" t="s">
        <v>49</v>
      </c>
      <c r="AF981" t="s">
        <v>50</v>
      </c>
      <c r="AH981">
        <v>6.1422826182000003</v>
      </c>
      <c r="AI981">
        <v>1.05966590043</v>
      </c>
    </row>
    <row r="982" spans="1:35" x14ac:dyDescent="0.25">
      <c r="A982">
        <v>2063711</v>
      </c>
      <c r="B982" t="s">
        <v>34</v>
      </c>
      <c r="C982">
        <v>2707151161</v>
      </c>
      <c r="D982">
        <v>9</v>
      </c>
      <c r="E982" t="s">
        <v>35</v>
      </c>
      <c r="F982" t="s">
        <v>253</v>
      </c>
      <c r="G982">
        <v>6053</v>
      </c>
      <c r="H982" t="s">
        <v>37</v>
      </c>
      <c r="I982" t="s">
        <v>2758</v>
      </c>
      <c r="J982">
        <v>812320</v>
      </c>
      <c r="K982" t="s">
        <v>94</v>
      </c>
      <c r="L982" t="s">
        <v>39</v>
      </c>
      <c r="M982">
        <v>36.211199999999899</v>
      </c>
      <c r="N982">
        <v>-121.13101</v>
      </c>
      <c r="O982" t="s">
        <v>2759</v>
      </c>
      <c r="P982" t="s">
        <v>2760</v>
      </c>
      <c r="Q982" t="s">
        <v>35</v>
      </c>
      <c r="R982">
        <v>93930</v>
      </c>
      <c r="S982" t="s">
        <v>42</v>
      </c>
      <c r="T982">
        <v>127184</v>
      </c>
      <c r="U982" t="s">
        <v>210</v>
      </c>
      <c r="V982">
        <f t="shared" si="15"/>
        <v>0.29149999999999998</v>
      </c>
      <c r="W982">
        <v>583</v>
      </c>
      <c r="X982" t="s">
        <v>44</v>
      </c>
      <c r="Y982" t="s">
        <v>37</v>
      </c>
      <c r="Z982" t="s">
        <v>37</v>
      </c>
      <c r="AA982" t="s">
        <v>37</v>
      </c>
      <c r="AB982" t="s">
        <v>37</v>
      </c>
      <c r="AC982" t="s">
        <v>37</v>
      </c>
      <c r="AD982" t="s">
        <v>37</v>
      </c>
      <c r="AE982" t="s">
        <v>37</v>
      </c>
      <c r="AF982" t="s">
        <v>37</v>
      </c>
      <c r="AH982">
        <v>0</v>
      </c>
      <c r="AI982">
        <v>0</v>
      </c>
    </row>
    <row r="983" spans="1:35" x14ac:dyDescent="0.25">
      <c r="A983">
        <v>4011111</v>
      </c>
      <c r="B983" t="s">
        <v>134</v>
      </c>
      <c r="C983" t="s">
        <v>2761</v>
      </c>
      <c r="D983">
        <v>8</v>
      </c>
      <c r="E983" t="s">
        <v>136</v>
      </c>
      <c r="F983" t="s">
        <v>212</v>
      </c>
      <c r="G983">
        <v>8059</v>
      </c>
      <c r="H983" t="s">
        <v>37</v>
      </c>
      <c r="I983" t="s">
        <v>2762</v>
      </c>
      <c r="J983">
        <v>812320</v>
      </c>
      <c r="K983" t="s">
        <v>94</v>
      </c>
      <c r="L983" t="s">
        <v>39</v>
      </c>
      <c r="M983">
        <v>39.754562</v>
      </c>
      <c r="N983">
        <v>-105.110440999999</v>
      </c>
      <c r="O983" t="s">
        <v>2763</v>
      </c>
      <c r="P983" t="s">
        <v>894</v>
      </c>
      <c r="Q983" t="s">
        <v>136</v>
      </c>
      <c r="R983" t="s">
        <v>2764</v>
      </c>
      <c r="S983" t="s">
        <v>42</v>
      </c>
      <c r="T983">
        <v>127184</v>
      </c>
      <c r="U983" t="s">
        <v>210</v>
      </c>
      <c r="V983">
        <f t="shared" si="15"/>
        <v>0.26900000000000002</v>
      </c>
      <c r="W983">
        <v>538</v>
      </c>
      <c r="X983" t="s">
        <v>44</v>
      </c>
      <c r="Y983" t="s">
        <v>142</v>
      </c>
      <c r="Z983" t="s">
        <v>46</v>
      </c>
      <c r="AA983" t="s">
        <v>143</v>
      </c>
      <c r="AB983" t="s">
        <v>136</v>
      </c>
      <c r="AC983" t="s">
        <v>144</v>
      </c>
      <c r="AD983" t="s">
        <v>142</v>
      </c>
      <c r="AE983" t="s">
        <v>49</v>
      </c>
      <c r="AF983" t="s">
        <v>50</v>
      </c>
      <c r="AH983">
        <v>8.7087487009700002</v>
      </c>
      <c r="AI983">
        <v>2.2912764059800002</v>
      </c>
    </row>
    <row r="984" spans="1:35" x14ac:dyDescent="0.25">
      <c r="A984">
        <v>1619311</v>
      </c>
      <c r="B984" t="s">
        <v>134</v>
      </c>
      <c r="C984" t="s">
        <v>2765</v>
      </c>
      <c r="D984">
        <v>8</v>
      </c>
      <c r="E984" t="s">
        <v>136</v>
      </c>
      <c r="F984" t="s">
        <v>396</v>
      </c>
      <c r="G984">
        <v>8001</v>
      </c>
      <c r="H984" t="s">
        <v>37</v>
      </c>
      <c r="I984" t="s">
        <v>2766</v>
      </c>
      <c r="J984">
        <v>812320</v>
      </c>
      <c r="K984" t="s">
        <v>94</v>
      </c>
      <c r="L984" t="s">
        <v>39</v>
      </c>
      <c r="M984">
        <v>39.740062000000002</v>
      </c>
      <c r="N984">
        <v>-104.811576</v>
      </c>
      <c r="O984" t="s">
        <v>2767</v>
      </c>
      <c r="P984" t="s">
        <v>399</v>
      </c>
      <c r="Q984" t="s">
        <v>136</v>
      </c>
      <c r="R984" t="s">
        <v>2768</v>
      </c>
      <c r="S984" t="s">
        <v>42</v>
      </c>
      <c r="T984">
        <v>127184</v>
      </c>
      <c r="U984" t="s">
        <v>210</v>
      </c>
      <c r="V984">
        <f t="shared" si="15"/>
        <v>0.84129999999999494</v>
      </c>
      <c r="W984">
        <v>1682.5999999999899</v>
      </c>
      <c r="X984" t="s">
        <v>44</v>
      </c>
      <c r="Y984" t="s">
        <v>142</v>
      </c>
      <c r="Z984" t="s">
        <v>46</v>
      </c>
      <c r="AA984" t="s">
        <v>143</v>
      </c>
      <c r="AB984" t="s">
        <v>136</v>
      </c>
      <c r="AC984" t="s">
        <v>144</v>
      </c>
      <c r="AD984" t="s">
        <v>142</v>
      </c>
      <c r="AE984" t="s">
        <v>49</v>
      </c>
      <c r="AF984" t="s">
        <v>50</v>
      </c>
      <c r="AH984">
        <v>8.7087487009700002</v>
      </c>
      <c r="AI984">
        <v>2.2912764059800002</v>
      </c>
    </row>
    <row r="985" spans="1:35" x14ac:dyDescent="0.25">
      <c r="A985">
        <v>1276911</v>
      </c>
      <c r="B985" t="s">
        <v>134</v>
      </c>
      <c r="C985" t="s">
        <v>2769</v>
      </c>
      <c r="D985">
        <v>8</v>
      </c>
      <c r="E985" t="s">
        <v>136</v>
      </c>
      <c r="F985" t="s">
        <v>443</v>
      </c>
      <c r="G985">
        <v>8005</v>
      </c>
      <c r="H985" t="s">
        <v>37</v>
      </c>
      <c r="I985" t="s">
        <v>2770</v>
      </c>
      <c r="J985">
        <v>812320</v>
      </c>
      <c r="K985" t="s">
        <v>94</v>
      </c>
      <c r="L985" t="s">
        <v>39</v>
      </c>
      <c r="M985">
        <v>39.696835999999898</v>
      </c>
      <c r="N985">
        <v>-104.84285</v>
      </c>
      <c r="O985" t="s">
        <v>2771</v>
      </c>
      <c r="P985" t="s">
        <v>399</v>
      </c>
      <c r="Q985" t="s">
        <v>136</v>
      </c>
      <c r="R985" t="s">
        <v>2772</v>
      </c>
      <c r="S985" t="s">
        <v>42</v>
      </c>
      <c r="T985">
        <v>127184</v>
      </c>
      <c r="U985" t="s">
        <v>210</v>
      </c>
      <c r="V985">
        <f t="shared" si="15"/>
        <v>0.12104999999999951</v>
      </c>
      <c r="W985">
        <v>242.099999999999</v>
      </c>
      <c r="X985" t="s">
        <v>44</v>
      </c>
      <c r="Y985" t="s">
        <v>142</v>
      </c>
      <c r="Z985" t="s">
        <v>46</v>
      </c>
      <c r="AA985" t="s">
        <v>143</v>
      </c>
      <c r="AB985" t="s">
        <v>136</v>
      </c>
      <c r="AC985" t="s">
        <v>144</v>
      </c>
      <c r="AD985" t="s">
        <v>142</v>
      </c>
      <c r="AE985" t="s">
        <v>49</v>
      </c>
      <c r="AF985" t="s">
        <v>50</v>
      </c>
      <c r="AH985">
        <v>8.7087487009700002</v>
      </c>
      <c r="AI985">
        <v>2.2912764059800002</v>
      </c>
    </row>
    <row r="986" spans="1:35" x14ac:dyDescent="0.25">
      <c r="A986">
        <v>1272511</v>
      </c>
      <c r="B986" t="s">
        <v>34</v>
      </c>
      <c r="C986">
        <v>38130315736</v>
      </c>
      <c r="D986">
        <v>9</v>
      </c>
      <c r="E986" t="s">
        <v>35</v>
      </c>
      <c r="F986" t="s">
        <v>56</v>
      </c>
      <c r="G986">
        <v>6075</v>
      </c>
      <c r="H986" t="s">
        <v>37</v>
      </c>
      <c r="I986" t="s">
        <v>2773</v>
      </c>
      <c r="J986">
        <v>812320</v>
      </c>
      <c r="K986" t="s">
        <v>94</v>
      </c>
      <c r="L986" t="s">
        <v>39</v>
      </c>
      <c r="M986">
        <v>37.708486000000001</v>
      </c>
      <c r="N986">
        <v>-122.453564</v>
      </c>
      <c r="O986" t="s">
        <v>2774</v>
      </c>
      <c r="P986" t="s">
        <v>59</v>
      </c>
      <c r="Q986" t="s">
        <v>35</v>
      </c>
      <c r="R986">
        <v>94112</v>
      </c>
      <c r="S986" t="s">
        <v>42</v>
      </c>
      <c r="T986">
        <v>127184</v>
      </c>
      <c r="U986" t="s">
        <v>210</v>
      </c>
      <c r="V986">
        <f t="shared" si="15"/>
        <v>0.29679649999999952</v>
      </c>
      <c r="W986">
        <v>593.59299999999905</v>
      </c>
      <c r="X986" t="s">
        <v>44</v>
      </c>
      <c r="Y986" t="s">
        <v>60</v>
      </c>
      <c r="Z986" t="s">
        <v>46</v>
      </c>
      <c r="AA986" t="s">
        <v>61</v>
      </c>
      <c r="AB986" t="s">
        <v>35</v>
      </c>
      <c r="AC986" t="s">
        <v>62</v>
      </c>
      <c r="AD986" t="s">
        <v>60</v>
      </c>
      <c r="AE986" t="s">
        <v>49</v>
      </c>
      <c r="AF986" t="s">
        <v>50</v>
      </c>
      <c r="AH986">
        <v>16.824648609099899</v>
      </c>
      <c r="AI986">
        <v>1.4989442047799999</v>
      </c>
    </row>
    <row r="987" spans="1:35" x14ac:dyDescent="0.25">
      <c r="A987">
        <v>617011</v>
      </c>
      <c r="B987" t="s">
        <v>34</v>
      </c>
      <c r="C987">
        <v>4313034234</v>
      </c>
      <c r="D987">
        <v>9</v>
      </c>
      <c r="E987" t="s">
        <v>35</v>
      </c>
      <c r="F987" t="s">
        <v>173</v>
      </c>
      <c r="G987">
        <v>6085</v>
      </c>
      <c r="H987" t="s">
        <v>37</v>
      </c>
      <c r="I987" t="s">
        <v>1280</v>
      </c>
      <c r="J987">
        <v>812320</v>
      </c>
      <c r="K987" t="s">
        <v>94</v>
      </c>
      <c r="L987" t="s">
        <v>39</v>
      </c>
      <c r="M987">
        <v>37.322310000000002</v>
      </c>
      <c r="N987">
        <v>-121.9014</v>
      </c>
      <c r="O987" t="s">
        <v>2775</v>
      </c>
      <c r="P987" t="s">
        <v>244</v>
      </c>
      <c r="Q987" t="s">
        <v>35</v>
      </c>
      <c r="R987">
        <v>95110</v>
      </c>
      <c r="S987" t="s">
        <v>42</v>
      </c>
      <c r="T987">
        <v>127184</v>
      </c>
      <c r="U987" t="s">
        <v>210</v>
      </c>
      <c r="V987">
        <f t="shared" si="15"/>
        <v>6.74539999999995E-2</v>
      </c>
      <c r="W987">
        <v>134.90799999999899</v>
      </c>
      <c r="X987" t="s">
        <v>44</v>
      </c>
      <c r="Y987" t="s">
        <v>60</v>
      </c>
      <c r="Z987" t="s">
        <v>46</v>
      </c>
      <c r="AA987" t="s">
        <v>61</v>
      </c>
      <c r="AB987" t="s">
        <v>35</v>
      </c>
      <c r="AC987" t="s">
        <v>62</v>
      </c>
      <c r="AD987" t="s">
        <v>60</v>
      </c>
      <c r="AE987" t="s">
        <v>49</v>
      </c>
      <c r="AF987" t="s">
        <v>50</v>
      </c>
      <c r="AH987">
        <v>16.824648609099899</v>
      </c>
      <c r="AI987">
        <v>1.4989442047799999</v>
      </c>
    </row>
    <row r="988" spans="1:35" x14ac:dyDescent="0.25">
      <c r="A988">
        <v>3126511</v>
      </c>
      <c r="B988" t="s">
        <v>34</v>
      </c>
      <c r="C988">
        <v>38130315213</v>
      </c>
      <c r="D988">
        <v>9</v>
      </c>
      <c r="E988" t="s">
        <v>35</v>
      </c>
      <c r="F988" t="s">
        <v>56</v>
      </c>
      <c r="G988">
        <v>6075</v>
      </c>
      <c r="H988" t="s">
        <v>37</v>
      </c>
      <c r="I988" t="s">
        <v>2776</v>
      </c>
      <c r="J988">
        <v>812320</v>
      </c>
      <c r="K988" t="s">
        <v>94</v>
      </c>
      <c r="L988" t="s">
        <v>39</v>
      </c>
      <c r="M988">
        <v>37.733139999999899</v>
      </c>
      <c r="N988">
        <v>-122.43419</v>
      </c>
      <c r="O988" t="s">
        <v>2777</v>
      </c>
      <c r="P988" t="s">
        <v>59</v>
      </c>
      <c r="Q988" t="s">
        <v>35</v>
      </c>
      <c r="R988">
        <v>94131</v>
      </c>
      <c r="S988" t="s">
        <v>42</v>
      </c>
      <c r="T988">
        <v>127184</v>
      </c>
      <c r="U988" t="s">
        <v>210</v>
      </c>
      <c r="V988">
        <f t="shared" si="15"/>
        <v>0.647554999999995</v>
      </c>
      <c r="W988">
        <v>1295.1099999999899</v>
      </c>
      <c r="X988" t="s">
        <v>44</v>
      </c>
      <c r="Y988" t="s">
        <v>60</v>
      </c>
      <c r="Z988" t="s">
        <v>46</v>
      </c>
      <c r="AA988" t="s">
        <v>61</v>
      </c>
      <c r="AB988" t="s">
        <v>35</v>
      </c>
      <c r="AC988" t="s">
        <v>62</v>
      </c>
      <c r="AD988" t="s">
        <v>60</v>
      </c>
      <c r="AE988" t="s">
        <v>49</v>
      </c>
      <c r="AF988" t="s">
        <v>50</v>
      </c>
      <c r="AH988">
        <v>16.824648609099899</v>
      </c>
      <c r="AI988">
        <v>1.4989442047799999</v>
      </c>
    </row>
    <row r="989" spans="1:35" x14ac:dyDescent="0.25">
      <c r="A989">
        <v>1431011</v>
      </c>
      <c r="B989" t="s">
        <v>134</v>
      </c>
      <c r="C989" t="s">
        <v>2778</v>
      </c>
      <c r="D989">
        <v>8</v>
      </c>
      <c r="E989" t="s">
        <v>136</v>
      </c>
      <c r="F989" t="s">
        <v>137</v>
      </c>
      <c r="G989">
        <v>8031</v>
      </c>
      <c r="H989" t="s">
        <v>37</v>
      </c>
      <c r="I989" t="s">
        <v>2779</v>
      </c>
      <c r="J989">
        <v>812320</v>
      </c>
      <c r="K989" t="s">
        <v>94</v>
      </c>
      <c r="L989" t="s">
        <v>39</v>
      </c>
      <c r="M989">
        <v>39.734980999999898</v>
      </c>
      <c r="N989">
        <v>-104.956068</v>
      </c>
      <c r="O989" t="s">
        <v>2780</v>
      </c>
      <c r="P989" t="s">
        <v>140</v>
      </c>
      <c r="Q989" t="s">
        <v>136</v>
      </c>
      <c r="R989" t="s">
        <v>2781</v>
      </c>
      <c r="S989" t="s">
        <v>42</v>
      </c>
      <c r="T989">
        <v>127184</v>
      </c>
      <c r="U989" t="s">
        <v>210</v>
      </c>
      <c r="V989">
        <f t="shared" si="15"/>
        <v>0.45039999999999952</v>
      </c>
      <c r="W989">
        <v>900.79999999999905</v>
      </c>
      <c r="X989" t="s">
        <v>44</v>
      </c>
      <c r="Y989" t="s">
        <v>142</v>
      </c>
      <c r="Z989" t="s">
        <v>46</v>
      </c>
      <c r="AA989" t="s">
        <v>143</v>
      </c>
      <c r="AB989" t="s">
        <v>136</v>
      </c>
      <c r="AC989" t="s">
        <v>144</v>
      </c>
      <c r="AD989" t="s">
        <v>142</v>
      </c>
      <c r="AE989" t="s">
        <v>49</v>
      </c>
      <c r="AF989" t="s">
        <v>50</v>
      </c>
      <c r="AH989">
        <v>8.7087487009700002</v>
      </c>
      <c r="AI989">
        <v>2.2912764059800002</v>
      </c>
    </row>
    <row r="990" spans="1:35" x14ac:dyDescent="0.25">
      <c r="A990">
        <v>1518311</v>
      </c>
      <c r="B990" t="s">
        <v>34</v>
      </c>
      <c r="C990">
        <v>48130311829</v>
      </c>
      <c r="D990">
        <v>9</v>
      </c>
      <c r="E990" t="s">
        <v>35</v>
      </c>
      <c r="F990" t="s">
        <v>565</v>
      </c>
      <c r="G990">
        <v>6095</v>
      </c>
      <c r="H990" t="s">
        <v>37</v>
      </c>
      <c r="I990" t="s">
        <v>1025</v>
      </c>
      <c r="J990">
        <v>812320</v>
      </c>
      <c r="K990" t="s">
        <v>94</v>
      </c>
      <c r="L990" t="s">
        <v>39</v>
      </c>
      <c r="M990">
        <v>38.131070999999899</v>
      </c>
      <c r="N990">
        <v>-122.21729000000001</v>
      </c>
      <c r="O990" t="s">
        <v>2782</v>
      </c>
      <c r="P990" t="s">
        <v>567</v>
      </c>
      <c r="Q990" t="s">
        <v>35</v>
      </c>
      <c r="R990">
        <v>94591</v>
      </c>
      <c r="S990" t="s">
        <v>42</v>
      </c>
      <c r="T990">
        <v>127184</v>
      </c>
      <c r="U990" t="s">
        <v>210</v>
      </c>
      <c r="V990">
        <f t="shared" si="15"/>
        <v>0.50590499999999505</v>
      </c>
      <c r="W990">
        <v>1011.8099999999901</v>
      </c>
      <c r="X990" t="s">
        <v>44</v>
      </c>
      <c r="Y990" t="s">
        <v>60</v>
      </c>
      <c r="Z990" t="s">
        <v>46</v>
      </c>
      <c r="AA990" t="s">
        <v>61</v>
      </c>
      <c r="AB990" t="s">
        <v>35</v>
      </c>
      <c r="AC990" t="s">
        <v>62</v>
      </c>
      <c r="AD990" t="s">
        <v>60</v>
      </c>
      <c r="AE990" t="s">
        <v>49</v>
      </c>
      <c r="AF990" t="s">
        <v>50</v>
      </c>
      <c r="AH990">
        <v>16.824648609099899</v>
      </c>
      <c r="AI990">
        <v>1.4989442047799999</v>
      </c>
    </row>
    <row r="991" spans="1:35" x14ac:dyDescent="0.25">
      <c r="A991">
        <v>13022111</v>
      </c>
      <c r="B991" t="s">
        <v>134</v>
      </c>
      <c r="C991" t="s">
        <v>2783</v>
      </c>
      <c r="D991">
        <v>8</v>
      </c>
      <c r="E991" t="s">
        <v>136</v>
      </c>
      <c r="F991" t="s">
        <v>443</v>
      </c>
      <c r="G991">
        <v>8005</v>
      </c>
      <c r="H991" t="s">
        <v>37</v>
      </c>
      <c r="I991" t="s">
        <v>883</v>
      </c>
      <c r="J991">
        <v>812320</v>
      </c>
      <c r="K991" t="s">
        <v>37</v>
      </c>
      <c r="L991" t="s">
        <v>39</v>
      </c>
      <c r="M991">
        <v>39.610033000000001</v>
      </c>
      <c r="N991">
        <v>-104.80946400000001</v>
      </c>
      <c r="O991" t="s">
        <v>2784</v>
      </c>
      <c r="P991" t="s">
        <v>750</v>
      </c>
      <c r="Q991" t="s">
        <v>136</v>
      </c>
      <c r="R991">
        <v>80016</v>
      </c>
      <c r="S991" t="s">
        <v>42</v>
      </c>
      <c r="T991">
        <v>127184</v>
      </c>
      <c r="U991" t="s">
        <v>210</v>
      </c>
      <c r="V991">
        <f t="shared" si="15"/>
        <v>0.36314999999999953</v>
      </c>
      <c r="W991">
        <v>726.29999999999905</v>
      </c>
      <c r="X991" t="s">
        <v>44</v>
      </c>
      <c r="Y991" t="s">
        <v>142</v>
      </c>
      <c r="Z991" t="s">
        <v>46</v>
      </c>
      <c r="AA991" t="s">
        <v>143</v>
      </c>
      <c r="AB991" t="s">
        <v>136</v>
      </c>
      <c r="AC991" t="s">
        <v>144</v>
      </c>
      <c r="AD991" t="s">
        <v>142</v>
      </c>
      <c r="AE991" t="s">
        <v>49</v>
      </c>
      <c r="AF991" t="s">
        <v>50</v>
      </c>
      <c r="AH991">
        <v>8.7087487009700002</v>
      </c>
      <c r="AI991">
        <v>2.2912764059800002</v>
      </c>
    </row>
    <row r="992" spans="1:35" x14ac:dyDescent="0.25">
      <c r="A992">
        <v>377211</v>
      </c>
      <c r="B992" t="s">
        <v>34</v>
      </c>
      <c r="C992">
        <v>1130317055</v>
      </c>
      <c r="D992">
        <v>9</v>
      </c>
      <c r="E992" t="s">
        <v>35</v>
      </c>
      <c r="F992" t="s">
        <v>149</v>
      </c>
      <c r="G992">
        <v>6001</v>
      </c>
      <c r="H992" t="s">
        <v>37</v>
      </c>
      <c r="I992" t="s">
        <v>2785</v>
      </c>
      <c r="J992">
        <v>812320</v>
      </c>
      <c r="K992" t="s">
        <v>94</v>
      </c>
      <c r="L992" t="s">
        <v>39</v>
      </c>
      <c r="M992">
        <v>37.530830000000002</v>
      </c>
      <c r="N992">
        <v>-121.9209</v>
      </c>
      <c r="O992" t="s">
        <v>2786</v>
      </c>
      <c r="P992" t="s">
        <v>297</v>
      </c>
      <c r="Q992" t="s">
        <v>35</v>
      </c>
      <c r="R992">
        <v>94539</v>
      </c>
      <c r="S992" t="s">
        <v>42</v>
      </c>
      <c r="T992">
        <v>127184</v>
      </c>
      <c r="U992" t="s">
        <v>210</v>
      </c>
      <c r="V992">
        <f t="shared" si="15"/>
        <v>6.74539999999995E-2</v>
      </c>
      <c r="W992">
        <v>134.90799999999899</v>
      </c>
      <c r="X992" t="s">
        <v>44</v>
      </c>
      <c r="Y992" t="s">
        <v>60</v>
      </c>
      <c r="Z992" t="s">
        <v>46</v>
      </c>
      <c r="AA992" t="s">
        <v>61</v>
      </c>
      <c r="AB992" t="s">
        <v>35</v>
      </c>
      <c r="AC992" t="s">
        <v>62</v>
      </c>
      <c r="AD992" t="s">
        <v>60</v>
      </c>
      <c r="AE992" t="s">
        <v>49</v>
      </c>
      <c r="AF992" t="s">
        <v>50</v>
      </c>
      <c r="AH992">
        <v>16.824648609099899</v>
      </c>
      <c r="AI992">
        <v>1.4989442047799999</v>
      </c>
    </row>
    <row r="993" spans="1:35" x14ac:dyDescent="0.25">
      <c r="A993">
        <v>334911</v>
      </c>
      <c r="B993" t="s">
        <v>34</v>
      </c>
      <c r="C993">
        <v>2113036106</v>
      </c>
      <c r="D993">
        <v>9</v>
      </c>
      <c r="E993" t="s">
        <v>35</v>
      </c>
      <c r="F993" t="s">
        <v>245</v>
      </c>
      <c r="G993">
        <v>6041</v>
      </c>
      <c r="H993" t="s">
        <v>37</v>
      </c>
      <c r="I993" t="s">
        <v>2787</v>
      </c>
      <c r="J993">
        <v>812320</v>
      </c>
      <c r="K993" t="s">
        <v>94</v>
      </c>
      <c r="L993" t="s">
        <v>39</v>
      </c>
      <c r="M993">
        <v>37.946379999999898</v>
      </c>
      <c r="N993">
        <v>-122.50859</v>
      </c>
      <c r="O993" t="s">
        <v>2788</v>
      </c>
      <c r="P993" t="s">
        <v>472</v>
      </c>
      <c r="Q993" t="s">
        <v>35</v>
      </c>
      <c r="R993">
        <v>94939</v>
      </c>
      <c r="S993" t="s">
        <v>42</v>
      </c>
      <c r="T993">
        <v>127184</v>
      </c>
      <c r="U993" t="s">
        <v>210</v>
      </c>
      <c r="V993">
        <f t="shared" si="15"/>
        <v>0.26981499999999997</v>
      </c>
      <c r="W993">
        <v>539.63</v>
      </c>
      <c r="X993" t="s">
        <v>44</v>
      </c>
      <c r="Y993" t="s">
        <v>60</v>
      </c>
      <c r="Z993" t="s">
        <v>46</v>
      </c>
      <c r="AA993" t="s">
        <v>61</v>
      </c>
      <c r="AB993" t="s">
        <v>35</v>
      </c>
      <c r="AC993" t="s">
        <v>62</v>
      </c>
      <c r="AD993" t="s">
        <v>60</v>
      </c>
      <c r="AE993" t="s">
        <v>49</v>
      </c>
      <c r="AF993" t="s">
        <v>50</v>
      </c>
      <c r="AH993">
        <v>16.824648609099899</v>
      </c>
      <c r="AI993">
        <v>1.4989442047799999</v>
      </c>
    </row>
    <row r="994" spans="1:35" x14ac:dyDescent="0.25">
      <c r="A994">
        <v>1999511</v>
      </c>
      <c r="B994" t="s">
        <v>134</v>
      </c>
      <c r="C994" t="s">
        <v>2789</v>
      </c>
      <c r="D994">
        <v>8</v>
      </c>
      <c r="E994" t="s">
        <v>136</v>
      </c>
      <c r="F994" t="s">
        <v>443</v>
      </c>
      <c r="G994">
        <v>8005</v>
      </c>
      <c r="H994" t="s">
        <v>37</v>
      </c>
      <c r="I994" t="s">
        <v>2790</v>
      </c>
      <c r="J994">
        <v>812320</v>
      </c>
      <c r="K994" t="s">
        <v>94</v>
      </c>
      <c r="L994" t="s">
        <v>39</v>
      </c>
      <c r="M994">
        <v>39.674852999999899</v>
      </c>
      <c r="N994">
        <v>-104.847578</v>
      </c>
      <c r="O994" t="s">
        <v>2791</v>
      </c>
      <c r="P994" t="s">
        <v>399</v>
      </c>
      <c r="Q994" t="s">
        <v>136</v>
      </c>
      <c r="R994" t="s">
        <v>2792</v>
      </c>
      <c r="S994" t="s">
        <v>42</v>
      </c>
      <c r="T994">
        <v>127184</v>
      </c>
      <c r="U994" t="s">
        <v>210</v>
      </c>
      <c r="V994">
        <f t="shared" si="15"/>
        <v>0.60524999999999995</v>
      </c>
      <c r="W994">
        <v>1210.5</v>
      </c>
      <c r="X994" t="s">
        <v>44</v>
      </c>
      <c r="Y994" t="s">
        <v>142</v>
      </c>
      <c r="Z994" t="s">
        <v>46</v>
      </c>
      <c r="AA994" t="s">
        <v>143</v>
      </c>
      <c r="AB994" t="s">
        <v>136</v>
      </c>
      <c r="AC994" t="s">
        <v>144</v>
      </c>
      <c r="AD994" t="s">
        <v>142</v>
      </c>
      <c r="AE994" t="s">
        <v>49</v>
      </c>
      <c r="AF994" t="s">
        <v>50</v>
      </c>
      <c r="AH994">
        <v>8.7087487009700002</v>
      </c>
      <c r="AI994">
        <v>2.2912764059800002</v>
      </c>
    </row>
    <row r="995" spans="1:35" x14ac:dyDescent="0.25">
      <c r="A995">
        <v>848911</v>
      </c>
      <c r="B995" t="s">
        <v>34</v>
      </c>
      <c r="C995">
        <v>39143020569</v>
      </c>
      <c r="D995">
        <v>9</v>
      </c>
      <c r="E995" t="s">
        <v>35</v>
      </c>
      <c r="F995" t="s">
        <v>145</v>
      </c>
      <c r="G995">
        <v>6077</v>
      </c>
      <c r="H995" t="s">
        <v>37</v>
      </c>
      <c r="I995" t="s">
        <v>2793</v>
      </c>
      <c r="J995">
        <v>812320</v>
      </c>
      <c r="K995" t="s">
        <v>94</v>
      </c>
      <c r="L995" t="s">
        <v>39</v>
      </c>
      <c r="M995">
        <v>38.115000000000002</v>
      </c>
      <c r="N995">
        <v>-121.29</v>
      </c>
      <c r="O995" t="s">
        <v>2794</v>
      </c>
      <c r="P995" t="s">
        <v>344</v>
      </c>
      <c r="Q995" t="s">
        <v>35</v>
      </c>
      <c r="R995">
        <v>95242</v>
      </c>
      <c r="S995" t="s">
        <v>42</v>
      </c>
      <c r="T995">
        <v>127184</v>
      </c>
      <c r="U995" t="s">
        <v>210</v>
      </c>
      <c r="V995">
        <f t="shared" si="15"/>
        <v>5.3999999999999999E-2</v>
      </c>
      <c r="W995">
        <v>108</v>
      </c>
      <c r="X995" t="s">
        <v>44</v>
      </c>
      <c r="Y995" t="s">
        <v>114</v>
      </c>
      <c r="Z995" t="s">
        <v>46</v>
      </c>
      <c r="AA995" t="s">
        <v>115</v>
      </c>
      <c r="AB995" t="s">
        <v>35</v>
      </c>
      <c r="AC995" t="s">
        <v>116</v>
      </c>
      <c r="AD995" t="s">
        <v>114</v>
      </c>
      <c r="AE995" t="s">
        <v>49</v>
      </c>
      <c r="AF995" t="s">
        <v>75</v>
      </c>
      <c r="AH995">
        <v>15.6619130141</v>
      </c>
      <c r="AI995">
        <v>6.1743887071700003</v>
      </c>
    </row>
    <row r="996" spans="1:35" x14ac:dyDescent="0.25">
      <c r="A996">
        <v>2407511</v>
      </c>
      <c r="B996" t="s">
        <v>34</v>
      </c>
      <c r="C996">
        <v>350715660</v>
      </c>
      <c r="D996">
        <v>9</v>
      </c>
      <c r="E996" t="s">
        <v>35</v>
      </c>
      <c r="F996" t="s">
        <v>1665</v>
      </c>
      <c r="G996">
        <v>6069</v>
      </c>
      <c r="H996" t="s">
        <v>37</v>
      </c>
      <c r="I996" t="s">
        <v>2795</v>
      </c>
      <c r="J996">
        <v>812320</v>
      </c>
      <c r="K996" t="s">
        <v>94</v>
      </c>
      <c r="L996" t="s">
        <v>39</v>
      </c>
      <c r="M996">
        <v>36.84883</v>
      </c>
      <c r="N996">
        <v>-121.40271</v>
      </c>
      <c r="O996" t="s">
        <v>2796</v>
      </c>
      <c r="P996" t="s">
        <v>1667</v>
      </c>
      <c r="Q996" t="s">
        <v>35</v>
      </c>
      <c r="R996">
        <v>95023</v>
      </c>
      <c r="S996" t="s">
        <v>42</v>
      </c>
      <c r="T996">
        <v>127184</v>
      </c>
      <c r="U996" t="s">
        <v>210</v>
      </c>
      <c r="V996">
        <f t="shared" si="15"/>
        <v>0.27100000000000002</v>
      </c>
      <c r="W996">
        <v>542</v>
      </c>
      <c r="X996" t="s">
        <v>44</v>
      </c>
      <c r="Y996" t="s">
        <v>37</v>
      </c>
      <c r="Z996" t="s">
        <v>37</v>
      </c>
      <c r="AA996" t="s">
        <v>37</v>
      </c>
      <c r="AB996" t="s">
        <v>37</v>
      </c>
      <c r="AC996" t="s">
        <v>37</v>
      </c>
      <c r="AD996" t="s">
        <v>37</v>
      </c>
      <c r="AE996" t="s">
        <v>37</v>
      </c>
      <c r="AF996" t="s">
        <v>37</v>
      </c>
      <c r="AH996">
        <v>0</v>
      </c>
      <c r="AI996">
        <v>0</v>
      </c>
    </row>
    <row r="997" spans="1:35" x14ac:dyDescent="0.25">
      <c r="A997">
        <v>1900711</v>
      </c>
      <c r="B997" t="s">
        <v>134</v>
      </c>
      <c r="C997" t="s">
        <v>2797</v>
      </c>
      <c r="D997">
        <v>8</v>
      </c>
      <c r="E997" t="s">
        <v>136</v>
      </c>
      <c r="F997" t="s">
        <v>349</v>
      </c>
      <c r="G997">
        <v>8035</v>
      </c>
      <c r="H997" t="s">
        <v>37</v>
      </c>
      <c r="I997" t="s">
        <v>2798</v>
      </c>
      <c r="J997">
        <v>812320</v>
      </c>
      <c r="K997" t="s">
        <v>94</v>
      </c>
      <c r="L997" t="s">
        <v>39</v>
      </c>
      <c r="M997">
        <v>39.549618000000002</v>
      </c>
      <c r="N997">
        <v>-104.991917</v>
      </c>
      <c r="O997" t="s">
        <v>2799</v>
      </c>
      <c r="P997" t="s">
        <v>2221</v>
      </c>
      <c r="Q997" t="s">
        <v>136</v>
      </c>
      <c r="R997" t="s">
        <v>2800</v>
      </c>
      <c r="S997" t="s">
        <v>42</v>
      </c>
      <c r="T997">
        <v>127184</v>
      </c>
      <c r="U997" t="s">
        <v>210</v>
      </c>
      <c r="V997">
        <f t="shared" si="15"/>
        <v>0.18157499999999951</v>
      </c>
      <c r="W997">
        <v>363.14999999999901</v>
      </c>
      <c r="X997" t="s">
        <v>44</v>
      </c>
      <c r="Y997" t="s">
        <v>142</v>
      </c>
      <c r="Z997" t="s">
        <v>46</v>
      </c>
      <c r="AA997" t="s">
        <v>143</v>
      </c>
      <c r="AB997" t="s">
        <v>136</v>
      </c>
      <c r="AC997" t="s">
        <v>144</v>
      </c>
      <c r="AD997" t="s">
        <v>142</v>
      </c>
      <c r="AE997" t="s">
        <v>49</v>
      </c>
      <c r="AF997" t="s">
        <v>50</v>
      </c>
      <c r="AH997">
        <v>8.7087487009700002</v>
      </c>
      <c r="AI997">
        <v>2.2912764059800002</v>
      </c>
    </row>
    <row r="998" spans="1:35" x14ac:dyDescent="0.25">
      <c r="A998">
        <v>2296211</v>
      </c>
      <c r="B998" t="s">
        <v>34</v>
      </c>
      <c r="C998">
        <v>381303800</v>
      </c>
      <c r="D998">
        <v>9</v>
      </c>
      <c r="E998" t="s">
        <v>35</v>
      </c>
      <c r="F998" t="s">
        <v>56</v>
      </c>
      <c r="G998">
        <v>6075</v>
      </c>
      <c r="H998" t="s">
        <v>37</v>
      </c>
      <c r="I998" t="s">
        <v>2801</v>
      </c>
      <c r="J998">
        <v>812320</v>
      </c>
      <c r="K998" t="s">
        <v>94</v>
      </c>
      <c r="L998" t="s">
        <v>39</v>
      </c>
      <c r="M998">
        <v>37.7886799999999</v>
      </c>
      <c r="N998">
        <v>-122.414109999999</v>
      </c>
      <c r="O998" t="s">
        <v>2802</v>
      </c>
      <c r="P998" t="s">
        <v>59</v>
      </c>
      <c r="Q998" t="s">
        <v>35</v>
      </c>
      <c r="R998">
        <v>94109</v>
      </c>
      <c r="S998" t="s">
        <v>42</v>
      </c>
      <c r="T998">
        <v>127184</v>
      </c>
      <c r="U998" t="s">
        <v>210</v>
      </c>
      <c r="V998">
        <f t="shared" si="15"/>
        <v>0.1894304999999995</v>
      </c>
      <c r="W998">
        <v>378.86099999999902</v>
      </c>
      <c r="X998" t="s">
        <v>44</v>
      </c>
      <c r="Y998" t="s">
        <v>60</v>
      </c>
      <c r="Z998" t="s">
        <v>46</v>
      </c>
      <c r="AA998" t="s">
        <v>61</v>
      </c>
      <c r="AB998" t="s">
        <v>35</v>
      </c>
      <c r="AC998" t="s">
        <v>62</v>
      </c>
      <c r="AD998" t="s">
        <v>60</v>
      </c>
      <c r="AE998" t="s">
        <v>49</v>
      </c>
      <c r="AF998" t="s">
        <v>50</v>
      </c>
      <c r="AH998">
        <v>16.824648609099899</v>
      </c>
      <c r="AI998">
        <v>1.4989442047799999</v>
      </c>
    </row>
    <row r="999" spans="1:35" x14ac:dyDescent="0.25">
      <c r="A999">
        <v>2483211</v>
      </c>
      <c r="B999" t="s">
        <v>34</v>
      </c>
      <c r="C999">
        <v>38130311030</v>
      </c>
      <c r="D999">
        <v>9</v>
      </c>
      <c r="E999" t="s">
        <v>35</v>
      </c>
      <c r="F999" t="s">
        <v>56</v>
      </c>
      <c r="G999">
        <v>6075</v>
      </c>
      <c r="H999" t="s">
        <v>37</v>
      </c>
      <c r="I999" t="s">
        <v>2803</v>
      </c>
      <c r="J999">
        <v>812320</v>
      </c>
      <c r="K999" t="s">
        <v>94</v>
      </c>
      <c r="L999" t="s">
        <v>39</v>
      </c>
      <c r="M999">
        <v>37.771659999999898</v>
      </c>
      <c r="N999">
        <v>-122.434349999999</v>
      </c>
      <c r="O999" t="s">
        <v>2804</v>
      </c>
      <c r="P999" t="s">
        <v>59</v>
      </c>
      <c r="Q999" t="s">
        <v>35</v>
      </c>
      <c r="R999">
        <v>94117</v>
      </c>
      <c r="S999" t="s">
        <v>42</v>
      </c>
      <c r="T999">
        <v>127184</v>
      </c>
      <c r="U999" t="s">
        <v>210</v>
      </c>
      <c r="V999">
        <f t="shared" si="15"/>
        <v>0.20972649999999951</v>
      </c>
      <c r="W999">
        <v>419.45299999999901</v>
      </c>
      <c r="X999" t="s">
        <v>44</v>
      </c>
      <c r="Y999" t="s">
        <v>60</v>
      </c>
      <c r="Z999" t="s">
        <v>46</v>
      </c>
      <c r="AA999" t="s">
        <v>61</v>
      </c>
      <c r="AB999" t="s">
        <v>35</v>
      </c>
      <c r="AC999" t="s">
        <v>62</v>
      </c>
      <c r="AD999" t="s">
        <v>60</v>
      </c>
      <c r="AE999" t="s">
        <v>49</v>
      </c>
      <c r="AF999" t="s">
        <v>50</v>
      </c>
      <c r="AH999">
        <v>16.824648609099899</v>
      </c>
      <c r="AI999">
        <v>1.4989442047799999</v>
      </c>
    </row>
    <row r="1000" spans="1:35" x14ac:dyDescent="0.25">
      <c r="A1000">
        <v>1070911</v>
      </c>
      <c r="B1000" t="s">
        <v>34</v>
      </c>
      <c r="C1000">
        <v>1130310655</v>
      </c>
      <c r="D1000">
        <v>9</v>
      </c>
      <c r="E1000" t="s">
        <v>35</v>
      </c>
      <c r="F1000" t="s">
        <v>149</v>
      </c>
      <c r="G1000">
        <v>6001</v>
      </c>
      <c r="H1000" t="s">
        <v>37</v>
      </c>
      <c r="I1000" t="s">
        <v>2805</v>
      </c>
      <c r="J1000">
        <v>812320</v>
      </c>
      <c r="K1000" t="s">
        <v>94</v>
      </c>
      <c r="L1000" t="s">
        <v>39</v>
      </c>
      <c r="M1000">
        <v>37.660060000000001</v>
      </c>
      <c r="N1000">
        <v>-121.85605</v>
      </c>
      <c r="O1000" t="s">
        <v>2806</v>
      </c>
      <c r="P1000" t="s">
        <v>905</v>
      </c>
      <c r="Q1000" t="s">
        <v>35</v>
      </c>
      <c r="R1000">
        <v>94566</v>
      </c>
      <c r="S1000" t="s">
        <v>42</v>
      </c>
      <c r="T1000">
        <v>127184</v>
      </c>
      <c r="U1000" t="s">
        <v>210</v>
      </c>
      <c r="V1000">
        <f t="shared" si="15"/>
        <v>0.13490749999999999</v>
      </c>
      <c r="W1000">
        <v>269.815</v>
      </c>
      <c r="X1000" t="s">
        <v>44</v>
      </c>
      <c r="Y1000" t="s">
        <v>60</v>
      </c>
      <c r="Z1000" t="s">
        <v>46</v>
      </c>
      <c r="AA1000" t="s">
        <v>61</v>
      </c>
      <c r="AB1000" t="s">
        <v>35</v>
      </c>
      <c r="AC1000" t="s">
        <v>62</v>
      </c>
      <c r="AD1000" t="s">
        <v>60</v>
      </c>
      <c r="AE1000" t="s">
        <v>49</v>
      </c>
      <c r="AF1000" t="s">
        <v>50</v>
      </c>
      <c r="AH1000">
        <v>16.824648609099899</v>
      </c>
      <c r="AI1000">
        <v>1.4989442047799999</v>
      </c>
    </row>
    <row r="1001" spans="1:35" x14ac:dyDescent="0.25">
      <c r="A1001">
        <v>2510411</v>
      </c>
      <c r="B1001" t="s">
        <v>34</v>
      </c>
      <c r="C1001">
        <v>37122789102</v>
      </c>
      <c r="D1001">
        <v>9</v>
      </c>
      <c r="E1001" t="s">
        <v>35</v>
      </c>
      <c r="F1001" t="s">
        <v>36</v>
      </c>
      <c r="G1001">
        <v>6073</v>
      </c>
      <c r="H1001" t="s">
        <v>37</v>
      </c>
      <c r="I1001" t="s">
        <v>2807</v>
      </c>
      <c r="J1001">
        <v>812320</v>
      </c>
      <c r="K1001" t="s">
        <v>94</v>
      </c>
      <c r="L1001" t="s">
        <v>39</v>
      </c>
      <c r="M1001">
        <v>32.721902999999898</v>
      </c>
      <c r="N1001">
        <v>-117.230531</v>
      </c>
      <c r="O1001" t="s">
        <v>2808</v>
      </c>
      <c r="P1001" t="s">
        <v>330</v>
      </c>
      <c r="Q1001" t="s">
        <v>35</v>
      </c>
      <c r="R1001">
        <v>92106</v>
      </c>
      <c r="S1001" t="s">
        <v>42</v>
      </c>
      <c r="T1001">
        <v>127184</v>
      </c>
      <c r="U1001" t="s">
        <v>210</v>
      </c>
      <c r="V1001">
        <f t="shared" si="15"/>
        <v>0.65812499999999996</v>
      </c>
      <c r="W1001">
        <v>1316.25</v>
      </c>
      <c r="X1001" t="s">
        <v>44</v>
      </c>
      <c r="Y1001" t="s">
        <v>45</v>
      </c>
      <c r="Z1001" t="s">
        <v>46</v>
      </c>
      <c r="AA1001" t="s">
        <v>47</v>
      </c>
      <c r="AB1001" t="s">
        <v>35</v>
      </c>
      <c r="AC1001" t="s">
        <v>48</v>
      </c>
      <c r="AD1001" t="s">
        <v>45</v>
      </c>
      <c r="AE1001" t="s">
        <v>49</v>
      </c>
      <c r="AF1001" t="s">
        <v>50</v>
      </c>
      <c r="AH1001">
        <v>6.1422826182000003</v>
      </c>
      <c r="AI1001">
        <v>1.05966590043</v>
      </c>
    </row>
    <row r="1002" spans="1:35" x14ac:dyDescent="0.25">
      <c r="A1002">
        <v>279011</v>
      </c>
      <c r="B1002" t="s">
        <v>34</v>
      </c>
      <c r="C1002">
        <v>113034238</v>
      </c>
      <c r="D1002">
        <v>9</v>
      </c>
      <c r="E1002" t="s">
        <v>35</v>
      </c>
      <c r="F1002" t="s">
        <v>149</v>
      </c>
      <c r="G1002">
        <v>6001</v>
      </c>
      <c r="H1002" t="s">
        <v>37</v>
      </c>
      <c r="I1002" t="s">
        <v>1442</v>
      </c>
      <c r="J1002">
        <v>812320</v>
      </c>
      <c r="K1002" t="s">
        <v>94</v>
      </c>
      <c r="L1002" t="s">
        <v>39</v>
      </c>
      <c r="M1002">
        <v>37.647489999999898</v>
      </c>
      <c r="N1002">
        <v>-122.08778</v>
      </c>
      <c r="O1002" t="s">
        <v>2809</v>
      </c>
      <c r="P1002" t="s">
        <v>152</v>
      </c>
      <c r="Q1002" t="s">
        <v>35</v>
      </c>
      <c r="R1002">
        <v>94544</v>
      </c>
      <c r="S1002" t="s">
        <v>42</v>
      </c>
      <c r="T1002">
        <v>127184</v>
      </c>
      <c r="U1002" t="s">
        <v>210</v>
      </c>
      <c r="V1002">
        <f t="shared" si="15"/>
        <v>0.60033999999999998</v>
      </c>
      <c r="W1002">
        <v>1200.68</v>
      </c>
      <c r="X1002" t="s">
        <v>44</v>
      </c>
      <c r="Y1002" t="s">
        <v>60</v>
      </c>
      <c r="Z1002" t="s">
        <v>46</v>
      </c>
      <c r="AA1002" t="s">
        <v>61</v>
      </c>
      <c r="AB1002" t="s">
        <v>35</v>
      </c>
      <c r="AC1002" t="s">
        <v>62</v>
      </c>
      <c r="AD1002" t="s">
        <v>60</v>
      </c>
      <c r="AE1002" t="s">
        <v>49</v>
      </c>
      <c r="AF1002" t="s">
        <v>50</v>
      </c>
      <c r="AH1002">
        <v>16.824648609099899</v>
      </c>
      <c r="AI1002">
        <v>1.4989442047799999</v>
      </c>
    </row>
    <row r="1003" spans="1:35" x14ac:dyDescent="0.25">
      <c r="A1003">
        <v>3074511</v>
      </c>
      <c r="B1003" t="s">
        <v>187</v>
      </c>
      <c r="C1003" t="s">
        <v>2810</v>
      </c>
      <c r="D1003">
        <v>1</v>
      </c>
      <c r="E1003" t="s">
        <v>189</v>
      </c>
      <c r="F1003" t="s">
        <v>196</v>
      </c>
      <c r="G1003">
        <v>44007</v>
      </c>
      <c r="H1003" t="s">
        <v>37</v>
      </c>
      <c r="I1003" t="s">
        <v>2811</v>
      </c>
      <c r="J1003">
        <v>812320</v>
      </c>
      <c r="K1003" t="s">
        <v>94</v>
      </c>
      <c r="L1003" t="s">
        <v>39</v>
      </c>
      <c r="M1003">
        <v>41.772179999999899</v>
      </c>
      <c r="N1003">
        <v>-71.437640000000002</v>
      </c>
      <c r="O1003" t="s">
        <v>2812</v>
      </c>
      <c r="P1003" t="s">
        <v>2409</v>
      </c>
      <c r="Q1003" t="s">
        <v>189</v>
      </c>
      <c r="R1003">
        <v>2910</v>
      </c>
      <c r="S1003" t="s">
        <v>42</v>
      </c>
      <c r="T1003">
        <v>127184</v>
      </c>
      <c r="U1003" t="s">
        <v>210</v>
      </c>
      <c r="V1003">
        <f t="shared" si="15"/>
        <v>0.81399999999999995</v>
      </c>
      <c r="W1003">
        <v>1628</v>
      </c>
      <c r="X1003" t="s">
        <v>44</v>
      </c>
      <c r="Y1003" t="s">
        <v>37</v>
      </c>
      <c r="Z1003" t="s">
        <v>37</v>
      </c>
      <c r="AA1003" t="s">
        <v>37</v>
      </c>
      <c r="AB1003" t="s">
        <v>37</v>
      </c>
      <c r="AC1003" t="s">
        <v>37</v>
      </c>
      <c r="AD1003" t="s">
        <v>37</v>
      </c>
      <c r="AE1003" t="s">
        <v>37</v>
      </c>
      <c r="AF1003" t="s">
        <v>37</v>
      </c>
      <c r="AH1003">
        <v>0</v>
      </c>
      <c r="AI1003">
        <v>0</v>
      </c>
    </row>
    <row r="1004" spans="1:35" x14ac:dyDescent="0.25">
      <c r="A1004">
        <v>3369911</v>
      </c>
      <c r="B1004" t="s">
        <v>34</v>
      </c>
      <c r="C1004">
        <v>371227964</v>
      </c>
      <c r="D1004">
        <v>9</v>
      </c>
      <c r="E1004" t="s">
        <v>35</v>
      </c>
      <c r="F1004" t="s">
        <v>36</v>
      </c>
      <c r="G1004">
        <v>6073</v>
      </c>
      <c r="H1004" t="s">
        <v>37</v>
      </c>
      <c r="I1004" t="s">
        <v>1655</v>
      </c>
      <c r="J1004">
        <v>812320</v>
      </c>
      <c r="K1004" t="s">
        <v>94</v>
      </c>
      <c r="L1004" t="s">
        <v>39</v>
      </c>
      <c r="M1004">
        <v>32.841000000000001</v>
      </c>
      <c r="N1004">
        <v>-117.273</v>
      </c>
      <c r="O1004" t="s">
        <v>2813</v>
      </c>
      <c r="P1004" t="s">
        <v>330</v>
      </c>
      <c r="Q1004" t="s">
        <v>35</v>
      </c>
      <c r="R1004">
        <v>92037</v>
      </c>
      <c r="S1004" t="s">
        <v>42</v>
      </c>
      <c r="T1004">
        <v>127184</v>
      </c>
      <c r="U1004" t="s">
        <v>210</v>
      </c>
      <c r="V1004">
        <f t="shared" si="15"/>
        <v>0.20317500000000002</v>
      </c>
      <c r="W1004">
        <v>406.35</v>
      </c>
      <c r="X1004" t="s">
        <v>44</v>
      </c>
      <c r="Y1004" t="s">
        <v>45</v>
      </c>
      <c r="Z1004" t="s">
        <v>46</v>
      </c>
      <c r="AA1004" t="s">
        <v>47</v>
      </c>
      <c r="AB1004" t="s">
        <v>35</v>
      </c>
      <c r="AC1004" t="s">
        <v>48</v>
      </c>
      <c r="AD1004" t="s">
        <v>45</v>
      </c>
      <c r="AE1004" t="s">
        <v>49</v>
      </c>
      <c r="AF1004" t="s">
        <v>50</v>
      </c>
      <c r="AH1004">
        <v>6.1422826182000003</v>
      </c>
      <c r="AI1004">
        <v>1.05966590043</v>
      </c>
    </row>
    <row r="1005" spans="1:35" x14ac:dyDescent="0.25">
      <c r="A1005">
        <v>9492311</v>
      </c>
      <c r="B1005" t="s">
        <v>180</v>
      </c>
      <c r="C1005" t="s">
        <v>2814</v>
      </c>
      <c r="D1005">
        <v>5</v>
      </c>
      <c r="E1005" t="s">
        <v>181</v>
      </c>
      <c r="F1005" t="s">
        <v>274</v>
      </c>
      <c r="G1005">
        <v>27053</v>
      </c>
      <c r="H1005" t="s">
        <v>37</v>
      </c>
      <c r="I1005" t="s">
        <v>1276</v>
      </c>
      <c r="J1005">
        <v>812320</v>
      </c>
      <c r="K1005" t="s">
        <v>37</v>
      </c>
      <c r="L1005" t="s">
        <v>336</v>
      </c>
      <c r="M1005">
        <v>44.917200000000001</v>
      </c>
      <c r="N1005">
        <v>-93.503100000000003</v>
      </c>
      <c r="O1005" t="s">
        <v>2815</v>
      </c>
      <c r="P1005" t="s">
        <v>2816</v>
      </c>
      <c r="Q1005" t="s">
        <v>181</v>
      </c>
      <c r="R1005">
        <v>55345</v>
      </c>
      <c r="S1005" t="s">
        <v>42</v>
      </c>
      <c r="T1005">
        <v>127184</v>
      </c>
      <c r="U1005" t="s">
        <v>210</v>
      </c>
      <c r="V1005">
        <f t="shared" si="15"/>
        <v>0.475605</v>
      </c>
      <c r="W1005">
        <v>951.21</v>
      </c>
      <c r="X1005" t="s">
        <v>44</v>
      </c>
      <c r="Y1005" t="s">
        <v>37</v>
      </c>
      <c r="Z1005" t="s">
        <v>37</v>
      </c>
      <c r="AA1005" t="s">
        <v>37</v>
      </c>
      <c r="AB1005" t="s">
        <v>37</v>
      </c>
      <c r="AC1005" t="s">
        <v>37</v>
      </c>
      <c r="AD1005" t="s">
        <v>37</v>
      </c>
      <c r="AE1005" t="s">
        <v>37</v>
      </c>
      <c r="AF1005" t="s">
        <v>37</v>
      </c>
      <c r="AH1005">
        <v>0</v>
      </c>
      <c r="AI1005">
        <v>0</v>
      </c>
    </row>
    <row r="1006" spans="1:35" x14ac:dyDescent="0.25">
      <c r="A1006">
        <v>3799611</v>
      </c>
      <c r="B1006" t="s">
        <v>134</v>
      </c>
      <c r="C1006" t="s">
        <v>2817</v>
      </c>
      <c r="D1006">
        <v>8</v>
      </c>
      <c r="E1006" t="s">
        <v>136</v>
      </c>
      <c r="F1006" t="s">
        <v>212</v>
      </c>
      <c r="G1006">
        <v>8059</v>
      </c>
      <c r="H1006" t="s">
        <v>37</v>
      </c>
      <c r="I1006" t="s">
        <v>2818</v>
      </c>
      <c r="J1006">
        <v>812320</v>
      </c>
      <c r="K1006" t="s">
        <v>94</v>
      </c>
      <c r="L1006" t="s">
        <v>39</v>
      </c>
      <c r="M1006">
        <v>39.626423000000003</v>
      </c>
      <c r="N1006">
        <v>-105.081521</v>
      </c>
      <c r="O1006" t="s">
        <v>2819</v>
      </c>
      <c r="P1006" t="s">
        <v>428</v>
      </c>
      <c r="Q1006" t="s">
        <v>136</v>
      </c>
      <c r="R1006" t="s">
        <v>2820</v>
      </c>
      <c r="S1006" t="s">
        <v>42</v>
      </c>
      <c r="T1006">
        <v>127184</v>
      </c>
      <c r="U1006" t="s">
        <v>210</v>
      </c>
      <c r="V1006">
        <f t="shared" si="15"/>
        <v>1.65</v>
      </c>
      <c r="W1006">
        <v>3300</v>
      </c>
      <c r="X1006" t="s">
        <v>44</v>
      </c>
      <c r="Y1006" t="s">
        <v>142</v>
      </c>
      <c r="Z1006" t="s">
        <v>46</v>
      </c>
      <c r="AA1006" t="s">
        <v>143</v>
      </c>
      <c r="AB1006" t="s">
        <v>136</v>
      </c>
      <c r="AC1006" t="s">
        <v>144</v>
      </c>
      <c r="AD1006" t="s">
        <v>142</v>
      </c>
      <c r="AE1006" t="s">
        <v>49</v>
      </c>
      <c r="AF1006" t="s">
        <v>50</v>
      </c>
      <c r="AH1006">
        <v>8.7087487009700002</v>
      </c>
      <c r="AI1006">
        <v>2.2912764059800002</v>
      </c>
    </row>
    <row r="1007" spans="1:35" x14ac:dyDescent="0.25">
      <c r="A1007">
        <v>810911</v>
      </c>
      <c r="B1007" t="s">
        <v>134</v>
      </c>
      <c r="C1007" t="s">
        <v>2821</v>
      </c>
      <c r="D1007">
        <v>8</v>
      </c>
      <c r="E1007" t="s">
        <v>136</v>
      </c>
      <c r="F1007" t="s">
        <v>137</v>
      </c>
      <c r="G1007">
        <v>8031</v>
      </c>
      <c r="H1007" t="s">
        <v>37</v>
      </c>
      <c r="I1007" t="s">
        <v>2822</v>
      </c>
      <c r="J1007">
        <v>812320</v>
      </c>
      <c r="K1007" t="s">
        <v>94</v>
      </c>
      <c r="L1007" t="s">
        <v>39</v>
      </c>
      <c r="M1007">
        <v>39.771154000000003</v>
      </c>
      <c r="N1007">
        <v>-104.922478</v>
      </c>
      <c r="O1007" t="s">
        <v>2823</v>
      </c>
      <c r="P1007" t="s">
        <v>140</v>
      </c>
      <c r="Q1007" t="s">
        <v>136</v>
      </c>
      <c r="R1007" t="s">
        <v>2824</v>
      </c>
      <c r="S1007" t="s">
        <v>42</v>
      </c>
      <c r="T1007">
        <v>127184</v>
      </c>
      <c r="U1007" t="s">
        <v>210</v>
      </c>
      <c r="V1007">
        <f t="shared" si="15"/>
        <v>0.84129999999999494</v>
      </c>
      <c r="W1007">
        <v>1682.5999999999899</v>
      </c>
      <c r="X1007" t="s">
        <v>44</v>
      </c>
      <c r="Y1007" t="s">
        <v>142</v>
      </c>
      <c r="Z1007" t="s">
        <v>46</v>
      </c>
      <c r="AA1007" t="s">
        <v>143</v>
      </c>
      <c r="AB1007" t="s">
        <v>136</v>
      </c>
      <c r="AC1007" t="s">
        <v>144</v>
      </c>
      <c r="AD1007" t="s">
        <v>142</v>
      </c>
      <c r="AE1007" t="s">
        <v>49</v>
      </c>
      <c r="AF1007" t="s">
        <v>50</v>
      </c>
      <c r="AH1007">
        <v>8.7087487009700002</v>
      </c>
      <c r="AI1007">
        <v>2.2912764059800002</v>
      </c>
    </row>
    <row r="1008" spans="1:35" x14ac:dyDescent="0.25">
      <c r="A1008">
        <v>575311</v>
      </c>
      <c r="B1008" t="s">
        <v>34</v>
      </c>
      <c r="C1008">
        <v>41130315782</v>
      </c>
      <c r="D1008">
        <v>9</v>
      </c>
      <c r="E1008" t="s">
        <v>35</v>
      </c>
      <c r="F1008" t="s">
        <v>206</v>
      </c>
      <c r="G1008">
        <v>6081</v>
      </c>
      <c r="H1008" t="s">
        <v>37</v>
      </c>
      <c r="I1008" t="s">
        <v>2825</v>
      </c>
      <c r="J1008">
        <v>812320</v>
      </c>
      <c r="K1008" t="s">
        <v>94</v>
      </c>
      <c r="L1008" t="s">
        <v>39</v>
      </c>
      <c r="M1008">
        <v>37.699539999999899</v>
      </c>
      <c r="N1008">
        <v>-122.48195</v>
      </c>
      <c r="O1008" t="s">
        <v>2826</v>
      </c>
      <c r="P1008" t="s">
        <v>364</v>
      </c>
      <c r="Q1008" t="s">
        <v>35</v>
      </c>
      <c r="R1008">
        <v>94015</v>
      </c>
      <c r="S1008" t="s">
        <v>42</v>
      </c>
      <c r="T1008">
        <v>127184</v>
      </c>
      <c r="U1008" t="s">
        <v>210</v>
      </c>
      <c r="V1008">
        <f t="shared" si="15"/>
        <v>0.23783699999999949</v>
      </c>
      <c r="W1008">
        <v>475.67399999999901</v>
      </c>
      <c r="X1008" t="s">
        <v>44</v>
      </c>
      <c r="Y1008" t="s">
        <v>60</v>
      </c>
      <c r="Z1008" t="s">
        <v>46</v>
      </c>
      <c r="AA1008" t="s">
        <v>61</v>
      </c>
      <c r="AB1008" t="s">
        <v>35</v>
      </c>
      <c r="AC1008" t="s">
        <v>62</v>
      </c>
      <c r="AD1008" t="s">
        <v>60</v>
      </c>
      <c r="AE1008" t="s">
        <v>49</v>
      </c>
      <c r="AF1008" t="s">
        <v>50</v>
      </c>
      <c r="AH1008">
        <v>16.824648609099899</v>
      </c>
      <c r="AI1008">
        <v>1.4989442047799999</v>
      </c>
    </row>
    <row r="1009" spans="1:35" x14ac:dyDescent="0.25">
      <c r="A1009">
        <v>1855311</v>
      </c>
      <c r="B1009" t="s">
        <v>134</v>
      </c>
      <c r="C1009" t="s">
        <v>2827</v>
      </c>
      <c r="D1009">
        <v>8</v>
      </c>
      <c r="E1009" t="s">
        <v>136</v>
      </c>
      <c r="F1009" t="s">
        <v>2828</v>
      </c>
      <c r="G1009">
        <v>8089</v>
      </c>
      <c r="H1009" t="s">
        <v>37</v>
      </c>
      <c r="I1009" t="s">
        <v>2829</v>
      </c>
      <c r="J1009">
        <v>812320</v>
      </c>
      <c r="K1009" t="s">
        <v>94</v>
      </c>
      <c r="L1009" t="s">
        <v>39</v>
      </c>
      <c r="M1009">
        <v>37.986136000000002</v>
      </c>
      <c r="N1009">
        <v>-103.534087</v>
      </c>
      <c r="O1009" t="s">
        <v>2830</v>
      </c>
      <c r="P1009" t="s">
        <v>2831</v>
      </c>
      <c r="Q1009" t="s">
        <v>136</v>
      </c>
      <c r="R1009" t="s">
        <v>2832</v>
      </c>
      <c r="S1009" t="s">
        <v>42</v>
      </c>
      <c r="T1009">
        <v>127184</v>
      </c>
      <c r="U1009" t="s">
        <v>210</v>
      </c>
      <c r="V1009">
        <f t="shared" si="15"/>
        <v>0.36314999999999953</v>
      </c>
      <c r="W1009">
        <v>726.29999999999905</v>
      </c>
      <c r="X1009" t="s">
        <v>44</v>
      </c>
      <c r="Y1009" t="s">
        <v>37</v>
      </c>
      <c r="Z1009" t="s">
        <v>37</v>
      </c>
      <c r="AA1009" t="s">
        <v>37</v>
      </c>
      <c r="AB1009" t="s">
        <v>37</v>
      </c>
      <c r="AC1009" t="s">
        <v>37</v>
      </c>
      <c r="AD1009" t="s">
        <v>37</v>
      </c>
      <c r="AE1009" t="s">
        <v>37</v>
      </c>
      <c r="AF1009" t="s">
        <v>37</v>
      </c>
      <c r="AH1009">
        <v>0</v>
      </c>
      <c r="AI1009">
        <v>0</v>
      </c>
    </row>
    <row r="1010" spans="1:35" x14ac:dyDescent="0.25">
      <c r="A1010">
        <v>880011</v>
      </c>
      <c r="B1010" t="s">
        <v>34</v>
      </c>
      <c r="C1010">
        <v>41604422</v>
      </c>
      <c r="D1010">
        <v>9</v>
      </c>
      <c r="E1010" t="s">
        <v>35</v>
      </c>
      <c r="F1010" t="s">
        <v>354</v>
      </c>
      <c r="G1010">
        <v>6007</v>
      </c>
      <c r="H1010" t="s">
        <v>37</v>
      </c>
      <c r="I1010" t="s">
        <v>2833</v>
      </c>
      <c r="J1010">
        <v>812320</v>
      </c>
      <c r="K1010" t="s">
        <v>53</v>
      </c>
      <c r="L1010" t="s">
        <v>39</v>
      </c>
      <c r="M1010">
        <v>39.7349999999999</v>
      </c>
      <c r="N1010">
        <v>-121.836</v>
      </c>
      <c r="O1010" t="s">
        <v>2834</v>
      </c>
      <c r="P1010" t="s">
        <v>357</v>
      </c>
      <c r="Q1010" t="s">
        <v>35</v>
      </c>
      <c r="R1010">
        <v>95926</v>
      </c>
      <c r="S1010" t="s">
        <v>42</v>
      </c>
      <c r="T1010">
        <v>127184</v>
      </c>
      <c r="U1010" t="s">
        <v>210</v>
      </c>
      <c r="V1010">
        <f t="shared" si="15"/>
        <v>4.8000000000000001E-2</v>
      </c>
      <c r="W1010">
        <v>96</v>
      </c>
      <c r="X1010" t="s">
        <v>44</v>
      </c>
      <c r="Y1010" t="s">
        <v>359</v>
      </c>
      <c r="Z1010" t="s">
        <v>46</v>
      </c>
      <c r="AA1010" t="s">
        <v>360</v>
      </c>
      <c r="AB1010" t="s">
        <v>35</v>
      </c>
      <c r="AC1010" t="s">
        <v>361</v>
      </c>
      <c r="AD1010" t="s">
        <v>359</v>
      </c>
      <c r="AE1010" t="s">
        <v>49</v>
      </c>
      <c r="AF1010" t="s">
        <v>50</v>
      </c>
      <c r="AH1010">
        <v>4.2442716048599998</v>
      </c>
      <c r="AI1010">
        <v>0.456046892052</v>
      </c>
    </row>
    <row r="1011" spans="1:35" x14ac:dyDescent="0.25">
      <c r="A1011">
        <v>1549911</v>
      </c>
      <c r="B1011" t="s">
        <v>34</v>
      </c>
      <c r="C1011">
        <v>43130316615</v>
      </c>
      <c r="D1011">
        <v>9</v>
      </c>
      <c r="E1011" t="s">
        <v>35</v>
      </c>
      <c r="F1011" t="s">
        <v>173</v>
      </c>
      <c r="G1011">
        <v>6085</v>
      </c>
      <c r="H1011" t="s">
        <v>37</v>
      </c>
      <c r="I1011" t="s">
        <v>2835</v>
      </c>
      <c r="J1011">
        <v>812320</v>
      </c>
      <c r="K1011" t="s">
        <v>94</v>
      </c>
      <c r="L1011" t="s">
        <v>39</v>
      </c>
      <c r="M1011">
        <v>37.299970000000002</v>
      </c>
      <c r="N1011">
        <v>-122.03139</v>
      </c>
      <c r="O1011" t="s">
        <v>2836</v>
      </c>
      <c r="P1011" t="s">
        <v>244</v>
      </c>
      <c r="Q1011" t="s">
        <v>35</v>
      </c>
      <c r="R1011">
        <v>95129</v>
      </c>
      <c r="S1011" t="s">
        <v>42</v>
      </c>
      <c r="T1011">
        <v>127184</v>
      </c>
      <c r="U1011" t="s">
        <v>210</v>
      </c>
      <c r="V1011">
        <f t="shared" si="15"/>
        <v>8.0944500000000003E-2</v>
      </c>
      <c r="W1011">
        <v>161.88900000000001</v>
      </c>
      <c r="X1011" t="s">
        <v>44</v>
      </c>
      <c r="Y1011" t="s">
        <v>60</v>
      </c>
      <c r="Z1011" t="s">
        <v>46</v>
      </c>
      <c r="AA1011" t="s">
        <v>61</v>
      </c>
      <c r="AB1011" t="s">
        <v>35</v>
      </c>
      <c r="AC1011" t="s">
        <v>62</v>
      </c>
      <c r="AD1011" t="s">
        <v>60</v>
      </c>
      <c r="AE1011" t="s">
        <v>49</v>
      </c>
      <c r="AF1011" t="s">
        <v>50</v>
      </c>
      <c r="AH1011">
        <v>16.824648609099899</v>
      </c>
      <c r="AI1011">
        <v>1.4989442047799999</v>
      </c>
    </row>
    <row r="1012" spans="1:35" x14ac:dyDescent="0.25">
      <c r="A1012">
        <v>1709811</v>
      </c>
      <c r="B1012" t="s">
        <v>34</v>
      </c>
      <c r="C1012">
        <v>37122792081</v>
      </c>
      <c r="D1012">
        <v>9</v>
      </c>
      <c r="E1012" t="s">
        <v>35</v>
      </c>
      <c r="F1012" t="s">
        <v>36</v>
      </c>
      <c r="G1012">
        <v>6073</v>
      </c>
      <c r="H1012" t="s">
        <v>37</v>
      </c>
      <c r="I1012" t="s">
        <v>2837</v>
      </c>
      <c r="J1012">
        <v>812320</v>
      </c>
      <c r="K1012" t="s">
        <v>94</v>
      </c>
      <c r="L1012" t="s">
        <v>39</v>
      </c>
      <c r="M1012">
        <v>33.024000000000001</v>
      </c>
      <c r="N1012">
        <v>-117.075</v>
      </c>
      <c r="O1012" t="s">
        <v>2838</v>
      </c>
      <c r="P1012" t="s">
        <v>330</v>
      </c>
      <c r="Q1012" t="s">
        <v>35</v>
      </c>
      <c r="R1012">
        <v>92128</v>
      </c>
      <c r="S1012" t="s">
        <v>42</v>
      </c>
      <c r="T1012">
        <v>127184</v>
      </c>
      <c r="U1012" t="s">
        <v>210</v>
      </c>
      <c r="V1012">
        <f t="shared" si="15"/>
        <v>0.429975</v>
      </c>
      <c r="W1012">
        <v>859.95</v>
      </c>
      <c r="X1012" t="s">
        <v>44</v>
      </c>
      <c r="Y1012" t="s">
        <v>45</v>
      </c>
      <c r="Z1012" t="s">
        <v>46</v>
      </c>
      <c r="AA1012" t="s">
        <v>47</v>
      </c>
      <c r="AB1012" t="s">
        <v>35</v>
      </c>
      <c r="AC1012" t="s">
        <v>48</v>
      </c>
      <c r="AD1012" t="s">
        <v>45</v>
      </c>
      <c r="AE1012" t="s">
        <v>49</v>
      </c>
      <c r="AF1012" t="s">
        <v>50</v>
      </c>
      <c r="AH1012">
        <v>6.1422826182000003</v>
      </c>
      <c r="AI1012">
        <v>1.05966590043</v>
      </c>
    </row>
    <row r="1013" spans="1:35" x14ac:dyDescent="0.25">
      <c r="A1013">
        <v>9486411</v>
      </c>
      <c r="B1013" t="s">
        <v>180</v>
      </c>
      <c r="C1013" t="s">
        <v>2839</v>
      </c>
      <c r="D1013">
        <v>5</v>
      </c>
      <c r="E1013" t="s">
        <v>181</v>
      </c>
      <c r="F1013" t="s">
        <v>486</v>
      </c>
      <c r="G1013">
        <v>27037</v>
      </c>
      <c r="H1013" t="s">
        <v>37</v>
      </c>
      <c r="I1013" t="s">
        <v>1276</v>
      </c>
      <c r="J1013">
        <v>812320</v>
      </c>
      <c r="K1013" t="s">
        <v>37</v>
      </c>
      <c r="L1013" t="s">
        <v>336</v>
      </c>
      <c r="M1013">
        <v>44.74</v>
      </c>
      <c r="N1013">
        <v>-93.270700000000005</v>
      </c>
      <c r="O1013" t="s">
        <v>2840</v>
      </c>
      <c r="P1013" t="s">
        <v>866</v>
      </c>
      <c r="Q1013" t="s">
        <v>181</v>
      </c>
      <c r="R1013">
        <v>55306</v>
      </c>
      <c r="S1013" t="s">
        <v>42</v>
      </c>
      <c r="T1013">
        <v>127184</v>
      </c>
      <c r="U1013" t="s">
        <v>210</v>
      </c>
      <c r="V1013">
        <f t="shared" si="15"/>
        <v>0.20081100000000002</v>
      </c>
      <c r="W1013">
        <v>401.62200000000001</v>
      </c>
      <c r="X1013" t="s">
        <v>44</v>
      </c>
      <c r="Y1013" t="s">
        <v>37</v>
      </c>
      <c r="Z1013" t="s">
        <v>37</v>
      </c>
      <c r="AA1013" t="s">
        <v>37</v>
      </c>
      <c r="AB1013" t="s">
        <v>37</v>
      </c>
      <c r="AC1013" t="s">
        <v>37</v>
      </c>
      <c r="AD1013" t="s">
        <v>37</v>
      </c>
      <c r="AE1013" t="s">
        <v>37</v>
      </c>
      <c r="AF1013" t="s">
        <v>37</v>
      </c>
      <c r="AH1013">
        <v>0</v>
      </c>
      <c r="AI1013">
        <v>0</v>
      </c>
    </row>
    <row r="1014" spans="1:35" x14ac:dyDescent="0.25">
      <c r="A1014">
        <v>9493311</v>
      </c>
      <c r="B1014" t="s">
        <v>180</v>
      </c>
      <c r="C1014" t="s">
        <v>2841</v>
      </c>
      <c r="D1014">
        <v>5</v>
      </c>
      <c r="E1014" t="s">
        <v>181</v>
      </c>
      <c r="F1014" t="s">
        <v>274</v>
      </c>
      <c r="G1014">
        <v>27053</v>
      </c>
      <c r="H1014" t="s">
        <v>37</v>
      </c>
      <c r="I1014" t="s">
        <v>759</v>
      </c>
      <c r="J1014">
        <v>812320</v>
      </c>
      <c r="K1014" t="s">
        <v>37</v>
      </c>
      <c r="L1014" t="s">
        <v>336</v>
      </c>
      <c r="M1014">
        <v>44.901699999999899</v>
      </c>
      <c r="N1014">
        <v>-93.318700000000007</v>
      </c>
      <c r="O1014" t="s">
        <v>2842</v>
      </c>
      <c r="P1014" t="s">
        <v>1542</v>
      </c>
      <c r="Q1014" t="s">
        <v>181</v>
      </c>
      <c r="R1014">
        <v>55431</v>
      </c>
      <c r="S1014" t="s">
        <v>42</v>
      </c>
      <c r="T1014">
        <v>127184</v>
      </c>
      <c r="U1014" t="s">
        <v>210</v>
      </c>
      <c r="V1014">
        <f t="shared" si="15"/>
        <v>0.12357599999999949</v>
      </c>
      <c r="W1014">
        <v>247.15199999999899</v>
      </c>
      <c r="X1014" t="s">
        <v>44</v>
      </c>
      <c r="Y1014" t="s">
        <v>37</v>
      </c>
      <c r="Z1014" t="s">
        <v>37</v>
      </c>
      <c r="AA1014" t="s">
        <v>37</v>
      </c>
      <c r="AB1014" t="s">
        <v>37</v>
      </c>
      <c r="AC1014" t="s">
        <v>37</v>
      </c>
      <c r="AD1014" t="s">
        <v>37</v>
      </c>
      <c r="AE1014" t="s">
        <v>37</v>
      </c>
      <c r="AF1014" t="s">
        <v>37</v>
      </c>
      <c r="AH1014">
        <v>0</v>
      </c>
      <c r="AI1014">
        <v>0</v>
      </c>
    </row>
    <row r="1015" spans="1:35" x14ac:dyDescent="0.25">
      <c r="A1015">
        <v>339511</v>
      </c>
      <c r="B1015" t="s">
        <v>34</v>
      </c>
      <c r="C1015">
        <v>113034677</v>
      </c>
      <c r="D1015">
        <v>9</v>
      </c>
      <c r="E1015" t="s">
        <v>35</v>
      </c>
      <c r="F1015" t="s">
        <v>149</v>
      </c>
      <c r="G1015">
        <v>6001</v>
      </c>
      <c r="H1015" t="s">
        <v>37</v>
      </c>
      <c r="I1015" t="s">
        <v>2843</v>
      </c>
      <c r="J1015">
        <v>812320</v>
      </c>
      <c r="K1015" t="s">
        <v>94</v>
      </c>
      <c r="L1015" t="s">
        <v>39</v>
      </c>
      <c r="M1015">
        <v>37.706954000000003</v>
      </c>
      <c r="N1015">
        <v>-122.130645</v>
      </c>
      <c r="O1015" t="s">
        <v>2844</v>
      </c>
      <c r="P1015" t="s">
        <v>624</v>
      </c>
      <c r="Q1015" t="s">
        <v>35</v>
      </c>
      <c r="R1015">
        <v>94578</v>
      </c>
      <c r="S1015" t="s">
        <v>42</v>
      </c>
      <c r="T1015">
        <v>127184</v>
      </c>
      <c r="U1015" t="s">
        <v>210</v>
      </c>
      <c r="V1015">
        <f t="shared" si="15"/>
        <v>0.249579</v>
      </c>
      <c r="W1015">
        <v>499.15800000000002</v>
      </c>
      <c r="X1015" t="s">
        <v>44</v>
      </c>
      <c r="Y1015" t="s">
        <v>60</v>
      </c>
      <c r="Z1015" t="s">
        <v>46</v>
      </c>
      <c r="AA1015" t="s">
        <v>61</v>
      </c>
      <c r="AB1015" t="s">
        <v>35</v>
      </c>
      <c r="AC1015" t="s">
        <v>62</v>
      </c>
      <c r="AD1015" t="s">
        <v>60</v>
      </c>
      <c r="AE1015" t="s">
        <v>49</v>
      </c>
      <c r="AF1015" t="s">
        <v>50</v>
      </c>
      <c r="AH1015">
        <v>16.824648609099899</v>
      </c>
      <c r="AI1015">
        <v>1.4989442047799999</v>
      </c>
    </row>
    <row r="1016" spans="1:35" x14ac:dyDescent="0.25">
      <c r="A1016">
        <v>2358711</v>
      </c>
      <c r="B1016" t="s">
        <v>34</v>
      </c>
      <c r="C1016">
        <v>4913038463</v>
      </c>
      <c r="D1016">
        <v>9</v>
      </c>
      <c r="E1016" t="s">
        <v>35</v>
      </c>
      <c r="F1016" t="s">
        <v>391</v>
      </c>
      <c r="G1016">
        <v>6097</v>
      </c>
      <c r="H1016" t="s">
        <v>37</v>
      </c>
      <c r="I1016" t="s">
        <v>2845</v>
      </c>
      <c r="J1016">
        <v>812320</v>
      </c>
      <c r="K1016" t="s">
        <v>94</v>
      </c>
      <c r="L1016" t="s">
        <v>39</v>
      </c>
      <c r="M1016">
        <v>38.24586</v>
      </c>
      <c r="N1016">
        <v>-122.64488</v>
      </c>
      <c r="O1016" t="s">
        <v>2846</v>
      </c>
      <c r="P1016" t="s">
        <v>394</v>
      </c>
      <c r="Q1016" t="s">
        <v>35</v>
      </c>
      <c r="R1016">
        <v>94952</v>
      </c>
      <c r="S1016" t="s">
        <v>42</v>
      </c>
      <c r="T1016">
        <v>127184</v>
      </c>
      <c r="U1016" t="s">
        <v>210</v>
      </c>
      <c r="V1016">
        <f t="shared" si="15"/>
        <v>0.36425049999999948</v>
      </c>
      <c r="W1016">
        <v>728.50099999999895</v>
      </c>
      <c r="X1016" t="s">
        <v>44</v>
      </c>
      <c r="Y1016" t="s">
        <v>60</v>
      </c>
      <c r="Z1016" t="s">
        <v>46</v>
      </c>
      <c r="AA1016" t="s">
        <v>61</v>
      </c>
      <c r="AB1016" t="s">
        <v>35</v>
      </c>
      <c r="AC1016" t="s">
        <v>62</v>
      </c>
      <c r="AD1016" t="s">
        <v>60</v>
      </c>
      <c r="AE1016" t="s">
        <v>49</v>
      </c>
      <c r="AF1016" t="s">
        <v>50</v>
      </c>
      <c r="AH1016">
        <v>16.824648609099899</v>
      </c>
      <c r="AI1016">
        <v>1.4989442047799999</v>
      </c>
    </row>
    <row r="1017" spans="1:35" x14ac:dyDescent="0.25">
      <c r="A1017">
        <v>2202411</v>
      </c>
      <c r="B1017" t="s">
        <v>134</v>
      </c>
      <c r="C1017" t="s">
        <v>2847</v>
      </c>
      <c r="D1017">
        <v>8</v>
      </c>
      <c r="E1017" t="s">
        <v>136</v>
      </c>
      <c r="F1017" t="s">
        <v>443</v>
      </c>
      <c r="G1017">
        <v>8005</v>
      </c>
      <c r="H1017" t="s">
        <v>37</v>
      </c>
      <c r="I1017" t="s">
        <v>2848</v>
      </c>
      <c r="J1017">
        <v>812320</v>
      </c>
      <c r="K1017" t="s">
        <v>94</v>
      </c>
      <c r="L1017" t="s">
        <v>39</v>
      </c>
      <c r="M1017">
        <v>39.594949999999898</v>
      </c>
      <c r="N1017">
        <v>-104.801956</v>
      </c>
      <c r="O1017" t="s">
        <v>2849</v>
      </c>
      <c r="P1017" t="s">
        <v>399</v>
      </c>
      <c r="Q1017" t="s">
        <v>136</v>
      </c>
      <c r="R1017" t="s">
        <v>2850</v>
      </c>
      <c r="S1017" t="s">
        <v>42</v>
      </c>
      <c r="T1017">
        <v>127184</v>
      </c>
      <c r="U1017" t="s">
        <v>210</v>
      </c>
      <c r="V1017">
        <f t="shared" si="15"/>
        <v>0.48419999999999946</v>
      </c>
      <c r="W1017">
        <v>968.39999999999895</v>
      </c>
      <c r="X1017" t="s">
        <v>44</v>
      </c>
      <c r="Y1017" t="s">
        <v>142</v>
      </c>
      <c r="Z1017" t="s">
        <v>46</v>
      </c>
      <c r="AA1017" t="s">
        <v>143</v>
      </c>
      <c r="AB1017" t="s">
        <v>136</v>
      </c>
      <c r="AC1017" t="s">
        <v>144</v>
      </c>
      <c r="AD1017" t="s">
        <v>142</v>
      </c>
      <c r="AE1017" t="s">
        <v>49</v>
      </c>
      <c r="AF1017" t="s">
        <v>50</v>
      </c>
      <c r="AH1017">
        <v>8.7087487009700002</v>
      </c>
      <c r="AI1017">
        <v>2.2912764059800002</v>
      </c>
    </row>
    <row r="1018" spans="1:35" x14ac:dyDescent="0.25">
      <c r="A1018">
        <v>1314511</v>
      </c>
      <c r="B1018" t="s">
        <v>34</v>
      </c>
      <c r="C1018">
        <v>41130319842</v>
      </c>
      <c r="D1018">
        <v>9</v>
      </c>
      <c r="E1018" t="s">
        <v>35</v>
      </c>
      <c r="F1018" t="s">
        <v>206</v>
      </c>
      <c r="G1018">
        <v>6081</v>
      </c>
      <c r="H1018" t="s">
        <v>37</v>
      </c>
      <c r="I1018" t="s">
        <v>2851</v>
      </c>
      <c r="J1018">
        <v>812320</v>
      </c>
      <c r="K1018" t="s">
        <v>94</v>
      </c>
      <c r="L1018" t="s">
        <v>39</v>
      </c>
      <c r="M1018">
        <v>37.653699000000003</v>
      </c>
      <c r="N1018">
        <v>-122.431237</v>
      </c>
      <c r="O1018" t="s">
        <v>2852</v>
      </c>
      <c r="P1018" t="s">
        <v>209</v>
      </c>
      <c r="Q1018" t="s">
        <v>35</v>
      </c>
      <c r="R1018">
        <v>94080</v>
      </c>
      <c r="S1018" t="s">
        <v>42</v>
      </c>
      <c r="T1018">
        <v>127184</v>
      </c>
      <c r="U1018" t="s">
        <v>210</v>
      </c>
      <c r="V1018">
        <f t="shared" si="15"/>
        <v>6.74539999999995E-2</v>
      </c>
      <c r="W1018">
        <v>134.90799999999899</v>
      </c>
      <c r="X1018" t="s">
        <v>44</v>
      </c>
      <c r="Y1018" t="s">
        <v>60</v>
      </c>
      <c r="Z1018" t="s">
        <v>46</v>
      </c>
      <c r="AA1018" t="s">
        <v>61</v>
      </c>
      <c r="AB1018" t="s">
        <v>35</v>
      </c>
      <c r="AC1018" t="s">
        <v>62</v>
      </c>
      <c r="AD1018" t="s">
        <v>60</v>
      </c>
      <c r="AE1018" t="s">
        <v>49</v>
      </c>
      <c r="AF1018" t="s">
        <v>50</v>
      </c>
      <c r="AH1018">
        <v>16.824648609099899</v>
      </c>
      <c r="AI1018">
        <v>1.4989442047799999</v>
      </c>
    </row>
    <row r="1019" spans="1:35" x14ac:dyDescent="0.25">
      <c r="A1019">
        <v>814611</v>
      </c>
      <c r="B1019" t="s">
        <v>34</v>
      </c>
      <c r="C1019">
        <v>3416243002</v>
      </c>
      <c r="D1019">
        <v>9</v>
      </c>
      <c r="E1019" t="s">
        <v>35</v>
      </c>
      <c r="F1019" t="s">
        <v>372</v>
      </c>
      <c r="G1019">
        <v>6067</v>
      </c>
      <c r="H1019" t="s">
        <v>37</v>
      </c>
      <c r="I1019" t="s">
        <v>2853</v>
      </c>
      <c r="J1019">
        <v>812320</v>
      </c>
      <c r="K1019" t="s">
        <v>94</v>
      </c>
      <c r="L1019" t="s">
        <v>39</v>
      </c>
      <c r="M1019">
        <v>38.661000000000001</v>
      </c>
      <c r="N1019">
        <v>-121.343</v>
      </c>
      <c r="O1019" t="s">
        <v>2854</v>
      </c>
      <c r="P1019" t="s">
        <v>441</v>
      </c>
      <c r="Q1019" t="s">
        <v>35</v>
      </c>
      <c r="R1019">
        <v>95841</v>
      </c>
      <c r="S1019" t="s">
        <v>42</v>
      </c>
      <c r="T1019">
        <v>127184</v>
      </c>
      <c r="U1019" t="s">
        <v>210</v>
      </c>
      <c r="V1019">
        <f t="shared" si="15"/>
        <v>0.94220000000000004</v>
      </c>
      <c r="W1019">
        <v>1884.4</v>
      </c>
      <c r="X1019" t="s">
        <v>44</v>
      </c>
      <c r="Y1019" t="s">
        <v>376</v>
      </c>
      <c r="Z1019" t="s">
        <v>46</v>
      </c>
      <c r="AA1019" t="s">
        <v>377</v>
      </c>
      <c r="AB1019" t="s">
        <v>35</v>
      </c>
      <c r="AC1019" t="s">
        <v>378</v>
      </c>
      <c r="AD1019" t="s">
        <v>376</v>
      </c>
      <c r="AE1019" t="s">
        <v>49</v>
      </c>
      <c r="AF1019" t="s">
        <v>379</v>
      </c>
      <c r="AH1019">
        <v>8.33317742865</v>
      </c>
      <c r="AI1019">
        <v>1.5075901943100001</v>
      </c>
    </row>
    <row r="1020" spans="1:35" x14ac:dyDescent="0.25">
      <c r="A1020">
        <v>3328911</v>
      </c>
      <c r="B1020" t="s">
        <v>34</v>
      </c>
      <c r="C1020">
        <v>4113031838</v>
      </c>
      <c r="D1020">
        <v>9</v>
      </c>
      <c r="E1020" t="s">
        <v>35</v>
      </c>
      <c r="F1020" t="s">
        <v>206</v>
      </c>
      <c r="G1020">
        <v>6081</v>
      </c>
      <c r="H1020" t="s">
        <v>37</v>
      </c>
      <c r="I1020" t="s">
        <v>2855</v>
      </c>
      <c r="J1020">
        <v>812320</v>
      </c>
      <c r="K1020" t="s">
        <v>94</v>
      </c>
      <c r="L1020" t="s">
        <v>39</v>
      </c>
      <c r="M1020">
        <v>37.448349999999898</v>
      </c>
      <c r="N1020">
        <v>-122.18476</v>
      </c>
      <c r="O1020" t="s">
        <v>2856</v>
      </c>
      <c r="P1020" t="s">
        <v>779</v>
      </c>
      <c r="Q1020" t="s">
        <v>35</v>
      </c>
      <c r="R1020">
        <v>94025</v>
      </c>
      <c r="S1020" t="s">
        <v>42</v>
      </c>
      <c r="T1020">
        <v>127184</v>
      </c>
      <c r="U1020" t="s">
        <v>210</v>
      </c>
      <c r="V1020">
        <f t="shared" si="15"/>
        <v>0.13965450000000001</v>
      </c>
      <c r="W1020">
        <v>279.30900000000003</v>
      </c>
      <c r="X1020" t="s">
        <v>44</v>
      </c>
      <c r="Y1020" t="s">
        <v>60</v>
      </c>
      <c r="Z1020" t="s">
        <v>46</v>
      </c>
      <c r="AA1020" t="s">
        <v>61</v>
      </c>
      <c r="AB1020" t="s">
        <v>35</v>
      </c>
      <c r="AC1020" t="s">
        <v>62</v>
      </c>
      <c r="AD1020" t="s">
        <v>60</v>
      </c>
      <c r="AE1020" t="s">
        <v>49</v>
      </c>
      <c r="AF1020" t="s">
        <v>50</v>
      </c>
      <c r="AH1020">
        <v>16.824648609099899</v>
      </c>
      <c r="AI1020">
        <v>1.4989442047799999</v>
      </c>
    </row>
    <row r="1021" spans="1:35" x14ac:dyDescent="0.25">
      <c r="A1021">
        <v>3255611</v>
      </c>
      <c r="B1021" t="s">
        <v>34</v>
      </c>
      <c r="C1021">
        <v>37122786127</v>
      </c>
      <c r="D1021">
        <v>9</v>
      </c>
      <c r="E1021" t="s">
        <v>35</v>
      </c>
      <c r="F1021" t="s">
        <v>36</v>
      </c>
      <c r="G1021">
        <v>6073</v>
      </c>
      <c r="H1021" t="s">
        <v>37</v>
      </c>
      <c r="I1021" t="s">
        <v>2857</v>
      </c>
      <c r="J1021">
        <v>812320</v>
      </c>
      <c r="K1021" t="s">
        <v>94</v>
      </c>
      <c r="L1021" t="s">
        <v>39</v>
      </c>
      <c r="M1021">
        <v>32.823</v>
      </c>
      <c r="N1021">
        <v>-117.108</v>
      </c>
      <c r="O1021" t="s">
        <v>2858</v>
      </c>
      <c r="P1021" t="s">
        <v>330</v>
      </c>
      <c r="Q1021" t="s">
        <v>35</v>
      </c>
      <c r="R1021">
        <v>92124</v>
      </c>
      <c r="S1021" t="s">
        <v>42</v>
      </c>
      <c r="T1021">
        <v>127184</v>
      </c>
      <c r="U1021" t="s">
        <v>210</v>
      </c>
      <c r="V1021">
        <f t="shared" si="15"/>
        <v>0.15187500000000001</v>
      </c>
      <c r="W1021">
        <v>303.75</v>
      </c>
      <c r="X1021" t="s">
        <v>44</v>
      </c>
      <c r="Y1021" t="s">
        <v>45</v>
      </c>
      <c r="Z1021" t="s">
        <v>46</v>
      </c>
      <c r="AA1021" t="s">
        <v>47</v>
      </c>
      <c r="AB1021" t="s">
        <v>35</v>
      </c>
      <c r="AC1021" t="s">
        <v>48</v>
      </c>
      <c r="AD1021" t="s">
        <v>45</v>
      </c>
      <c r="AE1021" t="s">
        <v>49</v>
      </c>
      <c r="AF1021" t="s">
        <v>50</v>
      </c>
      <c r="AH1021">
        <v>6.1422826182000003</v>
      </c>
      <c r="AI1021">
        <v>1.05966590043</v>
      </c>
    </row>
    <row r="1022" spans="1:35" x14ac:dyDescent="0.25">
      <c r="A1022">
        <v>594711</v>
      </c>
      <c r="B1022" t="s">
        <v>34</v>
      </c>
      <c r="C1022">
        <v>37122785050</v>
      </c>
      <c r="D1022">
        <v>9</v>
      </c>
      <c r="E1022" t="s">
        <v>35</v>
      </c>
      <c r="F1022" t="s">
        <v>36</v>
      </c>
      <c r="G1022">
        <v>6073</v>
      </c>
      <c r="H1022" t="s">
        <v>37</v>
      </c>
      <c r="I1022" t="s">
        <v>532</v>
      </c>
      <c r="J1022">
        <v>812320</v>
      </c>
      <c r="K1022" t="s">
        <v>94</v>
      </c>
      <c r="L1022" t="s">
        <v>39</v>
      </c>
      <c r="M1022">
        <v>32.834000000000003</v>
      </c>
      <c r="N1022">
        <v>-117.173</v>
      </c>
      <c r="O1022" t="s">
        <v>2859</v>
      </c>
      <c r="P1022" t="s">
        <v>330</v>
      </c>
      <c r="Q1022" t="s">
        <v>35</v>
      </c>
      <c r="R1022">
        <v>92117</v>
      </c>
      <c r="S1022" t="s">
        <v>42</v>
      </c>
      <c r="T1022">
        <v>127184</v>
      </c>
      <c r="U1022" t="s">
        <v>210</v>
      </c>
      <c r="V1022">
        <f t="shared" si="15"/>
        <v>1.265625</v>
      </c>
      <c r="W1022">
        <v>2531.25</v>
      </c>
      <c r="X1022" t="s">
        <v>44</v>
      </c>
      <c r="Y1022" t="s">
        <v>45</v>
      </c>
      <c r="Z1022" t="s">
        <v>46</v>
      </c>
      <c r="AA1022" t="s">
        <v>47</v>
      </c>
      <c r="AB1022" t="s">
        <v>35</v>
      </c>
      <c r="AC1022" t="s">
        <v>48</v>
      </c>
      <c r="AD1022" t="s">
        <v>45</v>
      </c>
      <c r="AE1022" t="s">
        <v>49</v>
      </c>
      <c r="AF1022" t="s">
        <v>50</v>
      </c>
      <c r="AH1022">
        <v>6.1422826182000003</v>
      </c>
      <c r="AI1022">
        <v>1.05966590043</v>
      </c>
    </row>
    <row r="1023" spans="1:35" x14ac:dyDescent="0.25">
      <c r="A1023">
        <v>489211</v>
      </c>
      <c r="B1023" t="s">
        <v>34</v>
      </c>
      <c r="C1023">
        <v>1014302816</v>
      </c>
      <c r="D1023">
        <v>9</v>
      </c>
      <c r="E1023" t="s">
        <v>35</v>
      </c>
      <c r="F1023" t="s">
        <v>1563</v>
      </c>
      <c r="G1023">
        <v>6019</v>
      </c>
      <c r="H1023" t="s">
        <v>37</v>
      </c>
      <c r="I1023" t="s">
        <v>1788</v>
      </c>
      <c r="J1023">
        <v>812320</v>
      </c>
      <c r="K1023" t="s">
        <v>53</v>
      </c>
      <c r="L1023" t="s">
        <v>39</v>
      </c>
      <c r="M1023">
        <v>36.881999999999898</v>
      </c>
      <c r="N1023">
        <v>-119.748</v>
      </c>
      <c r="O1023" t="s">
        <v>2860</v>
      </c>
      <c r="P1023" t="s">
        <v>1566</v>
      </c>
      <c r="Q1023" t="s">
        <v>35</v>
      </c>
      <c r="R1023">
        <v>93720</v>
      </c>
      <c r="S1023" t="s">
        <v>42</v>
      </c>
      <c r="T1023">
        <v>127184</v>
      </c>
      <c r="U1023" t="s">
        <v>210</v>
      </c>
      <c r="V1023">
        <f t="shared" si="15"/>
        <v>0.40500000000000003</v>
      </c>
      <c r="W1023">
        <v>810</v>
      </c>
      <c r="X1023" t="s">
        <v>44</v>
      </c>
      <c r="Y1023" t="s">
        <v>114</v>
      </c>
      <c r="Z1023" t="s">
        <v>46</v>
      </c>
      <c r="AA1023" t="s">
        <v>115</v>
      </c>
      <c r="AB1023" t="s">
        <v>35</v>
      </c>
      <c r="AC1023" t="s">
        <v>116</v>
      </c>
      <c r="AD1023" t="s">
        <v>114</v>
      </c>
      <c r="AE1023" t="s">
        <v>49</v>
      </c>
      <c r="AF1023" t="s">
        <v>75</v>
      </c>
      <c r="AH1023">
        <v>15.6619130141</v>
      </c>
      <c r="AI1023">
        <v>6.1743887071700003</v>
      </c>
    </row>
    <row r="1024" spans="1:35" x14ac:dyDescent="0.25">
      <c r="A1024">
        <v>9720611</v>
      </c>
      <c r="B1024" t="s">
        <v>77</v>
      </c>
      <c r="C1024" t="s">
        <v>2861</v>
      </c>
      <c r="D1024">
        <v>5</v>
      </c>
      <c r="E1024" t="s">
        <v>79</v>
      </c>
      <c r="F1024" t="s">
        <v>85</v>
      </c>
      <c r="G1024">
        <v>17031</v>
      </c>
      <c r="H1024" t="s">
        <v>37</v>
      </c>
      <c r="I1024" t="s">
        <v>2862</v>
      </c>
      <c r="J1024">
        <v>812320</v>
      </c>
      <c r="K1024" t="s">
        <v>37</v>
      </c>
      <c r="L1024" t="s">
        <v>39</v>
      </c>
      <c r="M1024">
        <v>41.933405999999898</v>
      </c>
      <c r="N1024">
        <v>-87.644521999999895</v>
      </c>
      <c r="O1024" t="s">
        <v>2863</v>
      </c>
      <c r="P1024" t="s">
        <v>96</v>
      </c>
      <c r="Q1024" t="s">
        <v>79</v>
      </c>
      <c r="R1024">
        <v>60657</v>
      </c>
      <c r="S1024" t="s">
        <v>42</v>
      </c>
      <c r="T1024">
        <v>127184</v>
      </c>
      <c r="U1024" t="s">
        <v>210</v>
      </c>
      <c r="V1024">
        <f t="shared" si="15"/>
        <v>4.9420799999999954</v>
      </c>
      <c r="W1024">
        <v>9884.1599999999908</v>
      </c>
      <c r="X1024" t="s">
        <v>44</v>
      </c>
      <c r="Y1024" t="s">
        <v>89</v>
      </c>
      <c r="Z1024" t="s">
        <v>46</v>
      </c>
      <c r="AA1024" t="s">
        <v>90</v>
      </c>
      <c r="AB1024" t="s">
        <v>79</v>
      </c>
      <c r="AC1024" t="s">
        <v>91</v>
      </c>
      <c r="AD1024" t="s">
        <v>89</v>
      </c>
      <c r="AE1024" t="s">
        <v>49</v>
      </c>
      <c r="AF1024" t="s">
        <v>50</v>
      </c>
      <c r="AH1024">
        <v>7.2537136536600002</v>
      </c>
      <c r="AI1024">
        <v>1.3656540615099999</v>
      </c>
    </row>
    <row r="1025" spans="1:35" x14ac:dyDescent="0.25">
      <c r="A1025">
        <v>232311</v>
      </c>
      <c r="B1025" t="s">
        <v>34</v>
      </c>
      <c r="C1025">
        <v>21130310853</v>
      </c>
      <c r="D1025">
        <v>9</v>
      </c>
      <c r="E1025" t="s">
        <v>35</v>
      </c>
      <c r="F1025" t="s">
        <v>245</v>
      </c>
      <c r="G1025">
        <v>6041</v>
      </c>
      <c r="H1025" t="s">
        <v>37</v>
      </c>
      <c r="I1025" t="s">
        <v>1106</v>
      </c>
      <c r="J1025">
        <v>812320</v>
      </c>
      <c r="K1025" t="s">
        <v>94</v>
      </c>
      <c r="L1025" t="s">
        <v>39</v>
      </c>
      <c r="M1025">
        <v>37.9789999999999</v>
      </c>
      <c r="N1025">
        <v>-122.563999999999</v>
      </c>
      <c r="O1025" t="s">
        <v>2864</v>
      </c>
      <c r="P1025" t="s">
        <v>851</v>
      </c>
      <c r="Q1025" t="s">
        <v>35</v>
      </c>
      <c r="R1025">
        <v>94960</v>
      </c>
      <c r="S1025" t="s">
        <v>42</v>
      </c>
      <c r="T1025">
        <v>127184</v>
      </c>
      <c r="U1025" t="s">
        <v>210</v>
      </c>
      <c r="V1025">
        <f t="shared" si="15"/>
        <v>0.16863449999999999</v>
      </c>
      <c r="W1025">
        <v>337.26900000000001</v>
      </c>
      <c r="X1025" t="s">
        <v>44</v>
      </c>
      <c r="Y1025" t="s">
        <v>60</v>
      </c>
      <c r="Z1025" t="s">
        <v>46</v>
      </c>
      <c r="AA1025" t="s">
        <v>61</v>
      </c>
      <c r="AB1025" t="s">
        <v>35</v>
      </c>
      <c r="AC1025" t="s">
        <v>62</v>
      </c>
      <c r="AD1025" t="s">
        <v>60</v>
      </c>
      <c r="AE1025" t="s">
        <v>49</v>
      </c>
      <c r="AF1025" t="s">
        <v>50</v>
      </c>
      <c r="AH1025">
        <v>16.824648609099899</v>
      </c>
      <c r="AI1025">
        <v>1.4989442047799999</v>
      </c>
    </row>
    <row r="1026" spans="1:35" x14ac:dyDescent="0.25">
      <c r="A1026">
        <v>2251311</v>
      </c>
      <c r="B1026" t="s">
        <v>34</v>
      </c>
      <c r="C1026">
        <v>270715534</v>
      </c>
      <c r="D1026">
        <v>9</v>
      </c>
      <c r="E1026" t="s">
        <v>35</v>
      </c>
      <c r="F1026" t="s">
        <v>253</v>
      </c>
      <c r="G1026">
        <v>6053</v>
      </c>
      <c r="H1026" t="s">
        <v>37</v>
      </c>
      <c r="I1026" t="s">
        <v>2865</v>
      </c>
      <c r="J1026">
        <v>812320</v>
      </c>
      <c r="K1026" t="s">
        <v>94</v>
      </c>
      <c r="L1026" t="s">
        <v>39</v>
      </c>
      <c r="M1026">
        <v>36.558979999999899</v>
      </c>
      <c r="N1026">
        <v>-121.91934000000001</v>
      </c>
      <c r="O1026" t="s">
        <v>2866</v>
      </c>
      <c r="P1026" t="s">
        <v>1137</v>
      </c>
      <c r="Q1026" t="s">
        <v>35</v>
      </c>
      <c r="R1026">
        <v>93921</v>
      </c>
      <c r="S1026" t="s">
        <v>42</v>
      </c>
      <c r="T1026">
        <v>127184</v>
      </c>
      <c r="U1026" t="s">
        <v>210</v>
      </c>
      <c r="V1026">
        <f t="shared" ref="V1026:V1089" si="16">IF(X1026="LB", W1026/2000, IF(X1026="TON", W1026, "HELP ME!!"))</f>
        <v>0.54200000000000004</v>
      </c>
      <c r="W1026">
        <v>1084</v>
      </c>
      <c r="X1026" t="s">
        <v>44</v>
      </c>
      <c r="Y1026" t="s">
        <v>37</v>
      </c>
      <c r="Z1026" t="s">
        <v>37</v>
      </c>
      <c r="AA1026" t="s">
        <v>37</v>
      </c>
      <c r="AB1026" t="s">
        <v>37</v>
      </c>
      <c r="AC1026" t="s">
        <v>37</v>
      </c>
      <c r="AD1026" t="s">
        <v>37</v>
      </c>
      <c r="AE1026" t="s">
        <v>37</v>
      </c>
      <c r="AF1026" t="s">
        <v>37</v>
      </c>
      <c r="AH1026">
        <v>0</v>
      </c>
      <c r="AI1026">
        <v>0</v>
      </c>
    </row>
    <row r="1027" spans="1:35" x14ac:dyDescent="0.25">
      <c r="A1027">
        <v>4442411</v>
      </c>
      <c r="B1027" t="s">
        <v>134</v>
      </c>
      <c r="C1027" t="s">
        <v>2867</v>
      </c>
      <c r="D1027">
        <v>8</v>
      </c>
      <c r="E1027" t="s">
        <v>136</v>
      </c>
      <c r="F1027" t="s">
        <v>137</v>
      </c>
      <c r="G1027">
        <v>8031</v>
      </c>
      <c r="H1027" t="s">
        <v>37</v>
      </c>
      <c r="I1027" t="s">
        <v>2868</v>
      </c>
      <c r="J1027">
        <v>812320</v>
      </c>
      <c r="K1027" t="s">
        <v>94</v>
      </c>
      <c r="L1027" t="s">
        <v>39</v>
      </c>
      <c r="M1027">
        <v>39.789661000000002</v>
      </c>
      <c r="N1027">
        <v>-105.025458</v>
      </c>
      <c r="O1027" t="s">
        <v>2869</v>
      </c>
      <c r="P1027" t="s">
        <v>140</v>
      </c>
      <c r="Q1027" t="s">
        <v>136</v>
      </c>
      <c r="R1027" t="s">
        <v>2870</v>
      </c>
      <c r="S1027" t="s">
        <v>42</v>
      </c>
      <c r="T1027">
        <v>127184</v>
      </c>
      <c r="U1027" t="s">
        <v>210</v>
      </c>
      <c r="V1027">
        <f t="shared" si="16"/>
        <v>0.24199999999999999</v>
      </c>
      <c r="W1027">
        <v>484</v>
      </c>
      <c r="X1027" t="s">
        <v>44</v>
      </c>
      <c r="Y1027" t="s">
        <v>142</v>
      </c>
      <c r="Z1027" t="s">
        <v>46</v>
      </c>
      <c r="AA1027" t="s">
        <v>143</v>
      </c>
      <c r="AB1027" t="s">
        <v>136</v>
      </c>
      <c r="AC1027" t="s">
        <v>144</v>
      </c>
      <c r="AD1027" t="s">
        <v>142</v>
      </c>
      <c r="AE1027" t="s">
        <v>49</v>
      </c>
      <c r="AF1027" t="s">
        <v>50</v>
      </c>
      <c r="AH1027">
        <v>8.7087487009700002</v>
      </c>
      <c r="AI1027">
        <v>2.2912764059800002</v>
      </c>
    </row>
    <row r="1028" spans="1:35" x14ac:dyDescent="0.25">
      <c r="A1028">
        <v>3128911</v>
      </c>
      <c r="B1028" t="s">
        <v>34</v>
      </c>
      <c r="C1028">
        <v>3813034223</v>
      </c>
      <c r="D1028">
        <v>9</v>
      </c>
      <c r="E1028" t="s">
        <v>35</v>
      </c>
      <c r="F1028" t="s">
        <v>56</v>
      </c>
      <c r="G1028">
        <v>6075</v>
      </c>
      <c r="H1028" t="s">
        <v>37</v>
      </c>
      <c r="I1028" t="s">
        <v>2871</v>
      </c>
      <c r="J1028">
        <v>812320</v>
      </c>
      <c r="K1028" t="s">
        <v>94</v>
      </c>
      <c r="L1028" t="s">
        <v>39</v>
      </c>
      <c r="M1028">
        <v>37.798430000000003</v>
      </c>
      <c r="N1028">
        <v>-122.43935</v>
      </c>
      <c r="O1028" t="s">
        <v>2872</v>
      </c>
      <c r="P1028" t="s">
        <v>59</v>
      </c>
      <c r="Q1028" t="s">
        <v>35</v>
      </c>
      <c r="R1028">
        <v>94123</v>
      </c>
      <c r="S1028" t="s">
        <v>42</v>
      </c>
      <c r="T1028">
        <v>127184</v>
      </c>
      <c r="U1028" t="s">
        <v>210</v>
      </c>
      <c r="V1028">
        <f t="shared" si="16"/>
        <v>0.13153499999999951</v>
      </c>
      <c r="W1028">
        <v>263.06999999999903</v>
      </c>
      <c r="X1028" t="s">
        <v>44</v>
      </c>
      <c r="Y1028" t="s">
        <v>60</v>
      </c>
      <c r="Z1028" t="s">
        <v>46</v>
      </c>
      <c r="AA1028" t="s">
        <v>61</v>
      </c>
      <c r="AB1028" t="s">
        <v>35</v>
      </c>
      <c r="AC1028" t="s">
        <v>62</v>
      </c>
      <c r="AD1028" t="s">
        <v>60</v>
      </c>
      <c r="AE1028" t="s">
        <v>49</v>
      </c>
      <c r="AF1028" t="s">
        <v>50</v>
      </c>
      <c r="AH1028">
        <v>16.824648609099899</v>
      </c>
      <c r="AI1028">
        <v>1.4989442047799999</v>
      </c>
    </row>
    <row r="1029" spans="1:35" x14ac:dyDescent="0.25">
      <c r="A1029">
        <v>3077211</v>
      </c>
      <c r="B1029" t="s">
        <v>187</v>
      </c>
      <c r="C1029" t="s">
        <v>2873</v>
      </c>
      <c r="D1029">
        <v>1</v>
      </c>
      <c r="E1029" t="s">
        <v>189</v>
      </c>
      <c r="F1029" t="s">
        <v>196</v>
      </c>
      <c r="G1029">
        <v>44007</v>
      </c>
      <c r="H1029" t="s">
        <v>37</v>
      </c>
      <c r="I1029" t="s">
        <v>2874</v>
      </c>
      <c r="J1029">
        <v>812320</v>
      </c>
      <c r="K1029" t="s">
        <v>94</v>
      </c>
      <c r="L1029" t="s">
        <v>39</v>
      </c>
      <c r="M1029">
        <v>41.81523</v>
      </c>
      <c r="N1029">
        <v>-71.425399999999897</v>
      </c>
      <c r="O1029" t="s">
        <v>2875</v>
      </c>
      <c r="P1029" t="s">
        <v>466</v>
      </c>
      <c r="Q1029" t="s">
        <v>189</v>
      </c>
      <c r="R1029">
        <v>2907</v>
      </c>
      <c r="S1029" t="s">
        <v>42</v>
      </c>
      <c r="T1029">
        <v>127184</v>
      </c>
      <c r="U1029" t="s">
        <v>210</v>
      </c>
      <c r="V1029">
        <f t="shared" si="16"/>
        <v>1.2212999999999949</v>
      </c>
      <c r="W1029">
        <v>2442.5999999999899</v>
      </c>
      <c r="X1029" t="s">
        <v>44</v>
      </c>
      <c r="Y1029" t="s">
        <v>37</v>
      </c>
      <c r="Z1029" t="s">
        <v>37</v>
      </c>
      <c r="AA1029" t="s">
        <v>37</v>
      </c>
      <c r="AB1029" t="s">
        <v>37</v>
      </c>
      <c r="AC1029" t="s">
        <v>37</v>
      </c>
      <c r="AD1029" t="s">
        <v>37</v>
      </c>
      <c r="AE1029" t="s">
        <v>37</v>
      </c>
      <c r="AF1029" t="s">
        <v>37</v>
      </c>
      <c r="AH1029">
        <v>0</v>
      </c>
      <c r="AI1029">
        <v>0</v>
      </c>
    </row>
    <row r="1030" spans="1:35" x14ac:dyDescent="0.25">
      <c r="A1030">
        <v>1272911</v>
      </c>
      <c r="B1030" t="s">
        <v>34</v>
      </c>
      <c r="C1030">
        <v>38130319077</v>
      </c>
      <c r="D1030">
        <v>9</v>
      </c>
      <c r="E1030" t="s">
        <v>35</v>
      </c>
      <c r="F1030" t="s">
        <v>56</v>
      </c>
      <c r="G1030">
        <v>6075</v>
      </c>
      <c r="H1030" t="s">
        <v>37</v>
      </c>
      <c r="I1030" t="s">
        <v>2877</v>
      </c>
      <c r="J1030">
        <v>812320</v>
      </c>
      <c r="K1030" t="s">
        <v>94</v>
      </c>
      <c r="L1030" t="s">
        <v>39</v>
      </c>
      <c r="M1030">
        <v>37.760948999999897</v>
      </c>
      <c r="N1030">
        <v>-122.435323</v>
      </c>
      <c r="O1030" t="s">
        <v>2878</v>
      </c>
      <c r="P1030" t="s">
        <v>59</v>
      </c>
      <c r="Q1030" t="s">
        <v>35</v>
      </c>
      <c r="R1030">
        <v>94114</v>
      </c>
      <c r="S1030" t="s">
        <v>42</v>
      </c>
      <c r="T1030">
        <v>127184</v>
      </c>
      <c r="U1030" t="s">
        <v>210</v>
      </c>
      <c r="V1030">
        <f t="shared" si="16"/>
        <v>6.74539999999995E-2</v>
      </c>
      <c r="W1030">
        <v>134.90799999999899</v>
      </c>
      <c r="X1030" t="s">
        <v>44</v>
      </c>
      <c r="Y1030" t="s">
        <v>60</v>
      </c>
      <c r="Z1030" t="s">
        <v>46</v>
      </c>
      <c r="AA1030" t="s">
        <v>61</v>
      </c>
      <c r="AB1030" t="s">
        <v>35</v>
      </c>
      <c r="AC1030" t="s">
        <v>62</v>
      </c>
      <c r="AD1030" t="s">
        <v>60</v>
      </c>
      <c r="AE1030" t="s">
        <v>49</v>
      </c>
      <c r="AF1030" t="s">
        <v>50</v>
      </c>
      <c r="AH1030">
        <v>16.824648609099899</v>
      </c>
      <c r="AI1030">
        <v>1.4989442047799999</v>
      </c>
    </row>
    <row r="1031" spans="1:35" x14ac:dyDescent="0.25">
      <c r="A1031">
        <v>613911</v>
      </c>
      <c r="B1031" t="s">
        <v>34</v>
      </c>
      <c r="C1031">
        <v>39143020942</v>
      </c>
      <c r="D1031">
        <v>9</v>
      </c>
      <c r="E1031" t="s">
        <v>35</v>
      </c>
      <c r="F1031" t="s">
        <v>145</v>
      </c>
      <c r="G1031">
        <v>6077</v>
      </c>
      <c r="H1031" t="s">
        <v>37</v>
      </c>
      <c r="I1031" t="s">
        <v>2879</v>
      </c>
      <c r="J1031">
        <v>812320</v>
      </c>
      <c r="K1031" t="s">
        <v>94</v>
      </c>
      <c r="L1031" t="s">
        <v>39</v>
      </c>
      <c r="M1031">
        <v>38.021000000000001</v>
      </c>
      <c r="N1031">
        <v>-121.336</v>
      </c>
      <c r="O1031" t="s">
        <v>2880</v>
      </c>
      <c r="P1031" t="s">
        <v>148</v>
      </c>
      <c r="Q1031" t="s">
        <v>35</v>
      </c>
      <c r="R1031">
        <v>95209</v>
      </c>
      <c r="S1031" t="s">
        <v>42</v>
      </c>
      <c r="T1031">
        <v>127184</v>
      </c>
      <c r="U1031" t="s">
        <v>210</v>
      </c>
      <c r="V1031">
        <f t="shared" si="16"/>
        <v>0.18</v>
      </c>
      <c r="W1031">
        <v>360</v>
      </c>
      <c r="X1031" t="s">
        <v>44</v>
      </c>
      <c r="Y1031" t="s">
        <v>114</v>
      </c>
      <c r="Z1031" t="s">
        <v>46</v>
      </c>
      <c r="AA1031" t="s">
        <v>115</v>
      </c>
      <c r="AB1031" t="s">
        <v>35</v>
      </c>
      <c r="AC1031" t="s">
        <v>116</v>
      </c>
      <c r="AD1031" t="s">
        <v>114</v>
      </c>
      <c r="AE1031" t="s">
        <v>49</v>
      </c>
      <c r="AF1031" t="s">
        <v>75</v>
      </c>
      <c r="AH1031">
        <v>15.6619130141</v>
      </c>
      <c r="AI1031">
        <v>6.1743887071700003</v>
      </c>
    </row>
    <row r="1032" spans="1:35" x14ac:dyDescent="0.25">
      <c r="A1032">
        <v>2436011</v>
      </c>
      <c r="B1032" t="s">
        <v>34</v>
      </c>
      <c r="C1032">
        <v>37122790135</v>
      </c>
      <c r="D1032">
        <v>9</v>
      </c>
      <c r="E1032" t="s">
        <v>35</v>
      </c>
      <c r="F1032" t="s">
        <v>36</v>
      </c>
      <c r="G1032">
        <v>6073</v>
      </c>
      <c r="H1032" t="s">
        <v>37</v>
      </c>
      <c r="I1032" t="s">
        <v>2881</v>
      </c>
      <c r="J1032">
        <v>812320</v>
      </c>
      <c r="K1032" t="s">
        <v>94</v>
      </c>
      <c r="L1032" t="s">
        <v>39</v>
      </c>
      <c r="M1032">
        <v>32.604999999999897</v>
      </c>
      <c r="N1032">
        <v>-117.039</v>
      </c>
      <c r="O1032" t="s">
        <v>2882</v>
      </c>
      <c r="P1032" t="s">
        <v>41</v>
      </c>
      <c r="Q1032" t="s">
        <v>35</v>
      </c>
      <c r="R1032">
        <v>91911</v>
      </c>
      <c r="S1032" t="s">
        <v>42</v>
      </c>
      <c r="T1032">
        <v>127184</v>
      </c>
      <c r="U1032" t="s">
        <v>210</v>
      </c>
      <c r="V1032">
        <f t="shared" si="16"/>
        <v>0.25312499999999999</v>
      </c>
      <c r="W1032">
        <v>506.25</v>
      </c>
      <c r="X1032" t="s">
        <v>44</v>
      </c>
      <c r="Y1032" t="s">
        <v>45</v>
      </c>
      <c r="Z1032" t="s">
        <v>46</v>
      </c>
      <c r="AA1032" t="s">
        <v>47</v>
      </c>
      <c r="AB1032" t="s">
        <v>35</v>
      </c>
      <c r="AC1032" t="s">
        <v>48</v>
      </c>
      <c r="AD1032" t="s">
        <v>45</v>
      </c>
      <c r="AE1032" t="s">
        <v>49</v>
      </c>
      <c r="AF1032" t="s">
        <v>50</v>
      </c>
      <c r="AH1032">
        <v>6.1422826182000003</v>
      </c>
      <c r="AI1032">
        <v>1.05966590043</v>
      </c>
    </row>
    <row r="1033" spans="1:35" x14ac:dyDescent="0.25">
      <c r="A1033">
        <v>1618911</v>
      </c>
      <c r="B1033" t="s">
        <v>134</v>
      </c>
      <c r="C1033" t="s">
        <v>2883</v>
      </c>
      <c r="D1033">
        <v>8</v>
      </c>
      <c r="E1033" t="s">
        <v>136</v>
      </c>
      <c r="F1033" t="s">
        <v>396</v>
      </c>
      <c r="G1033">
        <v>8001</v>
      </c>
      <c r="H1033" t="s">
        <v>37</v>
      </c>
      <c r="I1033" t="s">
        <v>2884</v>
      </c>
      <c r="J1033">
        <v>812320</v>
      </c>
      <c r="K1033" t="s">
        <v>94</v>
      </c>
      <c r="L1033" t="s">
        <v>39</v>
      </c>
      <c r="M1033">
        <v>39.840259000000003</v>
      </c>
      <c r="N1033">
        <v>-105.02462</v>
      </c>
      <c r="O1033" t="s">
        <v>2885</v>
      </c>
      <c r="P1033" t="s">
        <v>1285</v>
      </c>
      <c r="Q1033" t="s">
        <v>136</v>
      </c>
      <c r="R1033" t="s">
        <v>2886</v>
      </c>
      <c r="S1033" t="s">
        <v>42</v>
      </c>
      <c r="T1033">
        <v>127184</v>
      </c>
      <c r="U1033" t="s">
        <v>210</v>
      </c>
      <c r="V1033">
        <f t="shared" si="16"/>
        <v>0.67249999999999999</v>
      </c>
      <c r="W1033">
        <v>1345</v>
      </c>
      <c r="X1033" t="s">
        <v>44</v>
      </c>
      <c r="Y1033" t="s">
        <v>142</v>
      </c>
      <c r="Z1033" t="s">
        <v>46</v>
      </c>
      <c r="AA1033" t="s">
        <v>143</v>
      </c>
      <c r="AB1033" t="s">
        <v>136</v>
      </c>
      <c r="AC1033" t="s">
        <v>144</v>
      </c>
      <c r="AD1033" t="s">
        <v>142</v>
      </c>
      <c r="AE1033" t="s">
        <v>49</v>
      </c>
      <c r="AF1033" t="s">
        <v>50</v>
      </c>
      <c r="AH1033">
        <v>8.7087487009700002</v>
      </c>
      <c r="AI1033">
        <v>2.2912764059800002</v>
      </c>
    </row>
    <row r="1034" spans="1:35" x14ac:dyDescent="0.25">
      <c r="A1034">
        <v>3370111</v>
      </c>
      <c r="B1034" t="s">
        <v>34</v>
      </c>
      <c r="C1034">
        <v>37122796409</v>
      </c>
      <c r="D1034">
        <v>9</v>
      </c>
      <c r="E1034" t="s">
        <v>35</v>
      </c>
      <c r="F1034" t="s">
        <v>36</v>
      </c>
      <c r="G1034">
        <v>6073</v>
      </c>
      <c r="H1034" t="s">
        <v>37</v>
      </c>
      <c r="I1034" t="s">
        <v>2887</v>
      </c>
      <c r="J1034">
        <v>812320</v>
      </c>
      <c r="K1034" t="s">
        <v>94</v>
      </c>
      <c r="L1034" t="s">
        <v>39</v>
      </c>
      <c r="M1034">
        <v>32.838999999999899</v>
      </c>
      <c r="N1034">
        <v>-117.279</v>
      </c>
      <c r="O1034" t="s">
        <v>2888</v>
      </c>
      <c r="P1034" t="s">
        <v>330</v>
      </c>
      <c r="Q1034" t="s">
        <v>35</v>
      </c>
      <c r="R1034">
        <v>92037</v>
      </c>
      <c r="S1034" t="s">
        <v>42</v>
      </c>
      <c r="T1034">
        <v>127184</v>
      </c>
      <c r="U1034" t="s">
        <v>210</v>
      </c>
      <c r="V1034">
        <f t="shared" si="16"/>
        <v>1.0125</v>
      </c>
      <c r="W1034">
        <v>2025</v>
      </c>
      <c r="X1034" t="s">
        <v>44</v>
      </c>
      <c r="Y1034" t="s">
        <v>45</v>
      </c>
      <c r="Z1034" t="s">
        <v>46</v>
      </c>
      <c r="AA1034" t="s">
        <v>47</v>
      </c>
      <c r="AB1034" t="s">
        <v>35</v>
      </c>
      <c r="AC1034" t="s">
        <v>48</v>
      </c>
      <c r="AD1034" t="s">
        <v>45</v>
      </c>
      <c r="AE1034" t="s">
        <v>49</v>
      </c>
      <c r="AF1034" t="s">
        <v>50</v>
      </c>
      <c r="AH1034">
        <v>6.1422826182000003</v>
      </c>
      <c r="AI1034">
        <v>1.05966590043</v>
      </c>
    </row>
    <row r="1035" spans="1:35" x14ac:dyDescent="0.25">
      <c r="A1035">
        <v>2323711</v>
      </c>
      <c r="B1035" t="s">
        <v>34</v>
      </c>
      <c r="C1035">
        <v>37122787155</v>
      </c>
      <c r="D1035">
        <v>9</v>
      </c>
      <c r="E1035" t="s">
        <v>35</v>
      </c>
      <c r="F1035" t="s">
        <v>36</v>
      </c>
      <c r="G1035">
        <v>6073</v>
      </c>
      <c r="H1035" t="s">
        <v>37</v>
      </c>
      <c r="I1035" t="s">
        <v>2889</v>
      </c>
      <c r="J1035">
        <v>812320</v>
      </c>
      <c r="K1035" t="s">
        <v>94</v>
      </c>
      <c r="L1035" t="s">
        <v>39</v>
      </c>
      <c r="M1035">
        <v>32.755000000000003</v>
      </c>
      <c r="N1035">
        <v>-117.14400000000001</v>
      </c>
      <c r="O1035" t="s">
        <v>2890</v>
      </c>
      <c r="P1035" t="s">
        <v>330</v>
      </c>
      <c r="Q1035" t="s">
        <v>35</v>
      </c>
      <c r="R1035">
        <v>92104</v>
      </c>
      <c r="S1035" t="s">
        <v>42</v>
      </c>
      <c r="T1035">
        <v>127184</v>
      </c>
      <c r="U1035" t="s">
        <v>210</v>
      </c>
      <c r="V1035">
        <f t="shared" si="16"/>
        <v>6.0749999999999998E-2</v>
      </c>
      <c r="W1035">
        <v>121.5</v>
      </c>
      <c r="X1035" t="s">
        <v>44</v>
      </c>
      <c r="Y1035" t="s">
        <v>45</v>
      </c>
      <c r="Z1035" t="s">
        <v>46</v>
      </c>
      <c r="AA1035" t="s">
        <v>47</v>
      </c>
      <c r="AB1035" t="s">
        <v>35</v>
      </c>
      <c r="AC1035" t="s">
        <v>48</v>
      </c>
      <c r="AD1035" t="s">
        <v>45</v>
      </c>
      <c r="AE1035" t="s">
        <v>49</v>
      </c>
      <c r="AF1035" t="s">
        <v>50</v>
      </c>
      <c r="AH1035">
        <v>6.1422826182000003</v>
      </c>
      <c r="AI1035">
        <v>1.05966590043</v>
      </c>
    </row>
    <row r="1036" spans="1:35" x14ac:dyDescent="0.25">
      <c r="A1036">
        <v>10106611</v>
      </c>
      <c r="B1036" t="s">
        <v>34</v>
      </c>
      <c r="C1036">
        <v>371227588</v>
      </c>
      <c r="D1036">
        <v>9</v>
      </c>
      <c r="E1036" t="s">
        <v>35</v>
      </c>
      <c r="F1036" t="s">
        <v>36</v>
      </c>
      <c r="G1036">
        <v>6073</v>
      </c>
      <c r="H1036" t="s">
        <v>37</v>
      </c>
      <c r="I1036" t="s">
        <v>2891</v>
      </c>
      <c r="J1036">
        <v>812320</v>
      </c>
      <c r="K1036" t="s">
        <v>37</v>
      </c>
      <c r="L1036" t="s">
        <v>39</v>
      </c>
      <c r="M1036">
        <v>32.6739999999999</v>
      </c>
      <c r="N1036">
        <v>-117.107</v>
      </c>
      <c r="O1036" t="s">
        <v>2892</v>
      </c>
      <c r="P1036" t="s">
        <v>661</v>
      </c>
      <c r="Q1036" t="s">
        <v>35</v>
      </c>
      <c r="R1036">
        <v>91950</v>
      </c>
      <c r="S1036" t="s">
        <v>42</v>
      </c>
      <c r="T1036">
        <v>127184</v>
      </c>
      <c r="U1036" t="s">
        <v>210</v>
      </c>
      <c r="V1036">
        <f t="shared" si="16"/>
        <v>0.16200000000000001</v>
      </c>
      <c r="W1036">
        <v>324</v>
      </c>
      <c r="X1036" t="s">
        <v>44</v>
      </c>
      <c r="Y1036" t="s">
        <v>45</v>
      </c>
      <c r="Z1036" t="s">
        <v>46</v>
      </c>
      <c r="AA1036" t="s">
        <v>47</v>
      </c>
      <c r="AB1036" t="s">
        <v>35</v>
      </c>
      <c r="AC1036" t="s">
        <v>48</v>
      </c>
      <c r="AD1036" t="s">
        <v>45</v>
      </c>
      <c r="AE1036" t="s">
        <v>49</v>
      </c>
      <c r="AF1036" t="s">
        <v>50</v>
      </c>
      <c r="AH1036">
        <v>6.1422826182000003</v>
      </c>
      <c r="AI1036">
        <v>1.05966590043</v>
      </c>
    </row>
    <row r="1037" spans="1:35" x14ac:dyDescent="0.25">
      <c r="A1037">
        <v>1401911</v>
      </c>
      <c r="B1037" t="s">
        <v>134</v>
      </c>
      <c r="C1037" t="s">
        <v>2893</v>
      </c>
      <c r="D1037">
        <v>8</v>
      </c>
      <c r="E1037" t="s">
        <v>136</v>
      </c>
      <c r="F1037" t="s">
        <v>396</v>
      </c>
      <c r="G1037">
        <v>8001</v>
      </c>
      <c r="H1037" t="s">
        <v>37</v>
      </c>
      <c r="I1037" t="s">
        <v>2592</v>
      </c>
      <c r="J1037">
        <v>812320</v>
      </c>
      <c r="K1037" t="s">
        <v>94</v>
      </c>
      <c r="L1037" t="s">
        <v>39</v>
      </c>
      <c r="M1037">
        <v>39.860045999999898</v>
      </c>
      <c r="N1037">
        <v>-104.977966</v>
      </c>
      <c r="O1037" t="s">
        <v>2894</v>
      </c>
      <c r="P1037" t="s">
        <v>1297</v>
      </c>
      <c r="Q1037" t="s">
        <v>136</v>
      </c>
      <c r="R1037" t="s">
        <v>2895</v>
      </c>
      <c r="S1037" t="s">
        <v>42</v>
      </c>
      <c r="T1037">
        <v>127184</v>
      </c>
      <c r="U1037" t="s">
        <v>210</v>
      </c>
      <c r="V1037">
        <f t="shared" si="16"/>
        <v>0.72629999999999495</v>
      </c>
      <c r="W1037">
        <v>1452.5999999999899</v>
      </c>
      <c r="X1037" t="s">
        <v>44</v>
      </c>
      <c r="Y1037" t="s">
        <v>142</v>
      </c>
      <c r="Z1037" t="s">
        <v>46</v>
      </c>
      <c r="AA1037" t="s">
        <v>143</v>
      </c>
      <c r="AB1037" t="s">
        <v>136</v>
      </c>
      <c r="AC1037" t="s">
        <v>144</v>
      </c>
      <c r="AD1037" t="s">
        <v>142</v>
      </c>
      <c r="AE1037" t="s">
        <v>49</v>
      </c>
      <c r="AF1037" t="s">
        <v>50</v>
      </c>
      <c r="AH1037">
        <v>8.7087487009700002</v>
      </c>
      <c r="AI1037">
        <v>2.2912764059800002</v>
      </c>
    </row>
    <row r="1038" spans="1:35" x14ac:dyDescent="0.25">
      <c r="A1038">
        <v>3798011</v>
      </c>
      <c r="B1038" t="s">
        <v>134</v>
      </c>
      <c r="C1038" t="s">
        <v>2896</v>
      </c>
      <c r="D1038">
        <v>8</v>
      </c>
      <c r="E1038" t="s">
        <v>136</v>
      </c>
      <c r="F1038" t="s">
        <v>212</v>
      </c>
      <c r="G1038">
        <v>8059</v>
      </c>
      <c r="H1038" t="s">
        <v>37</v>
      </c>
      <c r="I1038" t="s">
        <v>2897</v>
      </c>
      <c r="J1038">
        <v>812320</v>
      </c>
      <c r="K1038" t="s">
        <v>94</v>
      </c>
      <c r="L1038" t="s">
        <v>39</v>
      </c>
      <c r="M1038">
        <v>39.633808000000002</v>
      </c>
      <c r="N1038">
        <v>-105.316745999999</v>
      </c>
      <c r="O1038" t="s">
        <v>2898</v>
      </c>
      <c r="P1038" t="s">
        <v>2899</v>
      </c>
      <c r="Q1038" t="s">
        <v>136</v>
      </c>
      <c r="R1038" t="s">
        <v>2900</v>
      </c>
      <c r="S1038" t="s">
        <v>42</v>
      </c>
      <c r="T1038">
        <v>127184</v>
      </c>
      <c r="U1038" t="s">
        <v>210</v>
      </c>
      <c r="V1038">
        <f t="shared" si="16"/>
        <v>1.5467500000000001</v>
      </c>
      <c r="W1038">
        <v>3093.5</v>
      </c>
      <c r="X1038" t="s">
        <v>44</v>
      </c>
      <c r="Y1038" t="s">
        <v>142</v>
      </c>
      <c r="Z1038" t="s">
        <v>46</v>
      </c>
      <c r="AA1038" t="s">
        <v>143</v>
      </c>
      <c r="AB1038" t="s">
        <v>136</v>
      </c>
      <c r="AC1038" t="s">
        <v>144</v>
      </c>
      <c r="AD1038" t="s">
        <v>142</v>
      </c>
      <c r="AE1038" t="s">
        <v>49</v>
      </c>
      <c r="AF1038" t="s">
        <v>50</v>
      </c>
      <c r="AH1038">
        <v>8.7087487009700002</v>
      </c>
      <c r="AI1038">
        <v>2.2912764059800002</v>
      </c>
    </row>
    <row r="1039" spans="1:35" x14ac:dyDescent="0.25">
      <c r="A1039">
        <v>130411</v>
      </c>
      <c r="B1039" t="s">
        <v>34</v>
      </c>
      <c r="C1039">
        <v>113031390</v>
      </c>
      <c r="D1039">
        <v>9</v>
      </c>
      <c r="E1039" t="s">
        <v>35</v>
      </c>
      <c r="F1039" t="s">
        <v>149</v>
      </c>
      <c r="G1039">
        <v>6001</v>
      </c>
      <c r="H1039" t="s">
        <v>37</v>
      </c>
      <c r="I1039" t="s">
        <v>2901</v>
      </c>
      <c r="J1039">
        <v>812320</v>
      </c>
      <c r="K1039" t="s">
        <v>94</v>
      </c>
      <c r="L1039" t="s">
        <v>39</v>
      </c>
      <c r="M1039">
        <v>37.894129999999898</v>
      </c>
      <c r="N1039">
        <v>-122.29994000000001</v>
      </c>
      <c r="O1039" t="s">
        <v>2902</v>
      </c>
      <c r="P1039" t="s">
        <v>1486</v>
      </c>
      <c r="Q1039" t="s">
        <v>35</v>
      </c>
      <c r="R1039">
        <v>94706</v>
      </c>
      <c r="S1039" t="s">
        <v>42</v>
      </c>
      <c r="T1039">
        <v>127184</v>
      </c>
      <c r="U1039" t="s">
        <v>210</v>
      </c>
      <c r="V1039">
        <f t="shared" si="16"/>
        <v>6.74539999999995E-2</v>
      </c>
      <c r="W1039">
        <v>134.90799999999899</v>
      </c>
      <c r="X1039" t="s">
        <v>44</v>
      </c>
      <c r="Y1039" t="s">
        <v>60</v>
      </c>
      <c r="Z1039" t="s">
        <v>46</v>
      </c>
      <c r="AA1039" t="s">
        <v>61</v>
      </c>
      <c r="AB1039" t="s">
        <v>35</v>
      </c>
      <c r="AC1039" t="s">
        <v>62</v>
      </c>
      <c r="AD1039" t="s">
        <v>60</v>
      </c>
      <c r="AE1039" t="s">
        <v>49</v>
      </c>
      <c r="AF1039" t="s">
        <v>50</v>
      </c>
      <c r="AH1039">
        <v>16.824648609099899</v>
      </c>
      <c r="AI1039">
        <v>1.4989442047799999</v>
      </c>
    </row>
    <row r="1040" spans="1:35" x14ac:dyDescent="0.25">
      <c r="A1040">
        <v>1201711</v>
      </c>
      <c r="B1040" t="s">
        <v>134</v>
      </c>
      <c r="C1040" t="s">
        <v>2903</v>
      </c>
      <c r="D1040">
        <v>8</v>
      </c>
      <c r="E1040" t="s">
        <v>136</v>
      </c>
      <c r="F1040" t="s">
        <v>137</v>
      </c>
      <c r="G1040">
        <v>8031</v>
      </c>
      <c r="H1040" t="s">
        <v>37</v>
      </c>
      <c r="I1040" t="s">
        <v>2904</v>
      </c>
      <c r="J1040">
        <v>812320</v>
      </c>
      <c r="K1040" t="s">
        <v>94</v>
      </c>
      <c r="L1040" t="s">
        <v>39</v>
      </c>
      <c r="M1040">
        <v>39.723954999999897</v>
      </c>
      <c r="N1040">
        <v>-104.998599</v>
      </c>
      <c r="O1040" t="s">
        <v>2905</v>
      </c>
      <c r="P1040" t="s">
        <v>140</v>
      </c>
      <c r="Q1040" t="s">
        <v>136</v>
      </c>
      <c r="R1040" t="s">
        <v>2906</v>
      </c>
      <c r="S1040" t="s">
        <v>42</v>
      </c>
      <c r="T1040">
        <v>127184</v>
      </c>
      <c r="U1040" t="s">
        <v>210</v>
      </c>
      <c r="V1040">
        <f t="shared" si="16"/>
        <v>1.2104999999999999</v>
      </c>
      <c r="W1040">
        <v>2421</v>
      </c>
      <c r="X1040" t="s">
        <v>44</v>
      </c>
      <c r="Y1040" t="s">
        <v>142</v>
      </c>
      <c r="Z1040" t="s">
        <v>46</v>
      </c>
      <c r="AA1040" t="s">
        <v>143</v>
      </c>
      <c r="AB1040" t="s">
        <v>136</v>
      </c>
      <c r="AC1040" t="s">
        <v>144</v>
      </c>
      <c r="AD1040" t="s">
        <v>142</v>
      </c>
      <c r="AE1040" t="s">
        <v>49</v>
      </c>
      <c r="AF1040" t="s">
        <v>50</v>
      </c>
      <c r="AH1040">
        <v>8.7087487009700002</v>
      </c>
      <c r="AI1040">
        <v>2.2912764059800002</v>
      </c>
    </row>
    <row r="1041" spans="1:35" x14ac:dyDescent="0.25">
      <c r="A1041">
        <v>257611</v>
      </c>
      <c r="B1041" t="s">
        <v>34</v>
      </c>
      <c r="C1041">
        <v>2113034271</v>
      </c>
      <c r="D1041">
        <v>9</v>
      </c>
      <c r="E1041" t="s">
        <v>35</v>
      </c>
      <c r="F1041" t="s">
        <v>245</v>
      </c>
      <c r="G1041">
        <v>6041</v>
      </c>
      <c r="H1041" t="s">
        <v>37</v>
      </c>
      <c r="I1041" t="s">
        <v>2907</v>
      </c>
      <c r="J1041">
        <v>812320</v>
      </c>
      <c r="K1041" t="s">
        <v>94</v>
      </c>
      <c r="L1041" t="s">
        <v>39</v>
      </c>
      <c r="M1041">
        <v>37.984870000000001</v>
      </c>
      <c r="N1041">
        <v>-122.59063</v>
      </c>
      <c r="O1041" t="s">
        <v>2908</v>
      </c>
      <c r="P1041" t="s">
        <v>652</v>
      </c>
      <c r="Q1041" t="s">
        <v>35</v>
      </c>
      <c r="R1041">
        <v>94930</v>
      </c>
      <c r="S1041" t="s">
        <v>42</v>
      </c>
      <c r="T1041">
        <v>127184</v>
      </c>
      <c r="U1041" t="s">
        <v>210</v>
      </c>
      <c r="V1041">
        <f t="shared" si="16"/>
        <v>0.96121500000000004</v>
      </c>
      <c r="W1041">
        <v>1922.43</v>
      </c>
      <c r="X1041" t="s">
        <v>44</v>
      </c>
      <c r="Y1041" t="s">
        <v>60</v>
      </c>
      <c r="Z1041" t="s">
        <v>46</v>
      </c>
      <c r="AA1041" t="s">
        <v>61</v>
      </c>
      <c r="AB1041" t="s">
        <v>35</v>
      </c>
      <c r="AC1041" t="s">
        <v>62</v>
      </c>
      <c r="AD1041" t="s">
        <v>60</v>
      </c>
      <c r="AE1041" t="s">
        <v>49</v>
      </c>
      <c r="AF1041" t="s">
        <v>50</v>
      </c>
      <c r="AH1041">
        <v>16.824648609099899</v>
      </c>
      <c r="AI1041">
        <v>1.4989442047799999</v>
      </c>
    </row>
    <row r="1042" spans="1:35" x14ac:dyDescent="0.25">
      <c r="A1042">
        <v>4426311</v>
      </c>
      <c r="B1042" t="s">
        <v>134</v>
      </c>
      <c r="C1042" t="s">
        <v>2909</v>
      </c>
      <c r="D1042">
        <v>8</v>
      </c>
      <c r="E1042" t="s">
        <v>136</v>
      </c>
      <c r="F1042" t="s">
        <v>1839</v>
      </c>
      <c r="G1042">
        <v>8069</v>
      </c>
      <c r="H1042" t="s">
        <v>37</v>
      </c>
      <c r="I1042" t="s">
        <v>2910</v>
      </c>
      <c r="J1042">
        <v>812320</v>
      </c>
      <c r="K1042" t="s">
        <v>94</v>
      </c>
      <c r="L1042" t="s">
        <v>39</v>
      </c>
      <c r="M1042">
        <v>40.552463000000003</v>
      </c>
      <c r="N1042">
        <v>-105.096632</v>
      </c>
      <c r="O1042" t="s">
        <v>2911</v>
      </c>
      <c r="P1042" t="s">
        <v>1842</v>
      </c>
      <c r="Q1042" t="s">
        <v>136</v>
      </c>
      <c r="R1042" t="s">
        <v>2912</v>
      </c>
      <c r="S1042" t="s">
        <v>42</v>
      </c>
      <c r="T1042">
        <v>127184</v>
      </c>
      <c r="U1042" t="s">
        <v>210</v>
      </c>
      <c r="V1042">
        <f t="shared" si="16"/>
        <v>0.48419999999999946</v>
      </c>
      <c r="W1042">
        <v>968.39999999999895</v>
      </c>
      <c r="X1042" t="s">
        <v>44</v>
      </c>
      <c r="Y1042" t="s">
        <v>142</v>
      </c>
      <c r="Z1042" t="s">
        <v>46</v>
      </c>
      <c r="AA1042" t="s">
        <v>143</v>
      </c>
      <c r="AB1042" t="s">
        <v>136</v>
      </c>
      <c r="AC1042" t="s">
        <v>144</v>
      </c>
      <c r="AD1042" t="s">
        <v>142</v>
      </c>
      <c r="AE1042" t="s">
        <v>49</v>
      </c>
      <c r="AF1042" t="s">
        <v>50</v>
      </c>
      <c r="AH1042">
        <v>8.7087487009700002</v>
      </c>
      <c r="AI1042">
        <v>2.2912764059800002</v>
      </c>
    </row>
    <row r="1043" spans="1:35" x14ac:dyDescent="0.25">
      <c r="A1043">
        <v>4712311</v>
      </c>
      <c r="B1043" t="s">
        <v>77</v>
      </c>
      <c r="C1043" t="s">
        <v>2913</v>
      </c>
      <c r="D1043">
        <v>5</v>
      </c>
      <c r="E1043" t="s">
        <v>79</v>
      </c>
      <c r="F1043" t="s">
        <v>2914</v>
      </c>
      <c r="G1043">
        <v>17167</v>
      </c>
      <c r="H1043" t="s">
        <v>37</v>
      </c>
      <c r="I1043" t="s">
        <v>2915</v>
      </c>
      <c r="J1043">
        <v>812320</v>
      </c>
      <c r="K1043" t="s">
        <v>94</v>
      </c>
      <c r="L1043" t="s">
        <v>39</v>
      </c>
      <c r="M1043">
        <v>39.7687829999999</v>
      </c>
      <c r="N1043">
        <v>-89.710926999999899</v>
      </c>
      <c r="O1043" t="s">
        <v>2916</v>
      </c>
      <c r="P1043" t="s">
        <v>2917</v>
      </c>
      <c r="Q1043" t="s">
        <v>79</v>
      </c>
      <c r="R1043">
        <v>62704</v>
      </c>
      <c r="S1043" t="s">
        <v>42</v>
      </c>
      <c r="T1043">
        <v>127184</v>
      </c>
      <c r="U1043" t="s">
        <v>210</v>
      </c>
      <c r="V1043">
        <f t="shared" si="16"/>
        <v>2.0190000000000001</v>
      </c>
      <c r="W1043">
        <v>4038</v>
      </c>
      <c r="X1043" t="s">
        <v>44</v>
      </c>
      <c r="Y1043" t="s">
        <v>37</v>
      </c>
      <c r="Z1043" t="s">
        <v>37</v>
      </c>
      <c r="AA1043" t="s">
        <v>37</v>
      </c>
      <c r="AB1043" t="s">
        <v>37</v>
      </c>
      <c r="AC1043" t="s">
        <v>37</v>
      </c>
      <c r="AD1043" t="s">
        <v>37</v>
      </c>
      <c r="AE1043" t="s">
        <v>37</v>
      </c>
      <c r="AF1043" t="s">
        <v>37</v>
      </c>
      <c r="AH1043">
        <v>0</v>
      </c>
      <c r="AI1043">
        <v>0</v>
      </c>
    </row>
    <row r="1044" spans="1:35" x14ac:dyDescent="0.25">
      <c r="A1044">
        <v>14535111</v>
      </c>
      <c r="B1044" t="s">
        <v>180</v>
      </c>
      <c r="C1044" t="s">
        <v>2918</v>
      </c>
      <c r="D1044">
        <v>5</v>
      </c>
      <c r="E1044" t="s">
        <v>181</v>
      </c>
      <c r="F1044" t="s">
        <v>2919</v>
      </c>
      <c r="G1044">
        <v>27013</v>
      </c>
      <c r="H1044" t="s">
        <v>37</v>
      </c>
      <c r="I1044" t="s">
        <v>2920</v>
      </c>
      <c r="J1044">
        <v>812320</v>
      </c>
      <c r="K1044" t="s">
        <v>37</v>
      </c>
      <c r="L1044" t="s">
        <v>336</v>
      </c>
      <c r="M1044">
        <v>44.162700000000001</v>
      </c>
      <c r="N1044">
        <v>-93.971900000000005</v>
      </c>
      <c r="O1044" t="s">
        <v>2921</v>
      </c>
      <c r="P1044" t="s">
        <v>2922</v>
      </c>
      <c r="Q1044" t="s">
        <v>181</v>
      </c>
      <c r="R1044">
        <v>55118</v>
      </c>
      <c r="S1044" t="s">
        <v>42</v>
      </c>
      <c r="T1044">
        <v>127184</v>
      </c>
      <c r="U1044" t="s">
        <v>210</v>
      </c>
      <c r="V1044">
        <f t="shared" si="16"/>
        <v>0.13387399999999952</v>
      </c>
      <c r="W1044">
        <v>267.74799999999902</v>
      </c>
      <c r="X1044" t="s">
        <v>44</v>
      </c>
      <c r="Y1044" t="s">
        <v>37</v>
      </c>
      <c r="Z1044" t="s">
        <v>37</v>
      </c>
      <c r="AA1044" t="s">
        <v>37</v>
      </c>
      <c r="AB1044" t="s">
        <v>37</v>
      </c>
      <c r="AC1044" t="s">
        <v>37</v>
      </c>
      <c r="AD1044" t="s">
        <v>37</v>
      </c>
      <c r="AE1044" t="s">
        <v>37</v>
      </c>
      <c r="AF1044" t="s">
        <v>37</v>
      </c>
      <c r="AH1044">
        <v>0</v>
      </c>
      <c r="AI1044">
        <v>0</v>
      </c>
    </row>
    <row r="1045" spans="1:35" x14ac:dyDescent="0.25">
      <c r="A1045">
        <v>3247511</v>
      </c>
      <c r="B1045" t="s">
        <v>34</v>
      </c>
      <c r="C1045">
        <v>3712271022</v>
      </c>
      <c r="D1045">
        <v>9</v>
      </c>
      <c r="E1045" t="s">
        <v>35</v>
      </c>
      <c r="F1045" t="s">
        <v>36</v>
      </c>
      <c r="G1045">
        <v>6073</v>
      </c>
      <c r="H1045" t="s">
        <v>37</v>
      </c>
      <c r="I1045" t="s">
        <v>1143</v>
      </c>
      <c r="J1045">
        <v>812320</v>
      </c>
      <c r="K1045" t="s">
        <v>94</v>
      </c>
      <c r="L1045" t="s">
        <v>39</v>
      </c>
      <c r="M1045">
        <v>32.7929999999999</v>
      </c>
      <c r="N1045">
        <v>-117.002</v>
      </c>
      <c r="O1045" t="s">
        <v>2923</v>
      </c>
      <c r="P1045" t="s">
        <v>947</v>
      </c>
      <c r="Q1045" t="s">
        <v>35</v>
      </c>
      <c r="R1045">
        <v>91942</v>
      </c>
      <c r="S1045" t="s">
        <v>42</v>
      </c>
      <c r="T1045">
        <v>127184</v>
      </c>
      <c r="U1045" t="s">
        <v>210</v>
      </c>
      <c r="V1045">
        <f t="shared" si="16"/>
        <v>0.1262249999999995</v>
      </c>
      <c r="W1045">
        <v>252.44999999999899</v>
      </c>
      <c r="X1045" t="s">
        <v>44</v>
      </c>
      <c r="Y1045" t="s">
        <v>45</v>
      </c>
      <c r="Z1045" t="s">
        <v>46</v>
      </c>
      <c r="AA1045" t="s">
        <v>47</v>
      </c>
      <c r="AB1045" t="s">
        <v>35</v>
      </c>
      <c r="AC1045" t="s">
        <v>48</v>
      </c>
      <c r="AD1045" t="s">
        <v>45</v>
      </c>
      <c r="AE1045" t="s">
        <v>49</v>
      </c>
      <c r="AF1045" t="s">
        <v>50</v>
      </c>
      <c r="AH1045">
        <v>6.1422826182000003</v>
      </c>
      <c r="AI1045">
        <v>1.05966590043</v>
      </c>
    </row>
    <row r="1046" spans="1:35" x14ac:dyDescent="0.25">
      <c r="A1046">
        <v>628711</v>
      </c>
      <c r="B1046" t="s">
        <v>34</v>
      </c>
      <c r="C1046">
        <v>4313035771</v>
      </c>
      <c r="D1046">
        <v>9</v>
      </c>
      <c r="E1046" t="s">
        <v>35</v>
      </c>
      <c r="F1046" t="s">
        <v>173</v>
      </c>
      <c r="G1046">
        <v>6085</v>
      </c>
      <c r="H1046" t="s">
        <v>37</v>
      </c>
      <c r="I1046" t="s">
        <v>2924</v>
      </c>
      <c r="J1046">
        <v>812320</v>
      </c>
      <c r="K1046" t="s">
        <v>94</v>
      </c>
      <c r="L1046" t="s">
        <v>39</v>
      </c>
      <c r="M1046">
        <v>37.434010000000001</v>
      </c>
      <c r="N1046">
        <v>-121.883399999999</v>
      </c>
      <c r="O1046" t="s">
        <v>2925</v>
      </c>
      <c r="P1046" t="s">
        <v>1385</v>
      </c>
      <c r="Q1046" t="s">
        <v>35</v>
      </c>
      <c r="R1046">
        <v>95035</v>
      </c>
      <c r="S1046" t="s">
        <v>42</v>
      </c>
      <c r="T1046">
        <v>127184</v>
      </c>
      <c r="U1046" t="s">
        <v>210</v>
      </c>
      <c r="V1046">
        <f t="shared" si="16"/>
        <v>6.74539999999995E-2</v>
      </c>
      <c r="W1046">
        <v>134.90799999999899</v>
      </c>
      <c r="X1046" t="s">
        <v>44</v>
      </c>
      <c r="Y1046" t="s">
        <v>60</v>
      </c>
      <c r="Z1046" t="s">
        <v>46</v>
      </c>
      <c r="AA1046" t="s">
        <v>61</v>
      </c>
      <c r="AB1046" t="s">
        <v>35</v>
      </c>
      <c r="AC1046" t="s">
        <v>62</v>
      </c>
      <c r="AD1046" t="s">
        <v>60</v>
      </c>
      <c r="AE1046" t="s">
        <v>49</v>
      </c>
      <c r="AF1046" t="s">
        <v>50</v>
      </c>
      <c r="AH1046">
        <v>16.824648609099899</v>
      </c>
      <c r="AI1046">
        <v>1.4989442047799999</v>
      </c>
    </row>
    <row r="1047" spans="1:35" x14ac:dyDescent="0.25">
      <c r="A1047">
        <v>3436311</v>
      </c>
      <c r="B1047" t="s">
        <v>134</v>
      </c>
      <c r="C1047" t="s">
        <v>2926</v>
      </c>
      <c r="D1047">
        <v>8</v>
      </c>
      <c r="E1047" t="s">
        <v>136</v>
      </c>
      <c r="F1047" t="s">
        <v>1189</v>
      </c>
      <c r="G1047">
        <v>8045</v>
      </c>
      <c r="H1047" t="s">
        <v>37</v>
      </c>
      <c r="I1047" t="s">
        <v>2927</v>
      </c>
      <c r="J1047">
        <v>812320</v>
      </c>
      <c r="K1047" t="s">
        <v>94</v>
      </c>
      <c r="L1047" t="s">
        <v>39</v>
      </c>
      <c r="M1047">
        <v>39.532635999999897</v>
      </c>
      <c r="N1047">
        <v>-107.78272200000001</v>
      </c>
      <c r="O1047" t="s">
        <v>2928</v>
      </c>
      <c r="P1047" t="s">
        <v>2929</v>
      </c>
      <c r="Q1047" t="s">
        <v>136</v>
      </c>
      <c r="R1047" t="s">
        <v>2930</v>
      </c>
      <c r="S1047" t="s">
        <v>42</v>
      </c>
      <c r="T1047">
        <v>127184</v>
      </c>
      <c r="U1047" t="s">
        <v>210</v>
      </c>
      <c r="V1047">
        <f t="shared" si="16"/>
        <v>0.50841000000000003</v>
      </c>
      <c r="W1047">
        <v>1016.82</v>
      </c>
      <c r="X1047" t="s">
        <v>44</v>
      </c>
      <c r="Y1047" t="s">
        <v>37</v>
      </c>
      <c r="Z1047" t="s">
        <v>37</v>
      </c>
      <c r="AA1047" t="s">
        <v>37</v>
      </c>
      <c r="AB1047" t="s">
        <v>37</v>
      </c>
      <c r="AC1047" t="s">
        <v>37</v>
      </c>
      <c r="AD1047" t="s">
        <v>37</v>
      </c>
      <c r="AE1047" t="s">
        <v>37</v>
      </c>
      <c r="AF1047" t="s">
        <v>37</v>
      </c>
      <c r="AH1047">
        <v>0</v>
      </c>
      <c r="AI1047">
        <v>0</v>
      </c>
    </row>
    <row r="1048" spans="1:35" x14ac:dyDescent="0.25">
      <c r="A1048">
        <v>795411</v>
      </c>
      <c r="B1048" t="s">
        <v>134</v>
      </c>
      <c r="C1048" t="s">
        <v>2931</v>
      </c>
      <c r="D1048">
        <v>8</v>
      </c>
      <c r="E1048" t="s">
        <v>136</v>
      </c>
      <c r="F1048" t="s">
        <v>520</v>
      </c>
      <c r="G1048">
        <v>8013</v>
      </c>
      <c r="H1048" t="s">
        <v>37</v>
      </c>
      <c r="I1048" t="s">
        <v>2932</v>
      </c>
      <c r="J1048">
        <v>812320</v>
      </c>
      <c r="K1048" t="s">
        <v>94</v>
      </c>
      <c r="L1048" t="s">
        <v>39</v>
      </c>
      <c r="M1048">
        <v>39.999538000000001</v>
      </c>
      <c r="N1048">
        <v>-105.253174</v>
      </c>
      <c r="O1048" t="s">
        <v>2933</v>
      </c>
      <c r="P1048" t="s">
        <v>523</v>
      </c>
      <c r="Q1048" t="s">
        <v>136</v>
      </c>
      <c r="R1048" t="s">
        <v>2934</v>
      </c>
      <c r="S1048" t="s">
        <v>42</v>
      </c>
      <c r="T1048">
        <v>127184</v>
      </c>
      <c r="U1048" t="s">
        <v>210</v>
      </c>
      <c r="V1048">
        <f t="shared" si="16"/>
        <v>0.20175000000000001</v>
      </c>
      <c r="W1048">
        <v>403.5</v>
      </c>
      <c r="X1048" t="s">
        <v>44</v>
      </c>
      <c r="Y1048" t="s">
        <v>142</v>
      </c>
      <c r="Z1048" t="s">
        <v>46</v>
      </c>
      <c r="AA1048" t="s">
        <v>143</v>
      </c>
      <c r="AB1048" t="s">
        <v>136</v>
      </c>
      <c r="AC1048" t="s">
        <v>144</v>
      </c>
      <c r="AD1048" t="s">
        <v>142</v>
      </c>
      <c r="AE1048" t="s">
        <v>49</v>
      </c>
      <c r="AF1048" t="s">
        <v>50</v>
      </c>
      <c r="AH1048">
        <v>8.7087487009700002</v>
      </c>
      <c r="AI1048">
        <v>2.2912764059800002</v>
      </c>
    </row>
    <row r="1049" spans="1:35" x14ac:dyDescent="0.25">
      <c r="A1049">
        <v>593711</v>
      </c>
      <c r="B1049" t="s">
        <v>34</v>
      </c>
      <c r="C1049">
        <v>371227838</v>
      </c>
      <c r="D1049">
        <v>9</v>
      </c>
      <c r="E1049" t="s">
        <v>35</v>
      </c>
      <c r="F1049" t="s">
        <v>36</v>
      </c>
      <c r="G1049">
        <v>6073</v>
      </c>
      <c r="H1049" t="s">
        <v>37</v>
      </c>
      <c r="I1049" t="s">
        <v>2935</v>
      </c>
      <c r="J1049">
        <v>812320</v>
      </c>
      <c r="K1049" t="s">
        <v>94</v>
      </c>
      <c r="L1049" t="s">
        <v>39</v>
      </c>
      <c r="M1049">
        <v>32.752000000000002</v>
      </c>
      <c r="N1049">
        <v>-117.178</v>
      </c>
      <c r="O1049" t="s">
        <v>2936</v>
      </c>
      <c r="P1049" t="s">
        <v>330</v>
      </c>
      <c r="Q1049" t="s">
        <v>35</v>
      </c>
      <c r="R1049">
        <v>92103</v>
      </c>
      <c r="S1049" t="s">
        <v>42</v>
      </c>
      <c r="T1049">
        <v>127184</v>
      </c>
      <c r="U1049" t="s">
        <v>210</v>
      </c>
      <c r="V1049">
        <f t="shared" si="16"/>
        <v>1.1927249999999949</v>
      </c>
      <c r="W1049">
        <v>2385.4499999999898</v>
      </c>
      <c r="X1049" t="s">
        <v>44</v>
      </c>
      <c r="Y1049" t="s">
        <v>45</v>
      </c>
      <c r="Z1049" t="s">
        <v>46</v>
      </c>
      <c r="AA1049" t="s">
        <v>47</v>
      </c>
      <c r="AB1049" t="s">
        <v>35</v>
      </c>
      <c r="AC1049" t="s">
        <v>48</v>
      </c>
      <c r="AD1049" t="s">
        <v>45</v>
      </c>
      <c r="AE1049" t="s">
        <v>49</v>
      </c>
      <c r="AF1049" t="s">
        <v>50</v>
      </c>
      <c r="AH1049">
        <v>6.1422826182000003</v>
      </c>
      <c r="AI1049">
        <v>1.05966590043</v>
      </c>
    </row>
    <row r="1050" spans="1:35" x14ac:dyDescent="0.25">
      <c r="A1050">
        <v>1308011</v>
      </c>
      <c r="B1050" t="s">
        <v>34</v>
      </c>
      <c r="C1050">
        <v>270715969</v>
      </c>
      <c r="D1050">
        <v>9</v>
      </c>
      <c r="E1050" t="s">
        <v>35</v>
      </c>
      <c r="F1050" t="s">
        <v>253</v>
      </c>
      <c r="G1050">
        <v>6053</v>
      </c>
      <c r="H1050" t="s">
        <v>37</v>
      </c>
      <c r="I1050" t="s">
        <v>2937</v>
      </c>
      <c r="J1050">
        <v>812320</v>
      </c>
      <c r="K1050" t="s">
        <v>94</v>
      </c>
      <c r="L1050" t="s">
        <v>39</v>
      </c>
      <c r="M1050">
        <v>36.619390000000003</v>
      </c>
      <c r="N1050">
        <v>-121.92074</v>
      </c>
      <c r="O1050" t="s">
        <v>2938</v>
      </c>
      <c r="P1050" t="s">
        <v>305</v>
      </c>
      <c r="Q1050" t="s">
        <v>35</v>
      </c>
      <c r="R1050">
        <v>93950</v>
      </c>
      <c r="S1050" t="s">
        <v>42</v>
      </c>
      <c r="T1050">
        <v>127184</v>
      </c>
      <c r="U1050" t="s">
        <v>210</v>
      </c>
      <c r="V1050">
        <f t="shared" si="16"/>
        <v>0.74550000000000005</v>
      </c>
      <c r="W1050">
        <v>1491</v>
      </c>
      <c r="X1050" t="s">
        <v>44</v>
      </c>
      <c r="Y1050" t="s">
        <v>37</v>
      </c>
      <c r="Z1050" t="s">
        <v>37</v>
      </c>
      <c r="AA1050" t="s">
        <v>37</v>
      </c>
      <c r="AB1050" t="s">
        <v>37</v>
      </c>
      <c r="AC1050" t="s">
        <v>37</v>
      </c>
      <c r="AD1050" t="s">
        <v>37</v>
      </c>
      <c r="AE1050" t="s">
        <v>37</v>
      </c>
      <c r="AF1050" t="s">
        <v>37</v>
      </c>
      <c r="AH1050">
        <v>0</v>
      </c>
      <c r="AI1050">
        <v>0</v>
      </c>
    </row>
    <row r="1051" spans="1:35" x14ac:dyDescent="0.25">
      <c r="A1051">
        <v>13015911</v>
      </c>
      <c r="B1051" t="s">
        <v>134</v>
      </c>
      <c r="C1051" t="s">
        <v>2939</v>
      </c>
      <c r="D1051">
        <v>8</v>
      </c>
      <c r="E1051" t="s">
        <v>136</v>
      </c>
      <c r="F1051" t="s">
        <v>137</v>
      </c>
      <c r="G1051">
        <v>8031</v>
      </c>
      <c r="H1051" t="s">
        <v>37</v>
      </c>
      <c r="I1051" t="s">
        <v>2940</v>
      </c>
      <c r="J1051">
        <v>812320</v>
      </c>
      <c r="K1051" t="s">
        <v>37</v>
      </c>
      <c r="L1051" t="s">
        <v>39</v>
      </c>
      <c r="M1051">
        <v>39.761705999999897</v>
      </c>
      <c r="N1051">
        <v>-104.979983</v>
      </c>
      <c r="O1051" t="s">
        <v>2941</v>
      </c>
      <c r="P1051" t="s">
        <v>140</v>
      </c>
      <c r="Q1051" t="s">
        <v>136</v>
      </c>
      <c r="R1051" t="s">
        <v>2942</v>
      </c>
      <c r="S1051" t="s">
        <v>42</v>
      </c>
      <c r="T1051">
        <v>127184</v>
      </c>
      <c r="U1051" t="s">
        <v>210</v>
      </c>
      <c r="V1051">
        <f t="shared" si="16"/>
        <v>1.81575</v>
      </c>
      <c r="W1051">
        <v>3631.5</v>
      </c>
      <c r="X1051" t="s">
        <v>44</v>
      </c>
      <c r="Y1051" t="s">
        <v>142</v>
      </c>
      <c r="Z1051" t="s">
        <v>46</v>
      </c>
      <c r="AA1051" t="s">
        <v>143</v>
      </c>
      <c r="AB1051" t="s">
        <v>136</v>
      </c>
      <c r="AC1051" t="s">
        <v>144</v>
      </c>
      <c r="AD1051" t="s">
        <v>142</v>
      </c>
      <c r="AE1051" t="s">
        <v>49</v>
      </c>
      <c r="AF1051" t="s">
        <v>50</v>
      </c>
      <c r="AH1051">
        <v>8.7087487009700002</v>
      </c>
      <c r="AI1051">
        <v>2.2912764059800002</v>
      </c>
    </row>
    <row r="1052" spans="1:35" x14ac:dyDescent="0.25">
      <c r="A1052">
        <v>12835911</v>
      </c>
      <c r="B1052" t="s">
        <v>134</v>
      </c>
      <c r="C1052" t="s">
        <v>2943</v>
      </c>
      <c r="D1052">
        <v>8</v>
      </c>
      <c r="E1052" t="s">
        <v>136</v>
      </c>
      <c r="F1052" t="s">
        <v>314</v>
      </c>
      <c r="G1052">
        <v>8041</v>
      </c>
      <c r="H1052" t="s">
        <v>37</v>
      </c>
      <c r="I1052" t="s">
        <v>1615</v>
      </c>
      <c r="J1052">
        <v>812320</v>
      </c>
      <c r="K1052" t="s">
        <v>37</v>
      </c>
      <c r="L1052" t="s">
        <v>39</v>
      </c>
      <c r="M1052">
        <v>38.86618</v>
      </c>
      <c r="N1052">
        <v>-104.816627999999</v>
      </c>
      <c r="O1052" t="s">
        <v>2944</v>
      </c>
      <c r="P1052" t="s">
        <v>317</v>
      </c>
      <c r="Q1052" t="s">
        <v>136</v>
      </c>
      <c r="R1052" t="s">
        <v>2945</v>
      </c>
      <c r="S1052" t="s">
        <v>42</v>
      </c>
      <c r="T1052">
        <v>127184</v>
      </c>
      <c r="U1052" t="s">
        <v>210</v>
      </c>
      <c r="V1052">
        <f t="shared" si="16"/>
        <v>0.48419999999999946</v>
      </c>
      <c r="W1052">
        <v>968.39999999999895</v>
      </c>
      <c r="X1052" t="s">
        <v>44</v>
      </c>
      <c r="Y1052" t="s">
        <v>37</v>
      </c>
      <c r="Z1052" t="s">
        <v>37</v>
      </c>
      <c r="AA1052" t="s">
        <v>37</v>
      </c>
      <c r="AB1052" t="s">
        <v>37</v>
      </c>
      <c r="AC1052" t="s">
        <v>37</v>
      </c>
      <c r="AD1052" t="s">
        <v>37</v>
      </c>
      <c r="AE1052" t="s">
        <v>37</v>
      </c>
      <c r="AF1052" t="s">
        <v>37</v>
      </c>
      <c r="AH1052">
        <v>0</v>
      </c>
      <c r="AI1052">
        <v>0</v>
      </c>
    </row>
    <row r="1053" spans="1:35" x14ac:dyDescent="0.25">
      <c r="A1053">
        <v>2588111</v>
      </c>
      <c r="B1053" t="s">
        <v>77</v>
      </c>
      <c r="C1053" t="s">
        <v>2946</v>
      </c>
      <c r="D1053">
        <v>5</v>
      </c>
      <c r="E1053" t="s">
        <v>79</v>
      </c>
      <c r="F1053" t="s">
        <v>212</v>
      </c>
      <c r="G1053">
        <v>17081</v>
      </c>
      <c r="H1053" t="s">
        <v>37</v>
      </c>
      <c r="I1053" t="s">
        <v>2947</v>
      </c>
      <c r="J1053">
        <v>812320</v>
      </c>
      <c r="K1053" t="s">
        <v>94</v>
      </c>
      <c r="L1053" t="s">
        <v>39</v>
      </c>
      <c r="M1053">
        <v>38.319813000000003</v>
      </c>
      <c r="N1053">
        <v>-88.904270999999895</v>
      </c>
      <c r="O1053" t="s">
        <v>2948</v>
      </c>
      <c r="P1053" t="s">
        <v>2949</v>
      </c>
      <c r="Q1053" t="s">
        <v>79</v>
      </c>
      <c r="R1053">
        <v>62864</v>
      </c>
      <c r="S1053" t="s">
        <v>42</v>
      </c>
      <c r="T1053">
        <v>127184</v>
      </c>
      <c r="U1053" t="s">
        <v>210</v>
      </c>
      <c r="V1053">
        <f t="shared" si="16"/>
        <v>0.88500000000000001</v>
      </c>
      <c r="W1053">
        <v>1770</v>
      </c>
      <c r="X1053" t="s">
        <v>44</v>
      </c>
      <c r="Y1053" t="s">
        <v>37</v>
      </c>
      <c r="Z1053" t="s">
        <v>37</v>
      </c>
      <c r="AA1053" t="s">
        <v>37</v>
      </c>
      <c r="AB1053" t="s">
        <v>37</v>
      </c>
      <c r="AC1053" t="s">
        <v>37</v>
      </c>
      <c r="AD1053" t="s">
        <v>37</v>
      </c>
      <c r="AE1053" t="s">
        <v>37</v>
      </c>
      <c r="AF1053" t="s">
        <v>37</v>
      </c>
      <c r="AH1053">
        <v>0</v>
      </c>
      <c r="AI1053">
        <v>0</v>
      </c>
    </row>
    <row r="1054" spans="1:35" x14ac:dyDescent="0.25">
      <c r="A1054">
        <v>3040611</v>
      </c>
      <c r="B1054" t="s">
        <v>187</v>
      </c>
      <c r="C1054" t="s">
        <v>2950</v>
      </c>
      <c r="D1054">
        <v>1</v>
      </c>
      <c r="E1054" t="s">
        <v>189</v>
      </c>
      <c r="F1054" t="s">
        <v>196</v>
      </c>
      <c r="G1054">
        <v>44007</v>
      </c>
      <c r="H1054" t="s">
        <v>37</v>
      </c>
      <c r="I1054" t="s">
        <v>2951</v>
      </c>
      <c r="J1054">
        <v>812320</v>
      </c>
      <c r="K1054" t="s">
        <v>94</v>
      </c>
      <c r="L1054" t="s">
        <v>39</v>
      </c>
      <c r="M1054">
        <v>41.8018</v>
      </c>
      <c r="N1054">
        <v>-71.44529</v>
      </c>
      <c r="O1054" t="s">
        <v>2952</v>
      </c>
      <c r="P1054" t="s">
        <v>722</v>
      </c>
      <c r="Q1054" t="s">
        <v>189</v>
      </c>
      <c r="R1054">
        <v>2920</v>
      </c>
      <c r="S1054" t="s">
        <v>42</v>
      </c>
      <c r="T1054">
        <v>127184</v>
      </c>
      <c r="U1054" t="s">
        <v>210</v>
      </c>
      <c r="V1054">
        <f t="shared" si="16"/>
        <v>0.81420000000000003</v>
      </c>
      <c r="W1054">
        <v>1628.4</v>
      </c>
      <c r="X1054" t="s">
        <v>44</v>
      </c>
      <c r="Y1054" t="s">
        <v>37</v>
      </c>
      <c r="Z1054" t="s">
        <v>37</v>
      </c>
      <c r="AA1054" t="s">
        <v>37</v>
      </c>
      <c r="AB1054" t="s">
        <v>37</v>
      </c>
      <c r="AC1054" t="s">
        <v>37</v>
      </c>
      <c r="AD1054" t="s">
        <v>37</v>
      </c>
      <c r="AE1054" t="s">
        <v>37</v>
      </c>
      <c r="AF1054" t="s">
        <v>37</v>
      </c>
      <c r="AH1054">
        <v>0</v>
      </c>
      <c r="AI1054">
        <v>0</v>
      </c>
    </row>
    <row r="1055" spans="1:35" x14ac:dyDescent="0.25">
      <c r="A1055">
        <v>3332611</v>
      </c>
      <c r="B1055" t="s">
        <v>34</v>
      </c>
      <c r="C1055">
        <v>3712276174</v>
      </c>
      <c r="D1055">
        <v>9</v>
      </c>
      <c r="E1055" t="s">
        <v>35</v>
      </c>
      <c r="F1055" t="s">
        <v>36</v>
      </c>
      <c r="G1055">
        <v>6073</v>
      </c>
      <c r="H1055" t="s">
        <v>37</v>
      </c>
      <c r="I1055" t="s">
        <v>2953</v>
      </c>
      <c r="J1055">
        <v>812320</v>
      </c>
      <c r="K1055" t="s">
        <v>94</v>
      </c>
      <c r="L1055" t="s">
        <v>39</v>
      </c>
      <c r="M1055">
        <v>32.840000000000003</v>
      </c>
      <c r="N1055">
        <v>-117.273</v>
      </c>
      <c r="O1055" t="s">
        <v>2954</v>
      </c>
      <c r="P1055" t="s">
        <v>330</v>
      </c>
      <c r="Q1055" t="s">
        <v>35</v>
      </c>
      <c r="R1055">
        <v>92037</v>
      </c>
      <c r="S1055" t="s">
        <v>42</v>
      </c>
      <c r="T1055">
        <v>127184</v>
      </c>
      <c r="U1055" t="s">
        <v>210</v>
      </c>
      <c r="V1055">
        <f t="shared" si="16"/>
        <v>1.0125</v>
      </c>
      <c r="W1055">
        <v>2025</v>
      </c>
      <c r="X1055" t="s">
        <v>44</v>
      </c>
      <c r="Y1055" t="s">
        <v>45</v>
      </c>
      <c r="Z1055" t="s">
        <v>46</v>
      </c>
      <c r="AA1055" t="s">
        <v>47</v>
      </c>
      <c r="AB1055" t="s">
        <v>35</v>
      </c>
      <c r="AC1055" t="s">
        <v>48</v>
      </c>
      <c r="AD1055" t="s">
        <v>45</v>
      </c>
      <c r="AE1055" t="s">
        <v>49</v>
      </c>
      <c r="AF1055" t="s">
        <v>50</v>
      </c>
      <c r="AH1055">
        <v>6.1422826182000003</v>
      </c>
      <c r="AI1055">
        <v>1.05966590043</v>
      </c>
    </row>
    <row r="1056" spans="1:35" x14ac:dyDescent="0.25">
      <c r="A1056">
        <v>1655511</v>
      </c>
      <c r="B1056" t="s">
        <v>34</v>
      </c>
      <c r="C1056">
        <v>5014302062</v>
      </c>
      <c r="D1056">
        <v>9</v>
      </c>
      <c r="E1056" t="s">
        <v>35</v>
      </c>
      <c r="F1056" t="s">
        <v>109</v>
      </c>
      <c r="G1056">
        <v>6099</v>
      </c>
      <c r="H1056" t="s">
        <v>37</v>
      </c>
      <c r="I1056" t="s">
        <v>2955</v>
      </c>
      <c r="J1056">
        <v>812320</v>
      </c>
      <c r="K1056" t="s">
        <v>53</v>
      </c>
      <c r="L1056" t="s">
        <v>39</v>
      </c>
      <c r="M1056">
        <v>37.644199999999898</v>
      </c>
      <c r="N1056">
        <v>-121.00190000000001</v>
      </c>
      <c r="O1056" t="s">
        <v>2956</v>
      </c>
      <c r="P1056" t="s">
        <v>283</v>
      </c>
      <c r="Q1056" t="s">
        <v>35</v>
      </c>
      <c r="R1056">
        <v>0</v>
      </c>
      <c r="S1056" t="s">
        <v>42</v>
      </c>
      <c r="T1056">
        <v>127184</v>
      </c>
      <c r="U1056" t="s">
        <v>210</v>
      </c>
      <c r="V1056">
        <f t="shared" si="16"/>
        <v>0.16875000000000001</v>
      </c>
      <c r="W1056">
        <v>337.5</v>
      </c>
      <c r="X1056" t="s">
        <v>44</v>
      </c>
      <c r="Y1056" t="s">
        <v>114</v>
      </c>
      <c r="Z1056" t="s">
        <v>46</v>
      </c>
      <c r="AA1056" t="s">
        <v>115</v>
      </c>
      <c r="AB1056" t="s">
        <v>35</v>
      </c>
      <c r="AC1056" t="s">
        <v>116</v>
      </c>
      <c r="AD1056" t="s">
        <v>114</v>
      </c>
      <c r="AE1056" t="s">
        <v>49</v>
      </c>
      <c r="AF1056" t="s">
        <v>75</v>
      </c>
      <c r="AH1056">
        <v>15.6619130141</v>
      </c>
      <c r="AI1056">
        <v>6.1743887071700003</v>
      </c>
    </row>
    <row r="1057" spans="1:35" x14ac:dyDescent="0.25">
      <c r="A1057">
        <v>618011</v>
      </c>
      <c r="B1057" t="s">
        <v>34</v>
      </c>
      <c r="C1057">
        <v>4313034313</v>
      </c>
      <c r="D1057">
        <v>9</v>
      </c>
      <c r="E1057" t="s">
        <v>35</v>
      </c>
      <c r="F1057" t="s">
        <v>173</v>
      </c>
      <c r="G1057">
        <v>6085</v>
      </c>
      <c r="H1057" t="s">
        <v>37</v>
      </c>
      <c r="I1057" t="s">
        <v>1305</v>
      </c>
      <c r="J1057">
        <v>812320</v>
      </c>
      <c r="K1057" t="s">
        <v>94</v>
      </c>
      <c r="L1057" t="s">
        <v>39</v>
      </c>
      <c r="M1057">
        <v>37.284191</v>
      </c>
      <c r="N1057">
        <v>-121.92966800000001</v>
      </c>
      <c r="O1057" t="s">
        <v>2957</v>
      </c>
      <c r="P1057" t="s">
        <v>731</v>
      </c>
      <c r="Q1057" t="s">
        <v>35</v>
      </c>
      <c r="R1057">
        <v>95008</v>
      </c>
      <c r="S1057" t="s">
        <v>42</v>
      </c>
      <c r="T1057">
        <v>127184</v>
      </c>
      <c r="U1057" t="s">
        <v>210</v>
      </c>
      <c r="V1057">
        <f t="shared" si="16"/>
        <v>0.2799334999999995</v>
      </c>
      <c r="W1057">
        <v>559.86699999999905</v>
      </c>
      <c r="X1057" t="s">
        <v>44</v>
      </c>
      <c r="Y1057" t="s">
        <v>60</v>
      </c>
      <c r="Z1057" t="s">
        <v>46</v>
      </c>
      <c r="AA1057" t="s">
        <v>61</v>
      </c>
      <c r="AB1057" t="s">
        <v>35</v>
      </c>
      <c r="AC1057" t="s">
        <v>62</v>
      </c>
      <c r="AD1057" t="s">
        <v>60</v>
      </c>
      <c r="AE1057" t="s">
        <v>49</v>
      </c>
      <c r="AF1057" t="s">
        <v>50</v>
      </c>
      <c r="AH1057">
        <v>16.824648609099899</v>
      </c>
      <c r="AI1057">
        <v>1.4989442047799999</v>
      </c>
    </row>
    <row r="1058" spans="1:35" x14ac:dyDescent="0.25">
      <c r="A1058">
        <v>2193711</v>
      </c>
      <c r="B1058" t="s">
        <v>34</v>
      </c>
      <c r="C1058">
        <v>43130310379</v>
      </c>
      <c r="D1058">
        <v>9</v>
      </c>
      <c r="E1058" t="s">
        <v>35</v>
      </c>
      <c r="F1058" t="s">
        <v>173</v>
      </c>
      <c r="G1058">
        <v>6085</v>
      </c>
      <c r="H1058" t="s">
        <v>37</v>
      </c>
      <c r="I1058" t="s">
        <v>2958</v>
      </c>
      <c r="J1058">
        <v>812320</v>
      </c>
      <c r="K1058" t="s">
        <v>94</v>
      </c>
      <c r="L1058" t="s">
        <v>39</v>
      </c>
      <c r="M1058">
        <v>37.231079999999899</v>
      </c>
      <c r="N1058">
        <v>-121.97777000000001</v>
      </c>
      <c r="O1058" t="s">
        <v>2959</v>
      </c>
      <c r="P1058" t="s">
        <v>382</v>
      </c>
      <c r="Q1058" t="s">
        <v>35</v>
      </c>
      <c r="R1058">
        <v>95030</v>
      </c>
      <c r="S1058" t="s">
        <v>42</v>
      </c>
      <c r="T1058">
        <v>127184</v>
      </c>
      <c r="U1058" t="s">
        <v>210</v>
      </c>
      <c r="V1058">
        <f t="shared" si="16"/>
        <v>6.74539999999995E-2</v>
      </c>
      <c r="W1058">
        <v>134.90799999999899</v>
      </c>
      <c r="X1058" t="s">
        <v>44</v>
      </c>
      <c r="Y1058" t="s">
        <v>60</v>
      </c>
      <c r="Z1058" t="s">
        <v>46</v>
      </c>
      <c r="AA1058" t="s">
        <v>61</v>
      </c>
      <c r="AB1058" t="s">
        <v>35</v>
      </c>
      <c r="AC1058" t="s">
        <v>62</v>
      </c>
      <c r="AD1058" t="s">
        <v>60</v>
      </c>
      <c r="AE1058" t="s">
        <v>49</v>
      </c>
      <c r="AF1058" t="s">
        <v>50</v>
      </c>
      <c r="AH1058">
        <v>16.824648609099899</v>
      </c>
      <c r="AI1058">
        <v>1.4989442047799999</v>
      </c>
    </row>
    <row r="1059" spans="1:35" x14ac:dyDescent="0.25">
      <c r="A1059">
        <v>1261011</v>
      </c>
      <c r="B1059" t="s">
        <v>34</v>
      </c>
      <c r="C1059">
        <v>43130313604</v>
      </c>
      <c r="D1059">
        <v>9</v>
      </c>
      <c r="E1059" t="s">
        <v>35</v>
      </c>
      <c r="F1059" t="s">
        <v>173</v>
      </c>
      <c r="G1059">
        <v>6085</v>
      </c>
      <c r="H1059" t="s">
        <v>37</v>
      </c>
      <c r="I1059" t="s">
        <v>2960</v>
      </c>
      <c r="J1059">
        <v>812320</v>
      </c>
      <c r="K1059" t="s">
        <v>94</v>
      </c>
      <c r="L1059" t="s">
        <v>39</v>
      </c>
      <c r="M1059">
        <v>37.447220000000002</v>
      </c>
      <c r="N1059">
        <v>-121.88825</v>
      </c>
      <c r="O1059" t="s">
        <v>2961</v>
      </c>
      <c r="P1059" t="s">
        <v>1385</v>
      </c>
      <c r="Q1059" t="s">
        <v>35</v>
      </c>
      <c r="R1059">
        <v>95035</v>
      </c>
      <c r="S1059" t="s">
        <v>42</v>
      </c>
      <c r="T1059">
        <v>127184</v>
      </c>
      <c r="U1059" t="s">
        <v>210</v>
      </c>
      <c r="V1059">
        <f t="shared" si="16"/>
        <v>0.8499199999999949</v>
      </c>
      <c r="W1059">
        <v>1699.8399999999899</v>
      </c>
      <c r="X1059" t="s">
        <v>44</v>
      </c>
      <c r="Y1059" t="s">
        <v>60</v>
      </c>
      <c r="Z1059" t="s">
        <v>46</v>
      </c>
      <c r="AA1059" t="s">
        <v>61</v>
      </c>
      <c r="AB1059" t="s">
        <v>35</v>
      </c>
      <c r="AC1059" t="s">
        <v>62</v>
      </c>
      <c r="AD1059" t="s">
        <v>60</v>
      </c>
      <c r="AE1059" t="s">
        <v>49</v>
      </c>
      <c r="AF1059" t="s">
        <v>50</v>
      </c>
      <c r="AH1059">
        <v>16.824648609099899</v>
      </c>
      <c r="AI1059">
        <v>1.4989442047799999</v>
      </c>
    </row>
    <row r="1060" spans="1:35" x14ac:dyDescent="0.25">
      <c r="A1060">
        <v>232811</v>
      </c>
      <c r="B1060" t="s">
        <v>34</v>
      </c>
      <c r="C1060">
        <v>21130311083</v>
      </c>
      <c r="D1060">
        <v>9</v>
      </c>
      <c r="E1060" t="s">
        <v>35</v>
      </c>
      <c r="F1060" t="s">
        <v>245</v>
      </c>
      <c r="G1060">
        <v>6041</v>
      </c>
      <c r="H1060" t="s">
        <v>37</v>
      </c>
      <c r="I1060" t="s">
        <v>2962</v>
      </c>
      <c r="J1060">
        <v>812320</v>
      </c>
      <c r="K1060" t="s">
        <v>94</v>
      </c>
      <c r="L1060" t="s">
        <v>39</v>
      </c>
      <c r="M1060">
        <v>37.970149999999897</v>
      </c>
      <c r="N1060">
        <v>-122.52760000000001</v>
      </c>
      <c r="O1060" t="s">
        <v>2963</v>
      </c>
      <c r="P1060" t="s">
        <v>277</v>
      </c>
      <c r="Q1060" t="s">
        <v>35</v>
      </c>
      <c r="R1060">
        <v>94901</v>
      </c>
      <c r="S1060" t="s">
        <v>42</v>
      </c>
      <c r="T1060">
        <v>127184</v>
      </c>
      <c r="U1060" t="s">
        <v>210</v>
      </c>
      <c r="V1060">
        <f t="shared" si="16"/>
        <v>0.1416529999999995</v>
      </c>
      <c r="W1060">
        <v>283.30599999999902</v>
      </c>
      <c r="X1060" t="s">
        <v>44</v>
      </c>
      <c r="Y1060" t="s">
        <v>60</v>
      </c>
      <c r="Z1060" t="s">
        <v>46</v>
      </c>
      <c r="AA1060" t="s">
        <v>61</v>
      </c>
      <c r="AB1060" t="s">
        <v>35</v>
      </c>
      <c r="AC1060" t="s">
        <v>62</v>
      </c>
      <c r="AD1060" t="s">
        <v>60</v>
      </c>
      <c r="AE1060" t="s">
        <v>49</v>
      </c>
      <c r="AF1060" t="s">
        <v>50</v>
      </c>
      <c r="AH1060">
        <v>16.824648609099899</v>
      </c>
      <c r="AI1060">
        <v>1.4989442047799999</v>
      </c>
    </row>
    <row r="1061" spans="1:35" x14ac:dyDescent="0.25">
      <c r="A1061">
        <v>2165711</v>
      </c>
      <c r="B1061" t="s">
        <v>134</v>
      </c>
      <c r="C1061" t="s">
        <v>2964</v>
      </c>
      <c r="D1061">
        <v>8</v>
      </c>
      <c r="E1061" t="s">
        <v>136</v>
      </c>
      <c r="F1061" t="s">
        <v>137</v>
      </c>
      <c r="G1061">
        <v>8031</v>
      </c>
      <c r="H1061" t="s">
        <v>37</v>
      </c>
      <c r="I1061" t="s">
        <v>2965</v>
      </c>
      <c r="J1061">
        <v>812320</v>
      </c>
      <c r="K1061" t="s">
        <v>94</v>
      </c>
      <c r="L1061" t="s">
        <v>39</v>
      </c>
      <c r="M1061">
        <v>39.696663000000001</v>
      </c>
      <c r="N1061">
        <v>-105.013088</v>
      </c>
      <c r="O1061" t="s">
        <v>2966</v>
      </c>
      <c r="P1061" t="s">
        <v>140</v>
      </c>
      <c r="Q1061" t="s">
        <v>136</v>
      </c>
      <c r="R1061" t="s">
        <v>2967</v>
      </c>
      <c r="S1061" t="s">
        <v>42</v>
      </c>
      <c r="T1061">
        <v>127184</v>
      </c>
      <c r="U1061" t="s">
        <v>210</v>
      </c>
      <c r="V1061">
        <f t="shared" si="16"/>
        <v>1.08945</v>
      </c>
      <c r="W1061">
        <v>2178.9</v>
      </c>
      <c r="X1061" t="s">
        <v>44</v>
      </c>
      <c r="Y1061" t="s">
        <v>142</v>
      </c>
      <c r="Z1061" t="s">
        <v>46</v>
      </c>
      <c r="AA1061" t="s">
        <v>143</v>
      </c>
      <c r="AB1061" t="s">
        <v>136</v>
      </c>
      <c r="AC1061" t="s">
        <v>144</v>
      </c>
      <c r="AD1061" t="s">
        <v>142</v>
      </c>
      <c r="AE1061" t="s">
        <v>49</v>
      </c>
      <c r="AF1061" t="s">
        <v>50</v>
      </c>
      <c r="AH1061">
        <v>8.7087487009700002</v>
      </c>
      <c r="AI1061">
        <v>2.2912764059800002</v>
      </c>
    </row>
    <row r="1062" spans="1:35" x14ac:dyDescent="0.25">
      <c r="A1062">
        <v>2484011</v>
      </c>
      <c r="B1062" t="s">
        <v>34</v>
      </c>
      <c r="C1062">
        <v>38130311232</v>
      </c>
      <c r="D1062">
        <v>9</v>
      </c>
      <c r="E1062" t="s">
        <v>35</v>
      </c>
      <c r="F1062" t="s">
        <v>56</v>
      </c>
      <c r="G1062">
        <v>6075</v>
      </c>
      <c r="H1062" t="s">
        <v>37</v>
      </c>
      <c r="I1062" t="s">
        <v>2968</v>
      </c>
      <c r="J1062">
        <v>812320</v>
      </c>
      <c r="K1062" t="s">
        <v>94</v>
      </c>
      <c r="L1062" t="s">
        <v>39</v>
      </c>
      <c r="M1062">
        <v>37.782829999999898</v>
      </c>
      <c r="N1062">
        <v>-122.41677</v>
      </c>
      <c r="O1062" t="s">
        <v>2969</v>
      </c>
      <c r="P1062" t="s">
        <v>59</v>
      </c>
      <c r="Q1062" t="s">
        <v>35</v>
      </c>
      <c r="R1062">
        <v>94109</v>
      </c>
      <c r="S1062" t="s">
        <v>42</v>
      </c>
      <c r="T1062">
        <v>127184</v>
      </c>
      <c r="U1062" t="s">
        <v>210</v>
      </c>
      <c r="V1062">
        <f t="shared" si="16"/>
        <v>0.44651400000000002</v>
      </c>
      <c r="W1062">
        <v>893.02800000000002</v>
      </c>
      <c r="X1062" t="s">
        <v>44</v>
      </c>
      <c r="Y1062" t="s">
        <v>60</v>
      </c>
      <c r="Z1062" t="s">
        <v>46</v>
      </c>
      <c r="AA1062" t="s">
        <v>61</v>
      </c>
      <c r="AB1062" t="s">
        <v>35</v>
      </c>
      <c r="AC1062" t="s">
        <v>62</v>
      </c>
      <c r="AD1062" t="s">
        <v>60</v>
      </c>
      <c r="AE1062" t="s">
        <v>49</v>
      </c>
      <c r="AF1062" t="s">
        <v>50</v>
      </c>
      <c r="AH1062">
        <v>16.824648609099899</v>
      </c>
      <c r="AI1062">
        <v>1.4989442047799999</v>
      </c>
    </row>
    <row r="1063" spans="1:35" x14ac:dyDescent="0.25">
      <c r="A1063">
        <v>2908111</v>
      </c>
      <c r="B1063" t="s">
        <v>187</v>
      </c>
      <c r="C1063" t="s">
        <v>2970</v>
      </c>
      <c r="D1063">
        <v>1</v>
      </c>
      <c r="E1063" t="s">
        <v>189</v>
      </c>
      <c r="F1063" t="s">
        <v>196</v>
      </c>
      <c r="G1063">
        <v>44007</v>
      </c>
      <c r="H1063" t="s">
        <v>37</v>
      </c>
      <c r="I1063" t="s">
        <v>2971</v>
      </c>
      <c r="J1063">
        <v>812320</v>
      </c>
      <c r="K1063" t="s">
        <v>94</v>
      </c>
      <c r="L1063" t="s">
        <v>39</v>
      </c>
      <c r="M1063">
        <v>41.9785299999999</v>
      </c>
      <c r="N1063">
        <v>-71.513459999999895</v>
      </c>
      <c r="O1063" t="s">
        <v>2972</v>
      </c>
      <c r="P1063" t="s">
        <v>2973</v>
      </c>
      <c r="Q1063" t="s">
        <v>189</v>
      </c>
      <c r="R1063">
        <v>2896</v>
      </c>
      <c r="S1063" t="s">
        <v>42</v>
      </c>
      <c r="T1063">
        <v>127184</v>
      </c>
      <c r="U1063" t="s">
        <v>210</v>
      </c>
      <c r="V1063">
        <f t="shared" si="16"/>
        <v>0.20349999999999999</v>
      </c>
      <c r="W1063">
        <v>407</v>
      </c>
      <c r="X1063" t="s">
        <v>44</v>
      </c>
      <c r="Y1063" t="s">
        <v>37</v>
      </c>
      <c r="Z1063" t="s">
        <v>37</v>
      </c>
      <c r="AA1063" t="s">
        <v>37</v>
      </c>
      <c r="AB1063" t="s">
        <v>37</v>
      </c>
      <c r="AC1063" t="s">
        <v>37</v>
      </c>
      <c r="AD1063" t="s">
        <v>37</v>
      </c>
      <c r="AE1063" t="s">
        <v>37</v>
      </c>
      <c r="AF1063" t="s">
        <v>37</v>
      </c>
      <c r="AH1063">
        <v>0</v>
      </c>
      <c r="AI1063">
        <v>0</v>
      </c>
    </row>
    <row r="1064" spans="1:35" x14ac:dyDescent="0.25">
      <c r="A1064">
        <v>9518911</v>
      </c>
      <c r="B1064" t="s">
        <v>180</v>
      </c>
      <c r="C1064" t="s">
        <v>2974</v>
      </c>
      <c r="D1064">
        <v>5</v>
      </c>
      <c r="E1064" t="s">
        <v>181</v>
      </c>
      <c r="F1064" t="s">
        <v>688</v>
      </c>
      <c r="G1064">
        <v>27003</v>
      </c>
      <c r="H1064" t="s">
        <v>37</v>
      </c>
      <c r="I1064" t="s">
        <v>2975</v>
      </c>
      <c r="J1064">
        <v>812320</v>
      </c>
      <c r="K1064" t="s">
        <v>37</v>
      </c>
      <c r="L1064" t="s">
        <v>336</v>
      </c>
      <c r="M1064">
        <v>45.0354999999999</v>
      </c>
      <c r="N1064">
        <v>-93.220100000000002</v>
      </c>
      <c r="O1064" t="s">
        <v>2976</v>
      </c>
      <c r="P1064" t="s">
        <v>2977</v>
      </c>
      <c r="Q1064" t="s">
        <v>181</v>
      </c>
      <c r="R1064">
        <v>55421</v>
      </c>
      <c r="S1064" t="s">
        <v>42</v>
      </c>
      <c r="T1064">
        <v>127184</v>
      </c>
      <c r="U1064" t="s">
        <v>210</v>
      </c>
      <c r="V1064">
        <f t="shared" si="16"/>
        <v>0.20081100000000002</v>
      </c>
      <c r="W1064">
        <v>401.62200000000001</v>
      </c>
      <c r="X1064" t="s">
        <v>44</v>
      </c>
      <c r="Y1064" t="s">
        <v>37</v>
      </c>
      <c r="Z1064" t="s">
        <v>37</v>
      </c>
      <c r="AA1064" t="s">
        <v>37</v>
      </c>
      <c r="AB1064" t="s">
        <v>37</v>
      </c>
      <c r="AC1064" t="s">
        <v>37</v>
      </c>
      <c r="AD1064" t="s">
        <v>37</v>
      </c>
      <c r="AE1064" t="s">
        <v>37</v>
      </c>
      <c r="AF1064" t="s">
        <v>37</v>
      </c>
      <c r="AH1064">
        <v>0</v>
      </c>
      <c r="AI1064">
        <v>0</v>
      </c>
    </row>
    <row r="1065" spans="1:35" x14ac:dyDescent="0.25">
      <c r="A1065">
        <v>3387911</v>
      </c>
      <c r="B1065" t="s">
        <v>34</v>
      </c>
      <c r="C1065">
        <v>38130311439</v>
      </c>
      <c r="D1065">
        <v>9</v>
      </c>
      <c r="E1065" t="s">
        <v>35</v>
      </c>
      <c r="F1065" t="s">
        <v>56</v>
      </c>
      <c r="G1065">
        <v>6075</v>
      </c>
      <c r="H1065" t="s">
        <v>37</v>
      </c>
      <c r="I1065" t="s">
        <v>2978</v>
      </c>
      <c r="J1065">
        <v>812320</v>
      </c>
      <c r="K1065" t="s">
        <v>94</v>
      </c>
      <c r="L1065" t="s">
        <v>39</v>
      </c>
      <c r="M1065">
        <v>37.78199</v>
      </c>
      <c r="N1065">
        <v>-122.431749999999</v>
      </c>
      <c r="O1065" t="s">
        <v>2979</v>
      </c>
      <c r="P1065" t="s">
        <v>59</v>
      </c>
      <c r="Q1065" t="s">
        <v>35</v>
      </c>
      <c r="R1065">
        <v>94115</v>
      </c>
      <c r="S1065" t="s">
        <v>42</v>
      </c>
      <c r="T1065">
        <v>127184</v>
      </c>
      <c r="U1065" t="s">
        <v>210</v>
      </c>
      <c r="V1065">
        <f t="shared" si="16"/>
        <v>0.21585200000000002</v>
      </c>
      <c r="W1065">
        <v>431.70400000000001</v>
      </c>
      <c r="X1065" t="s">
        <v>44</v>
      </c>
      <c r="Y1065" t="s">
        <v>60</v>
      </c>
      <c r="Z1065" t="s">
        <v>46</v>
      </c>
      <c r="AA1065" t="s">
        <v>61</v>
      </c>
      <c r="AB1065" t="s">
        <v>35</v>
      </c>
      <c r="AC1065" t="s">
        <v>62</v>
      </c>
      <c r="AD1065" t="s">
        <v>60</v>
      </c>
      <c r="AE1065" t="s">
        <v>49</v>
      </c>
      <c r="AF1065" t="s">
        <v>50</v>
      </c>
      <c r="AH1065">
        <v>16.824648609099899</v>
      </c>
      <c r="AI1065">
        <v>1.4989442047799999</v>
      </c>
    </row>
    <row r="1066" spans="1:35" x14ac:dyDescent="0.25">
      <c r="A1066">
        <v>1273911</v>
      </c>
      <c r="B1066" t="s">
        <v>34</v>
      </c>
      <c r="C1066">
        <v>27071583</v>
      </c>
      <c r="D1066">
        <v>9</v>
      </c>
      <c r="E1066" t="s">
        <v>35</v>
      </c>
      <c r="F1066" t="s">
        <v>253</v>
      </c>
      <c r="G1066">
        <v>6053</v>
      </c>
      <c r="H1066" t="s">
        <v>37</v>
      </c>
      <c r="I1066" t="s">
        <v>1655</v>
      </c>
      <c r="J1066">
        <v>812320</v>
      </c>
      <c r="K1066" t="s">
        <v>94</v>
      </c>
      <c r="L1066" t="s">
        <v>39</v>
      </c>
      <c r="M1066">
        <v>36.654629999999898</v>
      </c>
      <c r="N1066">
        <v>-121.66293</v>
      </c>
      <c r="O1066" t="s">
        <v>2980</v>
      </c>
      <c r="P1066" t="s">
        <v>256</v>
      </c>
      <c r="Q1066" t="s">
        <v>35</v>
      </c>
      <c r="R1066">
        <v>93901</v>
      </c>
      <c r="S1066" t="s">
        <v>42</v>
      </c>
      <c r="T1066">
        <v>127184</v>
      </c>
      <c r="U1066" t="s">
        <v>210</v>
      </c>
      <c r="V1066">
        <f t="shared" si="16"/>
        <v>0.79249999999999998</v>
      </c>
      <c r="W1066">
        <v>1585</v>
      </c>
      <c r="X1066" t="s">
        <v>44</v>
      </c>
      <c r="Y1066" t="s">
        <v>37</v>
      </c>
      <c r="Z1066" t="s">
        <v>37</v>
      </c>
      <c r="AA1066" t="s">
        <v>37</v>
      </c>
      <c r="AB1066" t="s">
        <v>37</v>
      </c>
      <c r="AC1066" t="s">
        <v>37</v>
      </c>
      <c r="AD1066" t="s">
        <v>37</v>
      </c>
      <c r="AE1066" t="s">
        <v>37</v>
      </c>
      <c r="AF1066" t="s">
        <v>37</v>
      </c>
      <c r="AH1066">
        <v>0</v>
      </c>
      <c r="AI1066">
        <v>0</v>
      </c>
    </row>
    <row r="1067" spans="1:35" x14ac:dyDescent="0.25">
      <c r="A1067">
        <v>2473011</v>
      </c>
      <c r="B1067" t="s">
        <v>34</v>
      </c>
      <c r="C1067">
        <v>37122787020</v>
      </c>
      <c r="D1067">
        <v>9</v>
      </c>
      <c r="E1067" t="s">
        <v>35</v>
      </c>
      <c r="F1067" t="s">
        <v>36</v>
      </c>
      <c r="G1067">
        <v>6073</v>
      </c>
      <c r="H1067" t="s">
        <v>37</v>
      </c>
      <c r="I1067" t="s">
        <v>2981</v>
      </c>
      <c r="J1067">
        <v>812320</v>
      </c>
      <c r="K1067" t="s">
        <v>94</v>
      </c>
      <c r="L1067" t="s">
        <v>39</v>
      </c>
      <c r="M1067">
        <v>33.005000000000003</v>
      </c>
      <c r="N1067">
        <v>-117.092</v>
      </c>
      <c r="O1067" t="s">
        <v>2982</v>
      </c>
      <c r="P1067" t="s">
        <v>330</v>
      </c>
      <c r="Q1067" t="s">
        <v>35</v>
      </c>
      <c r="R1067">
        <v>92127</v>
      </c>
      <c r="S1067" t="s">
        <v>42</v>
      </c>
      <c r="T1067">
        <v>127184</v>
      </c>
      <c r="U1067" t="s">
        <v>210</v>
      </c>
      <c r="V1067">
        <f t="shared" si="16"/>
        <v>6.4125000000000001E-2</v>
      </c>
      <c r="W1067">
        <v>128.25</v>
      </c>
      <c r="X1067" t="s">
        <v>44</v>
      </c>
      <c r="Y1067" t="s">
        <v>45</v>
      </c>
      <c r="Z1067" t="s">
        <v>46</v>
      </c>
      <c r="AA1067" t="s">
        <v>47</v>
      </c>
      <c r="AB1067" t="s">
        <v>35</v>
      </c>
      <c r="AC1067" t="s">
        <v>48</v>
      </c>
      <c r="AD1067" t="s">
        <v>45</v>
      </c>
      <c r="AE1067" t="s">
        <v>49</v>
      </c>
      <c r="AF1067" t="s">
        <v>50</v>
      </c>
      <c r="AH1067">
        <v>6.1422826182000003</v>
      </c>
      <c r="AI1067">
        <v>1.05966590043</v>
      </c>
    </row>
    <row r="1068" spans="1:35" x14ac:dyDescent="0.25">
      <c r="A1068">
        <v>4281711</v>
      </c>
      <c r="B1068" t="s">
        <v>134</v>
      </c>
      <c r="C1068" t="s">
        <v>2983</v>
      </c>
      <c r="D1068">
        <v>8</v>
      </c>
      <c r="E1068" t="s">
        <v>136</v>
      </c>
      <c r="F1068" t="s">
        <v>314</v>
      </c>
      <c r="G1068">
        <v>8041</v>
      </c>
      <c r="H1068" t="s">
        <v>37</v>
      </c>
      <c r="I1068" t="s">
        <v>2984</v>
      </c>
      <c r="J1068">
        <v>812320</v>
      </c>
      <c r="K1068" t="s">
        <v>94</v>
      </c>
      <c r="L1068" t="s">
        <v>39</v>
      </c>
      <c r="M1068">
        <v>38.857216999999899</v>
      </c>
      <c r="N1068">
        <v>-104.71914</v>
      </c>
      <c r="O1068" t="s">
        <v>2985</v>
      </c>
      <c r="P1068" t="s">
        <v>317</v>
      </c>
      <c r="Q1068" t="s">
        <v>136</v>
      </c>
      <c r="R1068">
        <v>80915</v>
      </c>
      <c r="S1068" t="s">
        <v>42</v>
      </c>
      <c r="T1068">
        <v>127184</v>
      </c>
      <c r="U1068" t="s">
        <v>210</v>
      </c>
      <c r="V1068">
        <f t="shared" si="16"/>
        <v>0.13450000000000001</v>
      </c>
      <c r="W1068">
        <v>269</v>
      </c>
      <c r="X1068" t="s">
        <v>44</v>
      </c>
      <c r="Y1068" t="s">
        <v>37</v>
      </c>
      <c r="Z1068" t="s">
        <v>37</v>
      </c>
      <c r="AA1068" t="s">
        <v>37</v>
      </c>
      <c r="AB1068" t="s">
        <v>37</v>
      </c>
      <c r="AC1068" t="s">
        <v>37</v>
      </c>
      <c r="AD1068" t="s">
        <v>37</v>
      </c>
      <c r="AE1068" t="s">
        <v>37</v>
      </c>
      <c r="AF1068" t="s">
        <v>37</v>
      </c>
      <c r="AH1068">
        <v>0</v>
      </c>
      <c r="AI1068">
        <v>0</v>
      </c>
    </row>
    <row r="1069" spans="1:35" x14ac:dyDescent="0.25">
      <c r="A1069">
        <v>1430211</v>
      </c>
      <c r="B1069" t="s">
        <v>134</v>
      </c>
      <c r="C1069" t="s">
        <v>2986</v>
      </c>
      <c r="D1069">
        <v>8</v>
      </c>
      <c r="E1069" t="s">
        <v>136</v>
      </c>
      <c r="F1069" t="s">
        <v>137</v>
      </c>
      <c r="G1069">
        <v>8031</v>
      </c>
      <c r="H1069" t="s">
        <v>37</v>
      </c>
      <c r="I1069" t="s">
        <v>2987</v>
      </c>
      <c r="J1069">
        <v>812320</v>
      </c>
      <c r="K1069" t="s">
        <v>94</v>
      </c>
      <c r="L1069" t="s">
        <v>39</v>
      </c>
      <c r="M1069">
        <v>39.652535</v>
      </c>
      <c r="N1069">
        <v>-104.91286100000001</v>
      </c>
      <c r="O1069" t="s">
        <v>2988</v>
      </c>
      <c r="P1069" t="s">
        <v>140</v>
      </c>
      <c r="Q1069" t="s">
        <v>136</v>
      </c>
      <c r="R1069" t="s">
        <v>2989</v>
      </c>
      <c r="S1069" t="s">
        <v>42</v>
      </c>
      <c r="T1069">
        <v>127184</v>
      </c>
      <c r="U1069" t="s">
        <v>210</v>
      </c>
      <c r="V1069">
        <f t="shared" si="16"/>
        <v>1.8103499999999948</v>
      </c>
      <c r="W1069">
        <v>3620.6999999999898</v>
      </c>
      <c r="X1069" t="s">
        <v>44</v>
      </c>
      <c r="Y1069" t="s">
        <v>142</v>
      </c>
      <c r="Z1069" t="s">
        <v>46</v>
      </c>
      <c r="AA1069" t="s">
        <v>143</v>
      </c>
      <c r="AB1069" t="s">
        <v>136</v>
      </c>
      <c r="AC1069" t="s">
        <v>144</v>
      </c>
      <c r="AD1069" t="s">
        <v>142</v>
      </c>
      <c r="AE1069" t="s">
        <v>49</v>
      </c>
      <c r="AF1069" t="s">
        <v>50</v>
      </c>
      <c r="AH1069">
        <v>8.7087487009700002</v>
      </c>
      <c r="AI1069">
        <v>2.2912764059800002</v>
      </c>
    </row>
    <row r="1070" spans="1:35" x14ac:dyDescent="0.25">
      <c r="A1070">
        <v>14237211</v>
      </c>
      <c r="B1070" t="s">
        <v>34</v>
      </c>
      <c r="C1070">
        <v>43130315590</v>
      </c>
      <c r="D1070">
        <v>9</v>
      </c>
      <c r="E1070" t="s">
        <v>35</v>
      </c>
      <c r="F1070" t="s">
        <v>173</v>
      </c>
      <c r="G1070">
        <v>6085</v>
      </c>
      <c r="H1070" t="s">
        <v>37</v>
      </c>
      <c r="I1070" t="s">
        <v>2990</v>
      </c>
      <c r="J1070">
        <v>812320</v>
      </c>
      <c r="K1070" t="s">
        <v>37</v>
      </c>
      <c r="L1070" t="s">
        <v>39</v>
      </c>
      <c r="M1070">
        <v>37.350140000000003</v>
      </c>
      <c r="N1070">
        <v>-122.014934</v>
      </c>
      <c r="O1070" t="s">
        <v>2991</v>
      </c>
      <c r="P1070" t="s">
        <v>286</v>
      </c>
      <c r="Q1070" t="s">
        <v>35</v>
      </c>
      <c r="R1070">
        <v>94087</v>
      </c>
      <c r="S1070" t="s">
        <v>42</v>
      </c>
      <c r="T1070">
        <v>127184</v>
      </c>
      <c r="U1070" t="s">
        <v>210</v>
      </c>
      <c r="V1070">
        <f t="shared" si="16"/>
        <v>0.1416529999999995</v>
      </c>
      <c r="W1070">
        <v>283.30599999999902</v>
      </c>
      <c r="X1070" t="s">
        <v>44</v>
      </c>
      <c r="Y1070" t="s">
        <v>60</v>
      </c>
      <c r="Z1070" t="s">
        <v>46</v>
      </c>
      <c r="AA1070" t="s">
        <v>61</v>
      </c>
      <c r="AB1070" t="s">
        <v>35</v>
      </c>
      <c r="AC1070" t="s">
        <v>62</v>
      </c>
      <c r="AD1070" t="s">
        <v>60</v>
      </c>
      <c r="AE1070" t="s">
        <v>49</v>
      </c>
      <c r="AF1070" t="s">
        <v>50</v>
      </c>
      <c r="AH1070">
        <v>16.824648609099899</v>
      </c>
      <c r="AI1070">
        <v>1.4989442047799999</v>
      </c>
    </row>
    <row r="1071" spans="1:35" x14ac:dyDescent="0.25">
      <c r="A1071">
        <v>628211</v>
      </c>
      <c r="B1071" t="s">
        <v>34</v>
      </c>
      <c r="C1071">
        <v>4313035741</v>
      </c>
      <c r="D1071">
        <v>9</v>
      </c>
      <c r="E1071" t="s">
        <v>35</v>
      </c>
      <c r="F1071" t="s">
        <v>173</v>
      </c>
      <c r="G1071">
        <v>6085</v>
      </c>
      <c r="H1071" t="s">
        <v>37</v>
      </c>
      <c r="I1071" t="s">
        <v>2489</v>
      </c>
      <c r="J1071">
        <v>812320</v>
      </c>
      <c r="K1071" t="s">
        <v>94</v>
      </c>
      <c r="L1071" t="s">
        <v>39</v>
      </c>
      <c r="M1071">
        <v>37.390079999999898</v>
      </c>
      <c r="N1071">
        <v>-122.04112000000001</v>
      </c>
      <c r="O1071" t="s">
        <v>2992</v>
      </c>
      <c r="P1071" t="s">
        <v>286</v>
      </c>
      <c r="Q1071" t="s">
        <v>35</v>
      </c>
      <c r="R1071">
        <v>94086</v>
      </c>
      <c r="S1071" t="s">
        <v>42</v>
      </c>
      <c r="T1071">
        <v>127184</v>
      </c>
      <c r="U1071" t="s">
        <v>210</v>
      </c>
      <c r="V1071">
        <f t="shared" si="16"/>
        <v>0.1504219999999995</v>
      </c>
      <c r="W1071">
        <v>300.84399999999903</v>
      </c>
      <c r="X1071" t="s">
        <v>44</v>
      </c>
      <c r="Y1071" t="s">
        <v>60</v>
      </c>
      <c r="Z1071" t="s">
        <v>46</v>
      </c>
      <c r="AA1071" t="s">
        <v>61</v>
      </c>
      <c r="AB1071" t="s">
        <v>35</v>
      </c>
      <c r="AC1071" t="s">
        <v>62</v>
      </c>
      <c r="AD1071" t="s">
        <v>60</v>
      </c>
      <c r="AE1071" t="s">
        <v>49</v>
      </c>
      <c r="AF1071" t="s">
        <v>50</v>
      </c>
      <c r="AH1071">
        <v>16.824648609099899</v>
      </c>
      <c r="AI1071">
        <v>1.4989442047799999</v>
      </c>
    </row>
    <row r="1072" spans="1:35" x14ac:dyDescent="0.25">
      <c r="A1072">
        <v>2070411</v>
      </c>
      <c r="B1072" t="s">
        <v>134</v>
      </c>
      <c r="C1072" t="s">
        <v>2993</v>
      </c>
      <c r="D1072">
        <v>8</v>
      </c>
      <c r="E1072" t="s">
        <v>136</v>
      </c>
      <c r="F1072" t="s">
        <v>520</v>
      </c>
      <c r="G1072">
        <v>8013</v>
      </c>
      <c r="H1072" t="s">
        <v>37</v>
      </c>
      <c r="I1072" t="s">
        <v>2994</v>
      </c>
      <c r="J1072">
        <v>812320</v>
      </c>
      <c r="K1072" t="s">
        <v>94</v>
      </c>
      <c r="L1072" t="s">
        <v>39</v>
      </c>
      <c r="M1072">
        <v>39.9891369999999</v>
      </c>
      <c r="N1072">
        <v>-105.093571999999</v>
      </c>
      <c r="O1072" t="s">
        <v>2995</v>
      </c>
      <c r="P1072" t="s">
        <v>1462</v>
      </c>
      <c r="Q1072" t="s">
        <v>136</v>
      </c>
      <c r="R1072" t="s">
        <v>2996</v>
      </c>
      <c r="S1072" t="s">
        <v>42</v>
      </c>
      <c r="T1072">
        <v>127184</v>
      </c>
      <c r="U1072" t="s">
        <v>210</v>
      </c>
      <c r="V1072">
        <f t="shared" si="16"/>
        <v>0.24209999999999951</v>
      </c>
      <c r="W1072">
        <v>484.19999999999902</v>
      </c>
      <c r="X1072" t="s">
        <v>44</v>
      </c>
      <c r="Y1072" t="s">
        <v>142</v>
      </c>
      <c r="Z1072" t="s">
        <v>46</v>
      </c>
      <c r="AA1072" t="s">
        <v>143</v>
      </c>
      <c r="AB1072" t="s">
        <v>136</v>
      </c>
      <c r="AC1072" t="s">
        <v>144</v>
      </c>
      <c r="AD1072" t="s">
        <v>142</v>
      </c>
      <c r="AE1072" t="s">
        <v>49</v>
      </c>
      <c r="AF1072" t="s">
        <v>50</v>
      </c>
      <c r="AH1072">
        <v>8.7087487009700002</v>
      </c>
      <c r="AI1072">
        <v>2.2912764059800002</v>
      </c>
    </row>
    <row r="1073" spans="1:35" x14ac:dyDescent="0.25">
      <c r="A1073">
        <v>448111</v>
      </c>
      <c r="B1073" t="s">
        <v>34</v>
      </c>
      <c r="C1073">
        <v>113037241</v>
      </c>
      <c r="D1073">
        <v>9</v>
      </c>
      <c r="E1073" t="s">
        <v>35</v>
      </c>
      <c r="F1073" t="s">
        <v>149</v>
      </c>
      <c r="G1073">
        <v>6001</v>
      </c>
      <c r="H1073" t="s">
        <v>37</v>
      </c>
      <c r="I1073" t="s">
        <v>2997</v>
      </c>
      <c r="J1073">
        <v>812320</v>
      </c>
      <c r="K1073" t="s">
        <v>94</v>
      </c>
      <c r="L1073" t="s">
        <v>39</v>
      </c>
      <c r="M1073">
        <v>37.847810000000003</v>
      </c>
      <c r="N1073">
        <v>-122.27755000000001</v>
      </c>
      <c r="O1073" t="s">
        <v>2998</v>
      </c>
      <c r="P1073" t="s">
        <v>697</v>
      </c>
      <c r="Q1073" t="s">
        <v>35</v>
      </c>
      <c r="R1073">
        <v>94702</v>
      </c>
      <c r="S1073" t="s">
        <v>42</v>
      </c>
      <c r="T1073">
        <v>127184</v>
      </c>
      <c r="U1073" t="s">
        <v>210</v>
      </c>
      <c r="V1073">
        <f t="shared" si="16"/>
        <v>6.74539999999995E-2</v>
      </c>
      <c r="W1073">
        <v>134.90799999999899</v>
      </c>
      <c r="X1073" t="s">
        <v>44</v>
      </c>
      <c r="Y1073" t="s">
        <v>60</v>
      </c>
      <c r="Z1073" t="s">
        <v>46</v>
      </c>
      <c r="AA1073" t="s">
        <v>61</v>
      </c>
      <c r="AB1073" t="s">
        <v>35</v>
      </c>
      <c r="AC1073" t="s">
        <v>62</v>
      </c>
      <c r="AD1073" t="s">
        <v>60</v>
      </c>
      <c r="AE1073" t="s">
        <v>49</v>
      </c>
      <c r="AF1073" t="s">
        <v>50</v>
      </c>
      <c r="AH1073">
        <v>16.824648609099899</v>
      </c>
      <c r="AI1073">
        <v>1.4989442047799999</v>
      </c>
    </row>
    <row r="1074" spans="1:35" x14ac:dyDescent="0.25">
      <c r="A1074">
        <v>12839311</v>
      </c>
      <c r="B1074" t="s">
        <v>134</v>
      </c>
      <c r="C1074" t="s">
        <v>2999</v>
      </c>
      <c r="D1074">
        <v>8</v>
      </c>
      <c r="E1074" t="s">
        <v>136</v>
      </c>
      <c r="F1074" t="s">
        <v>314</v>
      </c>
      <c r="G1074">
        <v>8041</v>
      </c>
      <c r="H1074" t="s">
        <v>37</v>
      </c>
      <c r="I1074" t="s">
        <v>3000</v>
      </c>
      <c r="J1074">
        <v>812320</v>
      </c>
      <c r="K1074" t="s">
        <v>37</v>
      </c>
      <c r="L1074" t="s">
        <v>39</v>
      </c>
      <c r="M1074">
        <v>38.909739000000002</v>
      </c>
      <c r="N1074">
        <v>-104.712136</v>
      </c>
      <c r="O1074" t="s">
        <v>3001</v>
      </c>
      <c r="P1074" t="s">
        <v>317</v>
      </c>
      <c r="Q1074" t="s">
        <v>136</v>
      </c>
      <c r="R1074" t="s">
        <v>3002</v>
      </c>
      <c r="S1074" t="s">
        <v>42</v>
      </c>
      <c r="T1074">
        <v>127184</v>
      </c>
      <c r="U1074" t="s">
        <v>210</v>
      </c>
      <c r="V1074">
        <f t="shared" si="16"/>
        <v>0.30262499999999998</v>
      </c>
      <c r="W1074">
        <v>605.25</v>
      </c>
      <c r="X1074" t="s">
        <v>44</v>
      </c>
      <c r="Y1074" t="s">
        <v>37</v>
      </c>
      <c r="Z1074" t="s">
        <v>37</v>
      </c>
      <c r="AA1074" t="s">
        <v>37</v>
      </c>
      <c r="AB1074" t="s">
        <v>37</v>
      </c>
      <c r="AC1074" t="s">
        <v>37</v>
      </c>
      <c r="AD1074" t="s">
        <v>37</v>
      </c>
      <c r="AE1074" t="s">
        <v>37</v>
      </c>
      <c r="AF1074" t="s">
        <v>37</v>
      </c>
      <c r="AH1074">
        <v>0</v>
      </c>
      <c r="AI1074">
        <v>0</v>
      </c>
    </row>
    <row r="1075" spans="1:35" x14ac:dyDescent="0.25">
      <c r="A1075">
        <v>879711</v>
      </c>
      <c r="B1075" t="s">
        <v>34</v>
      </c>
      <c r="C1075">
        <v>41604418</v>
      </c>
      <c r="D1075">
        <v>9</v>
      </c>
      <c r="E1075" t="s">
        <v>35</v>
      </c>
      <c r="F1075" t="s">
        <v>354</v>
      </c>
      <c r="G1075">
        <v>6007</v>
      </c>
      <c r="H1075" t="s">
        <v>37</v>
      </c>
      <c r="I1075" t="s">
        <v>3003</v>
      </c>
      <c r="J1075">
        <v>812320</v>
      </c>
      <c r="K1075" t="s">
        <v>53</v>
      </c>
      <c r="L1075" t="s">
        <v>39</v>
      </c>
      <c r="M1075">
        <v>39.758000000000003</v>
      </c>
      <c r="N1075">
        <v>-121.858999999999</v>
      </c>
      <c r="O1075" t="s">
        <v>3004</v>
      </c>
      <c r="P1075" t="s">
        <v>357</v>
      </c>
      <c r="Q1075" t="s">
        <v>35</v>
      </c>
      <c r="R1075">
        <v>95926</v>
      </c>
      <c r="S1075" t="s">
        <v>42</v>
      </c>
      <c r="T1075">
        <v>127184</v>
      </c>
      <c r="U1075" t="s">
        <v>210</v>
      </c>
      <c r="V1075">
        <f t="shared" si="16"/>
        <v>3.5999999999999997E-2</v>
      </c>
      <c r="W1075">
        <v>72</v>
      </c>
      <c r="X1075" t="s">
        <v>44</v>
      </c>
      <c r="Y1075" t="s">
        <v>359</v>
      </c>
      <c r="Z1075" t="s">
        <v>46</v>
      </c>
      <c r="AA1075" t="s">
        <v>360</v>
      </c>
      <c r="AB1075" t="s">
        <v>35</v>
      </c>
      <c r="AC1075" t="s">
        <v>361</v>
      </c>
      <c r="AD1075" t="s">
        <v>359</v>
      </c>
      <c r="AE1075" t="s">
        <v>49</v>
      </c>
      <c r="AF1075" t="s">
        <v>50</v>
      </c>
      <c r="AH1075">
        <v>4.2442716048599998</v>
      </c>
      <c r="AI1075">
        <v>0.456046892052</v>
      </c>
    </row>
    <row r="1076" spans="1:35" x14ac:dyDescent="0.25">
      <c r="A1076">
        <v>3498511</v>
      </c>
      <c r="B1076" t="s">
        <v>134</v>
      </c>
      <c r="C1076" t="s">
        <v>3005</v>
      </c>
      <c r="D1076">
        <v>8</v>
      </c>
      <c r="E1076" t="s">
        <v>136</v>
      </c>
      <c r="F1076" t="s">
        <v>2528</v>
      </c>
      <c r="G1076">
        <v>8077</v>
      </c>
      <c r="H1076" t="s">
        <v>37</v>
      </c>
      <c r="I1076" t="s">
        <v>3006</v>
      </c>
      <c r="J1076">
        <v>812320</v>
      </c>
      <c r="K1076" t="s">
        <v>94</v>
      </c>
      <c r="L1076" t="s">
        <v>39</v>
      </c>
      <c r="M1076">
        <v>39.0916619999999</v>
      </c>
      <c r="N1076">
        <v>-108.554514</v>
      </c>
      <c r="O1076" t="s">
        <v>3007</v>
      </c>
      <c r="P1076" t="s">
        <v>2531</v>
      </c>
      <c r="Q1076" t="s">
        <v>136</v>
      </c>
      <c r="R1076" t="s">
        <v>3008</v>
      </c>
      <c r="S1076" t="s">
        <v>42</v>
      </c>
      <c r="T1076">
        <v>127184</v>
      </c>
      <c r="U1076" t="s">
        <v>210</v>
      </c>
      <c r="V1076">
        <f t="shared" si="16"/>
        <v>0.20175000000000001</v>
      </c>
      <c r="W1076">
        <v>403.5</v>
      </c>
      <c r="X1076" t="s">
        <v>44</v>
      </c>
      <c r="Y1076" t="s">
        <v>37</v>
      </c>
      <c r="Z1076" t="s">
        <v>37</v>
      </c>
      <c r="AA1076" t="s">
        <v>37</v>
      </c>
      <c r="AB1076" t="s">
        <v>37</v>
      </c>
      <c r="AC1076" t="s">
        <v>37</v>
      </c>
      <c r="AD1076" t="s">
        <v>37</v>
      </c>
      <c r="AE1076" t="s">
        <v>37</v>
      </c>
      <c r="AF1076" t="s">
        <v>37</v>
      </c>
      <c r="AH1076">
        <v>0</v>
      </c>
      <c r="AI1076">
        <v>0</v>
      </c>
    </row>
    <row r="1077" spans="1:35" x14ac:dyDescent="0.25">
      <c r="A1077">
        <v>2044111</v>
      </c>
      <c r="B1077" t="s">
        <v>134</v>
      </c>
      <c r="C1077" t="s">
        <v>3009</v>
      </c>
      <c r="D1077">
        <v>8</v>
      </c>
      <c r="E1077" t="s">
        <v>136</v>
      </c>
      <c r="F1077" t="s">
        <v>967</v>
      </c>
      <c r="G1077">
        <v>8003</v>
      </c>
      <c r="H1077" t="s">
        <v>37</v>
      </c>
      <c r="I1077" t="s">
        <v>3010</v>
      </c>
      <c r="J1077">
        <v>812320</v>
      </c>
      <c r="K1077" t="s">
        <v>94</v>
      </c>
      <c r="L1077" t="s">
        <v>39</v>
      </c>
      <c r="M1077">
        <v>37.468437000000002</v>
      </c>
      <c r="N1077">
        <v>-105.866112</v>
      </c>
      <c r="O1077" t="s">
        <v>3011</v>
      </c>
      <c r="P1077" t="s">
        <v>970</v>
      </c>
      <c r="Q1077" t="s">
        <v>136</v>
      </c>
      <c r="R1077" t="s">
        <v>3012</v>
      </c>
      <c r="S1077" t="s">
        <v>42</v>
      </c>
      <c r="T1077">
        <v>127184</v>
      </c>
      <c r="U1077" t="s">
        <v>210</v>
      </c>
      <c r="V1077">
        <f t="shared" si="16"/>
        <v>0.60524999999999995</v>
      </c>
      <c r="W1077">
        <v>1210.5</v>
      </c>
      <c r="X1077" t="s">
        <v>44</v>
      </c>
      <c r="Y1077" t="s">
        <v>37</v>
      </c>
      <c r="Z1077" t="s">
        <v>37</v>
      </c>
      <c r="AA1077" t="s">
        <v>37</v>
      </c>
      <c r="AB1077" t="s">
        <v>37</v>
      </c>
      <c r="AC1077" t="s">
        <v>37</v>
      </c>
      <c r="AD1077" t="s">
        <v>37</v>
      </c>
      <c r="AE1077" t="s">
        <v>37</v>
      </c>
      <c r="AF1077" t="s">
        <v>37</v>
      </c>
      <c r="AH1077">
        <v>0</v>
      </c>
      <c r="AI1077">
        <v>0</v>
      </c>
    </row>
    <row r="1078" spans="1:35" x14ac:dyDescent="0.25">
      <c r="A1078">
        <v>1751511</v>
      </c>
      <c r="B1078" t="s">
        <v>134</v>
      </c>
      <c r="C1078" t="s">
        <v>3017</v>
      </c>
      <c r="D1078">
        <v>8</v>
      </c>
      <c r="E1078" t="s">
        <v>136</v>
      </c>
      <c r="F1078" t="s">
        <v>349</v>
      </c>
      <c r="G1078">
        <v>8035</v>
      </c>
      <c r="H1078" t="s">
        <v>37</v>
      </c>
      <c r="I1078" t="s">
        <v>3018</v>
      </c>
      <c r="J1078">
        <v>812320</v>
      </c>
      <c r="K1078" t="s">
        <v>94</v>
      </c>
      <c r="L1078" t="s">
        <v>39</v>
      </c>
      <c r="M1078">
        <v>39.374284000000003</v>
      </c>
      <c r="N1078">
        <v>-104.86103900000001</v>
      </c>
      <c r="O1078" t="s">
        <v>3019</v>
      </c>
      <c r="P1078" t="s">
        <v>352</v>
      </c>
      <c r="Q1078" t="s">
        <v>136</v>
      </c>
      <c r="R1078" t="s">
        <v>3020</v>
      </c>
      <c r="S1078" t="s">
        <v>42</v>
      </c>
      <c r="T1078">
        <v>127184</v>
      </c>
      <c r="U1078" t="s">
        <v>210</v>
      </c>
      <c r="V1078">
        <f t="shared" si="16"/>
        <v>0.48419999999999946</v>
      </c>
      <c r="W1078">
        <v>968.39999999999895</v>
      </c>
      <c r="X1078" t="s">
        <v>44</v>
      </c>
      <c r="Y1078" t="s">
        <v>142</v>
      </c>
      <c r="Z1078" t="s">
        <v>46</v>
      </c>
      <c r="AA1078" t="s">
        <v>143</v>
      </c>
      <c r="AB1078" t="s">
        <v>136</v>
      </c>
      <c r="AC1078" t="s">
        <v>144</v>
      </c>
      <c r="AD1078" t="s">
        <v>142</v>
      </c>
      <c r="AE1078" t="s">
        <v>49</v>
      </c>
      <c r="AF1078" t="s">
        <v>50</v>
      </c>
      <c r="AH1078">
        <v>8.7087487009700002</v>
      </c>
      <c r="AI1078">
        <v>2.2912764059800002</v>
      </c>
    </row>
    <row r="1079" spans="1:35" x14ac:dyDescent="0.25">
      <c r="A1079">
        <v>379911</v>
      </c>
      <c r="B1079" t="s">
        <v>34</v>
      </c>
      <c r="C1079">
        <v>113035957</v>
      </c>
      <c r="D1079">
        <v>9</v>
      </c>
      <c r="E1079" t="s">
        <v>35</v>
      </c>
      <c r="F1079" t="s">
        <v>149</v>
      </c>
      <c r="G1079">
        <v>6001</v>
      </c>
      <c r="H1079" t="s">
        <v>37</v>
      </c>
      <c r="I1079" t="s">
        <v>3021</v>
      </c>
      <c r="J1079">
        <v>812320</v>
      </c>
      <c r="K1079" t="s">
        <v>94</v>
      </c>
      <c r="L1079" t="s">
        <v>39</v>
      </c>
      <c r="M1079">
        <v>37.809570000000001</v>
      </c>
      <c r="N1079">
        <v>-122.24169000000001</v>
      </c>
      <c r="O1079" t="s">
        <v>3022</v>
      </c>
      <c r="P1079" t="s">
        <v>308</v>
      </c>
      <c r="Q1079" t="s">
        <v>35</v>
      </c>
      <c r="R1079">
        <v>94610</v>
      </c>
      <c r="S1079" t="s">
        <v>42</v>
      </c>
      <c r="T1079">
        <v>127184</v>
      </c>
      <c r="U1079" t="s">
        <v>210</v>
      </c>
      <c r="V1079">
        <f t="shared" si="16"/>
        <v>0.14839850000000002</v>
      </c>
      <c r="W1079">
        <v>296.79700000000003</v>
      </c>
      <c r="X1079" t="s">
        <v>44</v>
      </c>
      <c r="Y1079" t="s">
        <v>60</v>
      </c>
      <c r="Z1079" t="s">
        <v>46</v>
      </c>
      <c r="AA1079" t="s">
        <v>61</v>
      </c>
      <c r="AB1079" t="s">
        <v>35</v>
      </c>
      <c r="AC1079" t="s">
        <v>62</v>
      </c>
      <c r="AD1079" t="s">
        <v>60</v>
      </c>
      <c r="AE1079" t="s">
        <v>49</v>
      </c>
      <c r="AF1079" t="s">
        <v>50</v>
      </c>
      <c r="AH1079">
        <v>16.824648609099899</v>
      </c>
      <c r="AI1079">
        <v>1.4989442047799999</v>
      </c>
    </row>
    <row r="1080" spans="1:35" x14ac:dyDescent="0.25">
      <c r="A1080">
        <v>514311</v>
      </c>
      <c r="B1080" t="s">
        <v>34</v>
      </c>
      <c r="C1080">
        <v>11303956</v>
      </c>
      <c r="D1080">
        <v>9</v>
      </c>
      <c r="E1080" t="s">
        <v>35</v>
      </c>
      <c r="F1080" t="s">
        <v>149</v>
      </c>
      <c r="G1080">
        <v>6001</v>
      </c>
      <c r="H1080" t="s">
        <v>37</v>
      </c>
      <c r="I1080" t="s">
        <v>3023</v>
      </c>
      <c r="J1080">
        <v>812320</v>
      </c>
      <c r="K1080" t="s">
        <v>94</v>
      </c>
      <c r="L1080" t="s">
        <v>39</v>
      </c>
      <c r="M1080">
        <v>37.764760000000003</v>
      </c>
      <c r="N1080">
        <v>-122.23959000000001</v>
      </c>
      <c r="O1080" t="s">
        <v>3024</v>
      </c>
      <c r="P1080" t="s">
        <v>598</v>
      </c>
      <c r="Q1080" t="s">
        <v>35</v>
      </c>
      <c r="R1080">
        <v>94501</v>
      </c>
      <c r="S1080" t="s">
        <v>42</v>
      </c>
      <c r="T1080">
        <v>127184</v>
      </c>
      <c r="U1080" t="s">
        <v>210</v>
      </c>
      <c r="V1080">
        <f t="shared" si="16"/>
        <v>0.67453799999999997</v>
      </c>
      <c r="W1080">
        <v>1349.076</v>
      </c>
      <c r="X1080" t="s">
        <v>44</v>
      </c>
      <c r="Y1080" t="s">
        <v>60</v>
      </c>
      <c r="Z1080" t="s">
        <v>46</v>
      </c>
      <c r="AA1080" t="s">
        <v>61</v>
      </c>
      <c r="AB1080" t="s">
        <v>35</v>
      </c>
      <c r="AC1080" t="s">
        <v>62</v>
      </c>
      <c r="AD1080" t="s">
        <v>60</v>
      </c>
      <c r="AE1080" t="s">
        <v>49</v>
      </c>
      <c r="AF1080" t="s">
        <v>50</v>
      </c>
      <c r="AH1080">
        <v>16.824648609099899</v>
      </c>
      <c r="AI1080">
        <v>1.4989442047799999</v>
      </c>
    </row>
    <row r="1081" spans="1:35" x14ac:dyDescent="0.25">
      <c r="A1081">
        <v>1355711</v>
      </c>
      <c r="B1081" t="s">
        <v>34</v>
      </c>
      <c r="C1081">
        <v>290422301</v>
      </c>
      <c r="D1081">
        <v>9</v>
      </c>
      <c r="E1081" t="s">
        <v>35</v>
      </c>
      <c r="F1081" t="s">
        <v>3025</v>
      </c>
      <c r="G1081">
        <v>6057</v>
      </c>
      <c r="H1081" t="s">
        <v>37</v>
      </c>
      <c r="I1081" t="s">
        <v>3026</v>
      </c>
      <c r="J1081">
        <v>812320</v>
      </c>
      <c r="K1081" t="s">
        <v>94</v>
      </c>
      <c r="L1081" t="s">
        <v>39</v>
      </c>
      <c r="M1081">
        <v>39.218000000000004</v>
      </c>
      <c r="N1081">
        <v>-121.062</v>
      </c>
      <c r="O1081" t="s">
        <v>3027</v>
      </c>
      <c r="P1081" t="s">
        <v>3028</v>
      </c>
      <c r="Q1081" t="s">
        <v>35</v>
      </c>
      <c r="R1081">
        <v>95945</v>
      </c>
      <c r="S1081" t="s">
        <v>42</v>
      </c>
      <c r="T1081">
        <v>127184</v>
      </c>
      <c r="U1081" t="s">
        <v>210</v>
      </c>
      <c r="V1081">
        <f t="shared" si="16"/>
        <v>0.43744999999999945</v>
      </c>
      <c r="W1081">
        <v>874.89999999999895</v>
      </c>
      <c r="X1081" t="s">
        <v>44</v>
      </c>
      <c r="Y1081" t="s">
        <v>3029</v>
      </c>
      <c r="Z1081" t="s">
        <v>46</v>
      </c>
      <c r="AA1081" t="s">
        <v>3030</v>
      </c>
      <c r="AB1081" t="s">
        <v>35</v>
      </c>
      <c r="AC1081" t="s">
        <v>3031</v>
      </c>
      <c r="AD1081" t="s">
        <v>3029</v>
      </c>
      <c r="AE1081" t="s">
        <v>49</v>
      </c>
      <c r="AF1081" t="s">
        <v>50</v>
      </c>
      <c r="AH1081">
        <v>2.8566302377800001</v>
      </c>
      <c r="AI1081">
        <v>0.21720583281399999</v>
      </c>
    </row>
    <row r="1082" spans="1:35" x14ac:dyDescent="0.25">
      <c r="A1082">
        <v>1662611</v>
      </c>
      <c r="B1082" t="s">
        <v>134</v>
      </c>
      <c r="C1082" t="s">
        <v>3032</v>
      </c>
      <c r="D1082">
        <v>8</v>
      </c>
      <c r="E1082" t="s">
        <v>136</v>
      </c>
      <c r="F1082" t="s">
        <v>443</v>
      </c>
      <c r="G1082">
        <v>8005</v>
      </c>
      <c r="H1082" t="s">
        <v>37</v>
      </c>
      <c r="I1082" t="s">
        <v>3033</v>
      </c>
      <c r="J1082">
        <v>812320</v>
      </c>
      <c r="K1082" t="s">
        <v>94</v>
      </c>
      <c r="L1082" t="s">
        <v>39</v>
      </c>
      <c r="M1082">
        <v>39.652864000000001</v>
      </c>
      <c r="N1082">
        <v>-104.812028</v>
      </c>
      <c r="O1082" t="s">
        <v>3034</v>
      </c>
      <c r="P1082" t="s">
        <v>399</v>
      </c>
      <c r="Q1082" t="s">
        <v>136</v>
      </c>
      <c r="R1082" t="s">
        <v>3035</v>
      </c>
      <c r="S1082" t="s">
        <v>42</v>
      </c>
      <c r="T1082">
        <v>127184</v>
      </c>
      <c r="U1082" t="s">
        <v>210</v>
      </c>
      <c r="V1082">
        <f t="shared" si="16"/>
        <v>0.36314999999999953</v>
      </c>
      <c r="W1082">
        <v>726.29999999999905</v>
      </c>
      <c r="X1082" t="s">
        <v>44</v>
      </c>
      <c r="Y1082" t="s">
        <v>142</v>
      </c>
      <c r="Z1082" t="s">
        <v>46</v>
      </c>
      <c r="AA1082" t="s">
        <v>143</v>
      </c>
      <c r="AB1082" t="s">
        <v>136</v>
      </c>
      <c r="AC1082" t="s">
        <v>144</v>
      </c>
      <c r="AD1082" t="s">
        <v>142</v>
      </c>
      <c r="AE1082" t="s">
        <v>49</v>
      </c>
      <c r="AF1082" t="s">
        <v>50</v>
      </c>
      <c r="AH1082">
        <v>8.7087487009700002</v>
      </c>
      <c r="AI1082">
        <v>2.2912764059800002</v>
      </c>
    </row>
    <row r="1083" spans="1:35" x14ac:dyDescent="0.25">
      <c r="A1083">
        <v>703711</v>
      </c>
      <c r="B1083" t="s">
        <v>34</v>
      </c>
      <c r="C1083">
        <v>3813034899</v>
      </c>
      <c r="D1083">
        <v>9</v>
      </c>
      <c r="E1083" t="s">
        <v>35</v>
      </c>
      <c r="F1083" t="s">
        <v>56</v>
      </c>
      <c r="G1083">
        <v>6075</v>
      </c>
      <c r="H1083" t="s">
        <v>37</v>
      </c>
      <c r="I1083" t="s">
        <v>3036</v>
      </c>
      <c r="J1083">
        <v>812320</v>
      </c>
      <c r="K1083" t="s">
        <v>94</v>
      </c>
      <c r="L1083" t="s">
        <v>39</v>
      </c>
      <c r="M1083">
        <v>37.803930000000001</v>
      </c>
      <c r="N1083">
        <v>-122.41173000000001</v>
      </c>
      <c r="O1083" t="s">
        <v>3037</v>
      </c>
      <c r="P1083" t="s">
        <v>59</v>
      </c>
      <c r="Q1083" t="s">
        <v>35</v>
      </c>
      <c r="R1083">
        <v>94133</v>
      </c>
      <c r="S1083" t="s">
        <v>42</v>
      </c>
      <c r="T1083">
        <v>127184</v>
      </c>
      <c r="U1083" t="s">
        <v>210</v>
      </c>
      <c r="V1083">
        <f t="shared" si="16"/>
        <v>0.33726899999999999</v>
      </c>
      <c r="W1083">
        <v>674.53800000000001</v>
      </c>
      <c r="X1083" t="s">
        <v>44</v>
      </c>
      <c r="Y1083" t="s">
        <v>60</v>
      </c>
      <c r="Z1083" t="s">
        <v>46</v>
      </c>
      <c r="AA1083" t="s">
        <v>61</v>
      </c>
      <c r="AB1083" t="s">
        <v>35</v>
      </c>
      <c r="AC1083" t="s">
        <v>62</v>
      </c>
      <c r="AD1083" t="s">
        <v>60</v>
      </c>
      <c r="AE1083" t="s">
        <v>49</v>
      </c>
      <c r="AF1083" t="s">
        <v>50</v>
      </c>
      <c r="AH1083">
        <v>16.824648609099899</v>
      </c>
      <c r="AI1083">
        <v>1.4989442047799999</v>
      </c>
    </row>
    <row r="1084" spans="1:35" x14ac:dyDescent="0.25">
      <c r="A1084">
        <v>575711</v>
      </c>
      <c r="B1084" t="s">
        <v>34</v>
      </c>
      <c r="C1084">
        <v>411303311</v>
      </c>
      <c r="D1084">
        <v>9</v>
      </c>
      <c r="E1084" t="s">
        <v>35</v>
      </c>
      <c r="F1084" t="s">
        <v>206</v>
      </c>
      <c r="G1084">
        <v>6081</v>
      </c>
      <c r="H1084" t="s">
        <v>37</v>
      </c>
      <c r="I1084" t="s">
        <v>1442</v>
      </c>
      <c r="J1084">
        <v>812320</v>
      </c>
      <c r="K1084" t="s">
        <v>94</v>
      </c>
      <c r="L1084" t="s">
        <v>39</v>
      </c>
      <c r="M1084">
        <v>37.531280000000002</v>
      </c>
      <c r="N1084">
        <v>-122.325059999999</v>
      </c>
      <c r="O1084" t="s">
        <v>3038</v>
      </c>
      <c r="P1084" t="s">
        <v>448</v>
      </c>
      <c r="Q1084" t="s">
        <v>35</v>
      </c>
      <c r="R1084">
        <v>94403</v>
      </c>
      <c r="S1084" t="s">
        <v>42</v>
      </c>
      <c r="T1084">
        <v>127184</v>
      </c>
      <c r="U1084" t="s">
        <v>210</v>
      </c>
      <c r="V1084">
        <f t="shared" si="16"/>
        <v>0.49915799999999999</v>
      </c>
      <c r="W1084">
        <v>998.31600000000003</v>
      </c>
      <c r="X1084" t="s">
        <v>44</v>
      </c>
      <c r="Y1084" t="s">
        <v>60</v>
      </c>
      <c r="Z1084" t="s">
        <v>46</v>
      </c>
      <c r="AA1084" t="s">
        <v>61</v>
      </c>
      <c r="AB1084" t="s">
        <v>35</v>
      </c>
      <c r="AC1084" t="s">
        <v>62</v>
      </c>
      <c r="AD1084" t="s">
        <v>60</v>
      </c>
      <c r="AE1084" t="s">
        <v>49</v>
      </c>
      <c r="AF1084" t="s">
        <v>50</v>
      </c>
      <c r="AH1084">
        <v>16.824648609099899</v>
      </c>
      <c r="AI1084">
        <v>1.4989442047799999</v>
      </c>
    </row>
    <row r="1085" spans="1:35" x14ac:dyDescent="0.25">
      <c r="A1085">
        <v>2237411</v>
      </c>
      <c r="B1085" t="s">
        <v>34</v>
      </c>
      <c r="C1085">
        <v>43130317078</v>
      </c>
      <c r="D1085">
        <v>9</v>
      </c>
      <c r="E1085" t="s">
        <v>35</v>
      </c>
      <c r="F1085" t="s">
        <v>173</v>
      </c>
      <c r="G1085">
        <v>6085</v>
      </c>
      <c r="H1085" t="s">
        <v>37</v>
      </c>
      <c r="I1085" t="s">
        <v>3039</v>
      </c>
      <c r="J1085">
        <v>812320</v>
      </c>
      <c r="K1085" t="s">
        <v>94</v>
      </c>
      <c r="L1085" t="s">
        <v>39</v>
      </c>
      <c r="M1085">
        <v>37.310409999999898</v>
      </c>
      <c r="N1085">
        <v>-122.01092</v>
      </c>
      <c r="O1085" t="s">
        <v>3040</v>
      </c>
      <c r="P1085" t="s">
        <v>244</v>
      </c>
      <c r="Q1085" t="s">
        <v>35</v>
      </c>
      <c r="R1085">
        <v>95129</v>
      </c>
      <c r="S1085" t="s">
        <v>42</v>
      </c>
      <c r="T1085">
        <v>127184</v>
      </c>
      <c r="U1085" t="s">
        <v>210</v>
      </c>
      <c r="V1085">
        <f t="shared" si="16"/>
        <v>0.14839850000000002</v>
      </c>
      <c r="W1085">
        <v>296.79700000000003</v>
      </c>
      <c r="X1085" t="s">
        <v>44</v>
      </c>
      <c r="Y1085" t="s">
        <v>60</v>
      </c>
      <c r="Z1085" t="s">
        <v>46</v>
      </c>
      <c r="AA1085" t="s">
        <v>61</v>
      </c>
      <c r="AB1085" t="s">
        <v>35</v>
      </c>
      <c r="AC1085" t="s">
        <v>62</v>
      </c>
      <c r="AD1085" t="s">
        <v>60</v>
      </c>
      <c r="AE1085" t="s">
        <v>49</v>
      </c>
      <c r="AF1085" t="s">
        <v>50</v>
      </c>
      <c r="AH1085">
        <v>16.824648609099899</v>
      </c>
      <c r="AI1085">
        <v>1.4989442047799999</v>
      </c>
    </row>
    <row r="1086" spans="1:35" x14ac:dyDescent="0.25">
      <c r="A1086">
        <v>3574911</v>
      </c>
      <c r="B1086" t="s">
        <v>134</v>
      </c>
      <c r="C1086" t="s">
        <v>3041</v>
      </c>
      <c r="D1086">
        <v>8</v>
      </c>
      <c r="E1086" t="s">
        <v>136</v>
      </c>
      <c r="F1086" t="s">
        <v>212</v>
      </c>
      <c r="G1086">
        <v>8059</v>
      </c>
      <c r="H1086" t="s">
        <v>37</v>
      </c>
      <c r="I1086" t="s">
        <v>3042</v>
      </c>
      <c r="J1086">
        <v>812320</v>
      </c>
      <c r="K1086" t="s">
        <v>94</v>
      </c>
      <c r="L1086" t="s">
        <v>39</v>
      </c>
      <c r="M1086">
        <v>39.569735999999899</v>
      </c>
      <c r="N1086">
        <v>-105.11228800000001</v>
      </c>
      <c r="O1086" t="s">
        <v>3043</v>
      </c>
      <c r="P1086" t="s">
        <v>428</v>
      </c>
      <c r="Q1086" t="s">
        <v>136</v>
      </c>
      <c r="R1086" t="s">
        <v>3044</v>
      </c>
      <c r="S1086" t="s">
        <v>42</v>
      </c>
      <c r="T1086">
        <v>127184</v>
      </c>
      <c r="U1086" t="s">
        <v>210</v>
      </c>
      <c r="V1086">
        <f t="shared" si="16"/>
        <v>0.48419999999999946</v>
      </c>
      <c r="W1086">
        <v>968.39999999999895</v>
      </c>
      <c r="X1086" t="s">
        <v>44</v>
      </c>
      <c r="Y1086" t="s">
        <v>142</v>
      </c>
      <c r="Z1086" t="s">
        <v>46</v>
      </c>
      <c r="AA1086" t="s">
        <v>143</v>
      </c>
      <c r="AB1086" t="s">
        <v>136</v>
      </c>
      <c r="AC1086" t="s">
        <v>144</v>
      </c>
      <c r="AD1086" t="s">
        <v>142</v>
      </c>
      <c r="AE1086" t="s">
        <v>49</v>
      </c>
      <c r="AF1086" t="s">
        <v>50</v>
      </c>
      <c r="AH1086">
        <v>8.7087487009700002</v>
      </c>
      <c r="AI1086">
        <v>2.2912764059800002</v>
      </c>
    </row>
    <row r="1087" spans="1:35" x14ac:dyDescent="0.25">
      <c r="A1087">
        <v>1158811</v>
      </c>
      <c r="B1087" t="s">
        <v>34</v>
      </c>
      <c r="C1087">
        <v>49130310749</v>
      </c>
      <c r="D1087">
        <v>9</v>
      </c>
      <c r="E1087" t="s">
        <v>35</v>
      </c>
      <c r="F1087" t="s">
        <v>391</v>
      </c>
      <c r="G1087">
        <v>6097</v>
      </c>
      <c r="H1087" t="s">
        <v>37</v>
      </c>
      <c r="I1087" t="s">
        <v>3045</v>
      </c>
      <c r="J1087">
        <v>812320</v>
      </c>
      <c r="K1087" t="s">
        <v>94</v>
      </c>
      <c r="L1087" t="s">
        <v>39</v>
      </c>
      <c r="M1087">
        <v>38.226210000000002</v>
      </c>
      <c r="N1087">
        <v>-122.59</v>
      </c>
      <c r="O1087" t="s">
        <v>3046</v>
      </c>
      <c r="P1087" t="s">
        <v>394</v>
      </c>
      <c r="Q1087" t="s">
        <v>35</v>
      </c>
      <c r="R1087">
        <v>94975</v>
      </c>
      <c r="S1087" t="s">
        <v>42</v>
      </c>
      <c r="T1087">
        <v>127184</v>
      </c>
      <c r="U1087" t="s">
        <v>210</v>
      </c>
      <c r="V1087">
        <f t="shared" si="16"/>
        <v>0.13869000000000001</v>
      </c>
      <c r="W1087">
        <v>277.38</v>
      </c>
      <c r="X1087" t="s">
        <v>44</v>
      </c>
      <c r="Y1087" t="s">
        <v>60</v>
      </c>
      <c r="Z1087" t="s">
        <v>46</v>
      </c>
      <c r="AA1087" t="s">
        <v>61</v>
      </c>
      <c r="AB1087" t="s">
        <v>35</v>
      </c>
      <c r="AC1087" t="s">
        <v>62</v>
      </c>
      <c r="AD1087" t="s">
        <v>60</v>
      </c>
      <c r="AE1087" t="s">
        <v>49</v>
      </c>
      <c r="AF1087" t="s">
        <v>50</v>
      </c>
      <c r="AH1087">
        <v>16.824648609099899</v>
      </c>
      <c r="AI1087">
        <v>1.4989442047799999</v>
      </c>
    </row>
    <row r="1088" spans="1:35" x14ac:dyDescent="0.25">
      <c r="A1088">
        <v>1712811</v>
      </c>
      <c r="B1088" t="s">
        <v>34</v>
      </c>
      <c r="C1088">
        <v>37122793130</v>
      </c>
      <c r="D1088">
        <v>9</v>
      </c>
      <c r="E1088" t="s">
        <v>35</v>
      </c>
      <c r="F1088" t="s">
        <v>36</v>
      </c>
      <c r="G1088">
        <v>6073</v>
      </c>
      <c r="H1088" t="s">
        <v>37</v>
      </c>
      <c r="I1088" t="s">
        <v>2953</v>
      </c>
      <c r="J1088">
        <v>812320</v>
      </c>
      <c r="K1088" t="s">
        <v>94</v>
      </c>
      <c r="L1088" t="s">
        <v>39</v>
      </c>
      <c r="M1088">
        <v>32.956000000000003</v>
      </c>
      <c r="N1088">
        <v>-117.03700000000001</v>
      </c>
      <c r="O1088" t="s">
        <v>3047</v>
      </c>
      <c r="P1088" t="s">
        <v>1266</v>
      </c>
      <c r="Q1088" t="s">
        <v>35</v>
      </c>
      <c r="R1088">
        <v>92064</v>
      </c>
      <c r="S1088" t="s">
        <v>42</v>
      </c>
      <c r="T1088">
        <v>127184</v>
      </c>
      <c r="U1088" t="s">
        <v>210</v>
      </c>
      <c r="V1088">
        <f t="shared" si="16"/>
        <v>0.59670000000000001</v>
      </c>
      <c r="W1088">
        <v>1193.4000000000001</v>
      </c>
      <c r="X1088" t="s">
        <v>44</v>
      </c>
      <c r="Y1088" t="s">
        <v>45</v>
      </c>
      <c r="Z1088" t="s">
        <v>46</v>
      </c>
      <c r="AA1088" t="s">
        <v>47</v>
      </c>
      <c r="AB1088" t="s">
        <v>35</v>
      </c>
      <c r="AC1088" t="s">
        <v>48</v>
      </c>
      <c r="AD1088" t="s">
        <v>45</v>
      </c>
      <c r="AE1088" t="s">
        <v>49</v>
      </c>
      <c r="AF1088" t="s">
        <v>50</v>
      </c>
      <c r="AH1088">
        <v>6.1422826182000003</v>
      </c>
      <c r="AI1088">
        <v>1.05966590043</v>
      </c>
    </row>
    <row r="1089" spans="1:35" x14ac:dyDescent="0.25">
      <c r="A1089">
        <v>4396011</v>
      </c>
      <c r="B1089" t="s">
        <v>134</v>
      </c>
      <c r="C1089" t="s">
        <v>3048</v>
      </c>
      <c r="D1089">
        <v>8</v>
      </c>
      <c r="E1089" t="s">
        <v>136</v>
      </c>
      <c r="F1089" t="s">
        <v>1839</v>
      </c>
      <c r="G1089">
        <v>8069</v>
      </c>
      <c r="H1089" t="s">
        <v>37</v>
      </c>
      <c r="I1089" t="s">
        <v>3049</v>
      </c>
      <c r="J1089">
        <v>812320</v>
      </c>
      <c r="K1089" t="s">
        <v>94</v>
      </c>
      <c r="L1089" t="s">
        <v>39</v>
      </c>
      <c r="M1089">
        <v>40.451062999999898</v>
      </c>
      <c r="N1089">
        <v>-104.996331</v>
      </c>
      <c r="O1089" t="s">
        <v>3050</v>
      </c>
      <c r="P1089" t="s">
        <v>3051</v>
      </c>
      <c r="Q1089" t="s">
        <v>136</v>
      </c>
      <c r="R1089" t="s">
        <v>3052</v>
      </c>
      <c r="S1089" t="s">
        <v>42</v>
      </c>
      <c r="T1089">
        <v>127184</v>
      </c>
      <c r="U1089" t="s">
        <v>210</v>
      </c>
      <c r="V1089">
        <f t="shared" si="16"/>
        <v>4.8419999999999996</v>
      </c>
      <c r="W1089">
        <v>9684</v>
      </c>
      <c r="X1089" t="s">
        <v>44</v>
      </c>
      <c r="Y1089" t="s">
        <v>142</v>
      </c>
      <c r="Z1089" t="s">
        <v>46</v>
      </c>
      <c r="AA1089" t="s">
        <v>143</v>
      </c>
      <c r="AB1089" t="s">
        <v>136</v>
      </c>
      <c r="AC1089" t="s">
        <v>144</v>
      </c>
      <c r="AD1089" t="s">
        <v>142</v>
      </c>
      <c r="AE1089" t="s">
        <v>49</v>
      </c>
      <c r="AF1089" t="s">
        <v>50</v>
      </c>
      <c r="AH1089">
        <v>8.7087487009700002</v>
      </c>
      <c r="AI1089">
        <v>2.2912764059800002</v>
      </c>
    </row>
    <row r="1090" spans="1:35" x14ac:dyDescent="0.25">
      <c r="A1090">
        <v>6563511</v>
      </c>
      <c r="B1090" t="s">
        <v>187</v>
      </c>
      <c r="C1090" t="s">
        <v>3053</v>
      </c>
      <c r="D1090">
        <v>1</v>
      </c>
      <c r="E1090" t="s">
        <v>189</v>
      </c>
      <c r="F1090" t="s">
        <v>190</v>
      </c>
      <c r="G1090">
        <v>44003</v>
      </c>
      <c r="H1090" t="s">
        <v>37</v>
      </c>
      <c r="I1090" t="s">
        <v>3054</v>
      </c>
      <c r="J1090">
        <v>812320</v>
      </c>
      <c r="K1090" t="s">
        <v>94</v>
      </c>
      <c r="L1090" t="s">
        <v>39</v>
      </c>
      <c r="M1090">
        <v>41.756279999999897</v>
      </c>
      <c r="N1090">
        <v>-71.424729999999897</v>
      </c>
      <c r="O1090" t="s">
        <v>3055</v>
      </c>
      <c r="P1090" t="s">
        <v>563</v>
      </c>
      <c r="Q1090" t="s">
        <v>189</v>
      </c>
      <c r="R1090">
        <v>2888</v>
      </c>
      <c r="S1090" t="s">
        <v>42</v>
      </c>
      <c r="T1090">
        <v>127184</v>
      </c>
      <c r="U1090" t="s">
        <v>210</v>
      </c>
      <c r="V1090">
        <f t="shared" ref="V1090:V1153" si="17">IF(X1090="LB", W1090/2000, IF(X1090="TON", W1090, "HELP ME!!"))</f>
        <v>0.13550000000000001</v>
      </c>
      <c r="W1090">
        <v>271</v>
      </c>
      <c r="X1090" t="s">
        <v>44</v>
      </c>
      <c r="Y1090" t="s">
        <v>37</v>
      </c>
      <c r="Z1090" t="s">
        <v>37</v>
      </c>
      <c r="AA1090" t="s">
        <v>37</v>
      </c>
      <c r="AB1090" t="s">
        <v>37</v>
      </c>
      <c r="AC1090" t="s">
        <v>37</v>
      </c>
      <c r="AD1090" t="s">
        <v>37</v>
      </c>
      <c r="AE1090" t="s">
        <v>37</v>
      </c>
      <c r="AF1090" t="s">
        <v>37</v>
      </c>
      <c r="AH1090">
        <v>0</v>
      </c>
      <c r="AI1090">
        <v>0</v>
      </c>
    </row>
    <row r="1091" spans="1:35" x14ac:dyDescent="0.25">
      <c r="A1091">
        <v>1532011</v>
      </c>
      <c r="B1091" t="s">
        <v>34</v>
      </c>
      <c r="C1091">
        <v>4113034636</v>
      </c>
      <c r="D1091">
        <v>9</v>
      </c>
      <c r="E1091" t="s">
        <v>35</v>
      </c>
      <c r="F1091" t="s">
        <v>206</v>
      </c>
      <c r="G1091">
        <v>6081</v>
      </c>
      <c r="H1091" t="s">
        <v>37</v>
      </c>
      <c r="I1091" t="s">
        <v>3056</v>
      </c>
      <c r="J1091">
        <v>812320</v>
      </c>
      <c r="K1091" t="s">
        <v>94</v>
      </c>
      <c r="L1091" t="s">
        <v>39</v>
      </c>
      <c r="M1091">
        <v>37.640529999999899</v>
      </c>
      <c r="N1091">
        <v>-122.42466</v>
      </c>
      <c r="O1091" t="s">
        <v>3057</v>
      </c>
      <c r="P1091" t="s">
        <v>209</v>
      </c>
      <c r="Q1091" t="s">
        <v>35</v>
      </c>
      <c r="R1091">
        <v>94080</v>
      </c>
      <c r="S1091" t="s">
        <v>42</v>
      </c>
      <c r="T1091">
        <v>127184</v>
      </c>
      <c r="U1091" t="s">
        <v>210</v>
      </c>
      <c r="V1091">
        <f t="shared" si="17"/>
        <v>0.1382804999999995</v>
      </c>
      <c r="W1091">
        <v>276.56099999999901</v>
      </c>
      <c r="X1091" t="s">
        <v>44</v>
      </c>
      <c r="Y1091" t="s">
        <v>60</v>
      </c>
      <c r="Z1091" t="s">
        <v>46</v>
      </c>
      <c r="AA1091" t="s">
        <v>61</v>
      </c>
      <c r="AB1091" t="s">
        <v>35</v>
      </c>
      <c r="AC1091" t="s">
        <v>62</v>
      </c>
      <c r="AD1091" t="s">
        <v>60</v>
      </c>
      <c r="AE1091" t="s">
        <v>49</v>
      </c>
      <c r="AF1091" t="s">
        <v>50</v>
      </c>
      <c r="AH1091">
        <v>16.824648609099899</v>
      </c>
      <c r="AI1091">
        <v>1.4989442047799999</v>
      </c>
    </row>
    <row r="1092" spans="1:35" x14ac:dyDescent="0.25">
      <c r="A1092">
        <v>2395311</v>
      </c>
      <c r="B1092" t="s">
        <v>34</v>
      </c>
      <c r="C1092">
        <v>37122788170</v>
      </c>
      <c r="D1092">
        <v>9</v>
      </c>
      <c r="E1092" t="s">
        <v>35</v>
      </c>
      <c r="F1092" t="s">
        <v>36</v>
      </c>
      <c r="G1092">
        <v>6073</v>
      </c>
      <c r="H1092" t="s">
        <v>37</v>
      </c>
      <c r="I1092" t="s">
        <v>1034</v>
      </c>
      <c r="J1092">
        <v>812320</v>
      </c>
      <c r="K1092" t="s">
        <v>94</v>
      </c>
      <c r="L1092" t="s">
        <v>39</v>
      </c>
      <c r="M1092">
        <v>32.744</v>
      </c>
      <c r="N1092">
        <v>-116.93300000000001</v>
      </c>
      <c r="O1092" t="s">
        <v>3058</v>
      </c>
      <c r="P1092" t="s">
        <v>233</v>
      </c>
      <c r="Q1092" t="s">
        <v>35</v>
      </c>
      <c r="R1092">
        <v>92019</v>
      </c>
      <c r="S1092" t="s">
        <v>42</v>
      </c>
      <c r="T1092">
        <v>127184</v>
      </c>
      <c r="U1092" t="s">
        <v>210</v>
      </c>
      <c r="V1092">
        <f t="shared" si="17"/>
        <v>0.20250000000000001</v>
      </c>
      <c r="W1092">
        <v>405</v>
      </c>
      <c r="X1092" t="s">
        <v>44</v>
      </c>
      <c r="Y1092" t="s">
        <v>45</v>
      </c>
      <c r="Z1092" t="s">
        <v>46</v>
      </c>
      <c r="AA1092" t="s">
        <v>47</v>
      </c>
      <c r="AB1092" t="s">
        <v>35</v>
      </c>
      <c r="AC1092" t="s">
        <v>48</v>
      </c>
      <c r="AD1092" t="s">
        <v>45</v>
      </c>
      <c r="AE1092" t="s">
        <v>49</v>
      </c>
      <c r="AF1092" t="s">
        <v>50</v>
      </c>
      <c r="AH1092">
        <v>6.1422826182000003</v>
      </c>
      <c r="AI1092">
        <v>1.05966590043</v>
      </c>
    </row>
    <row r="1093" spans="1:35" x14ac:dyDescent="0.25">
      <c r="A1093">
        <v>360511</v>
      </c>
      <c r="B1093" t="s">
        <v>34</v>
      </c>
      <c r="C1093">
        <v>1514303598</v>
      </c>
      <c r="D1093">
        <v>9</v>
      </c>
      <c r="E1093" t="s">
        <v>35</v>
      </c>
      <c r="F1093" t="s">
        <v>1801</v>
      </c>
      <c r="G1093">
        <v>6029</v>
      </c>
      <c r="H1093" t="s">
        <v>37</v>
      </c>
      <c r="I1093" t="s">
        <v>3059</v>
      </c>
      <c r="J1093">
        <v>812320</v>
      </c>
      <c r="K1093" t="s">
        <v>53</v>
      </c>
      <c r="L1093" t="s">
        <v>39</v>
      </c>
      <c r="M1093">
        <v>35.141399999999898</v>
      </c>
      <c r="N1093">
        <v>-119.4584</v>
      </c>
      <c r="O1093" t="s">
        <v>3060</v>
      </c>
      <c r="P1093" t="s">
        <v>1804</v>
      </c>
      <c r="Q1093" t="s">
        <v>35</v>
      </c>
      <c r="R1093">
        <v>93268</v>
      </c>
      <c r="S1093" t="s">
        <v>42</v>
      </c>
      <c r="T1093">
        <v>127184</v>
      </c>
      <c r="U1093" t="s">
        <v>210</v>
      </c>
      <c r="V1093">
        <f t="shared" si="17"/>
        <v>0.1215</v>
      </c>
      <c r="W1093">
        <v>243</v>
      </c>
      <c r="X1093" t="s">
        <v>44</v>
      </c>
      <c r="Y1093" t="s">
        <v>114</v>
      </c>
      <c r="Z1093" t="s">
        <v>46</v>
      </c>
      <c r="AA1093" t="s">
        <v>115</v>
      </c>
      <c r="AB1093" t="s">
        <v>35</v>
      </c>
      <c r="AC1093" t="s">
        <v>116</v>
      </c>
      <c r="AD1093" t="s">
        <v>114</v>
      </c>
      <c r="AE1093" t="s">
        <v>49</v>
      </c>
      <c r="AF1093" t="s">
        <v>75</v>
      </c>
      <c r="AH1093">
        <v>15.6619130141</v>
      </c>
      <c r="AI1093">
        <v>6.1743887071700003</v>
      </c>
    </row>
    <row r="1094" spans="1:35" x14ac:dyDescent="0.25">
      <c r="A1094">
        <v>2326411</v>
      </c>
      <c r="B1094" t="s">
        <v>34</v>
      </c>
      <c r="C1094">
        <v>37122788042</v>
      </c>
      <c r="D1094">
        <v>9</v>
      </c>
      <c r="E1094" t="s">
        <v>35</v>
      </c>
      <c r="F1094" t="s">
        <v>36</v>
      </c>
      <c r="G1094">
        <v>6073</v>
      </c>
      <c r="H1094" t="s">
        <v>37</v>
      </c>
      <c r="I1094" t="s">
        <v>3061</v>
      </c>
      <c r="J1094">
        <v>812320</v>
      </c>
      <c r="K1094" t="s">
        <v>94</v>
      </c>
      <c r="L1094" t="s">
        <v>39</v>
      </c>
      <c r="M1094">
        <v>32.85</v>
      </c>
      <c r="N1094">
        <v>-116.931</v>
      </c>
      <c r="O1094" t="s">
        <v>3062</v>
      </c>
      <c r="P1094" t="s">
        <v>2078</v>
      </c>
      <c r="Q1094" t="s">
        <v>35</v>
      </c>
      <c r="R1094">
        <v>92040</v>
      </c>
      <c r="S1094" t="s">
        <v>42</v>
      </c>
      <c r="T1094">
        <v>127184</v>
      </c>
      <c r="U1094" t="s">
        <v>210</v>
      </c>
      <c r="V1094">
        <f t="shared" si="17"/>
        <v>0.30375000000000002</v>
      </c>
      <c r="W1094">
        <v>607.5</v>
      </c>
      <c r="X1094" t="s">
        <v>44</v>
      </c>
      <c r="Y1094" t="s">
        <v>45</v>
      </c>
      <c r="Z1094" t="s">
        <v>46</v>
      </c>
      <c r="AA1094" t="s">
        <v>47</v>
      </c>
      <c r="AB1094" t="s">
        <v>35</v>
      </c>
      <c r="AC1094" t="s">
        <v>48</v>
      </c>
      <c r="AD1094" t="s">
        <v>45</v>
      </c>
      <c r="AE1094" t="s">
        <v>49</v>
      </c>
      <c r="AF1094" t="s">
        <v>50</v>
      </c>
      <c r="AH1094">
        <v>6.1422826182000003</v>
      </c>
      <c r="AI1094">
        <v>1.05966590043</v>
      </c>
    </row>
    <row r="1095" spans="1:35" x14ac:dyDescent="0.25">
      <c r="A1095">
        <v>1268311</v>
      </c>
      <c r="B1095" t="s">
        <v>34</v>
      </c>
      <c r="C1095">
        <v>4313036098</v>
      </c>
      <c r="D1095">
        <v>9</v>
      </c>
      <c r="E1095" t="s">
        <v>35</v>
      </c>
      <c r="F1095" t="s">
        <v>173</v>
      </c>
      <c r="G1095">
        <v>6085</v>
      </c>
      <c r="H1095" t="s">
        <v>37</v>
      </c>
      <c r="I1095" t="s">
        <v>3063</v>
      </c>
      <c r="J1095">
        <v>812320</v>
      </c>
      <c r="K1095" t="s">
        <v>94</v>
      </c>
      <c r="L1095" t="s">
        <v>39</v>
      </c>
      <c r="M1095">
        <v>37.371810000000004</v>
      </c>
      <c r="N1095">
        <v>-122.05582</v>
      </c>
      <c r="O1095" t="s">
        <v>3064</v>
      </c>
      <c r="P1095" t="s">
        <v>286</v>
      </c>
      <c r="Q1095" t="s">
        <v>35</v>
      </c>
      <c r="R1095">
        <v>94087</v>
      </c>
      <c r="S1095" t="s">
        <v>42</v>
      </c>
      <c r="T1095">
        <v>127184</v>
      </c>
      <c r="U1095" t="s">
        <v>210</v>
      </c>
      <c r="V1095">
        <f t="shared" si="17"/>
        <v>0.42495899999999998</v>
      </c>
      <c r="W1095">
        <v>849.91800000000001</v>
      </c>
      <c r="X1095" t="s">
        <v>44</v>
      </c>
      <c r="Y1095" t="s">
        <v>60</v>
      </c>
      <c r="Z1095" t="s">
        <v>46</v>
      </c>
      <c r="AA1095" t="s">
        <v>61</v>
      </c>
      <c r="AB1095" t="s">
        <v>35</v>
      </c>
      <c r="AC1095" t="s">
        <v>62</v>
      </c>
      <c r="AD1095" t="s">
        <v>60</v>
      </c>
      <c r="AE1095" t="s">
        <v>49</v>
      </c>
      <c r="AF1095" t="s">
        <v>50</v>
      </c>
      <c r="AH1095">
        <v>16.824648609099899</v>
      </c>
      <c r="AI1095">
        <v>1.4989442047799999</v>
      </c>
    </row>
    <row r="1096" spans="1:35" x14ac:dyDescent="0.25">
      <c r="A1096">
        <v>1639811</v>
      </c>
      <c r="B1096" t="s">
        <v>34</v>
      </c>
      <c r="C1096">
        <v>43130312564</v>
      </c>
      <c r="D1096">
        <v>9</v>
      </c>
      <c r="E1096" t="s">
        <v>35</v>
      </c>
      <c r="F1096" t="s">
        <v>173</v>
      </c>
      <c r="G1096">
        <v>6085</v>
      </c>
      <c r="H1096" t="s">
        <v>37</v>
      </c>
      <c r="I1096" t="s">
        <v>3065</v>
      </c>
      <c r="J1096">
        <v>812320</v>
      </c>
      <c r="K1096" t="s">
        <v>94</v>
      </c>
      <c r="L1096" t="s">
        <v>39</v>
      </c>
      <c r="M1096">
        <v>37.370310000000003</v>
      </c>
      <c r="N1096">
        <v>-122.052269999999</v>
      </c>
      <c r="O1096" t="s">
        <v>3066</v>
      </c>
      <c r="P1096" t="s">
        <v>286</v>
      </c>
      <c r="Q1096" t="s">
        <v>35</v>
      </c>
      <c r="R1096">
        <v>94087</v>
      </c>
      <c r="S1096" t="s">
        <v>42</v>
      </c>
      <c r="T1096">
        <v>127184</v>
      </c>
      <c r="U1096" t="s">
        <v>210</v>
      </c>
      <c r="V1096">
        <f t="shared" si="17"/>
        <v>0.10118049999999949</v>
      </c>
      <c r="W1096">
        <v>202.360999999999</v>
      </c>
      <c r="X1096" t="s">
        <v>44</v>
      </c>
      <c r="Y1096" t="s">
        <v>60</v>
      </c>
      <c r="Z1096" t="s">
        <v>46</v>
      </c>
      <c r="AA1096" t="s">
        <v>61</v>
      </c>
      <c r="AB1096" t="s">
        <v>35</v>
      </c>
      <c r="AC1096" t="s">
        <v>62</v>
      </c>
      <c r="AD1096" t="s">
        <v>60</v>
      </c>
      <c r="AE1096" t="s">
        <v>49</v>
      </c>
      <c r="AF1096" t="s">
        <v>50</v>
      </c>
      <c r="AH1096">
        <v>16.824648609099899</v>
      </c>
      <c r="AI1096">
        <v>1.4989442047799999</v>
      </c>
    </row>
    <row r="1097" spans="1:35" x14ac:dyDescent="0.25">
      <c r="A1097">
        <v>3399611</v>
      </c>
      <c r="B1097" t="s">
        <v>34</v>
      </c>
      <c r="C1097">
        <v>440715506</v>
      </c>
      <c r="D1097">
        <v>9</v>
      </c>
      <c r="E1097" t="s">
        <v>35</v>
      </c>
      <c r="F1097" t="s">
        <v>1005</v>
      </c>
      <c r="G1097">
        <v>6087</v>
      </c>
      <c r="H1097" t="s">
        <v>37</v>
      </c>
      <c r="I1097" t="s">
        <v>568</v>
      </c>
      <c r="J1097">
        <v>812320</v>
      </c>
      <c r="K1097" t="s">
        <v>94</v>
      </c>
      <c r="L1097" t="s">
        <v>39</v>
      </c>
      <c r="M1097">
        <v>36.985999999999898</v>
      </c>
      <c r="N1097">
        <v>-121.965</v>
      </c>
      <c r="O1097" t="s">
        <v>3067</v>
      </c>
      <c r="P1097" t="s">
        <v>3068</v>
      </c>
      <c r="Q1097" t="s">
        <v>35</v>
      </c>
      <c r="R1097">
        <v>95073</v>
      </c>
      <c r="S1097" t="s">
        <v>42</v>
      </c>
      <c r="T1097">
        <v>127184</v>
      </c>
      <c r="U1097" t="s">
        <v>210</v>
      </c>
      <c r="V1097">
        <f t="shared" si="17"/>
        <v>0.40649999999999997</v>
      </c>
      <c r="W1097">
        <v>813</v>
      </c>
      <c r="X1097" t="s">
        <v>44</v>
      </c>
      <c r="Y1097" t="s">
        <v>37</v>
      </c>
      <c r="Z1097" t="s">
        <v>37</v>
      </c>
      <c r="AA1097" t="s">
        <v>37</v>
      </c>
      <c r="AB1097" t="s">
        <v>37</v>
      </c>
      <c r="AC1097" t="s">
        <v>37</v>
      </c>
      <c r="AD1097" t="s">
        <v>37</v>
      </c>
      <c r="AE1097" t="s">
        <v>37</v>
      </c>
      <c r="AF1097" t="s">
        <v>37</v>
      </c>
      <c r="AH1097">
        <v>0</v>
      </c>
      <c r="AI1097">
        <v>0</v>
      </c>
    </row>
    <row r="1098" spans="1:35" x14ac:dyDescent="0.25">
      <c r="A1098">
        <v>1431611</v>
      </c>
      <c r="B1098" t="s">
        <v>134</v>
      </c>
      <c r="C1098" t="s">
        <v>3069</v>
      </c>
      <c r="D1098">
        <v>8</v>
      </c>
      <c r="E1098" t="s">
        <v>136</v>
      </c>
      <c r="F1098" t="s">
        <v>137</v>
      </c>
      <c r="G1098">
        <v>8031</v>
      </c>
      <c r="H1098" t="s">
        <v>37</v>
      </c>
      <c r="I1098" t="s">
        <v>3070</v>
      </c>
      <c r="J1098">
        <v>812320</v>
      </c>
      <c r="K1098" t="s">
        <v>94</v>
      </c>
      <c r="L1098" t="s">
        <v>39</v>
      </c>
      <c r="M1098">
        <v>39.653334999999899</v>
      </c>
      <c r="N1098">
        <v>-104.913332999999</v>
      </c>
      <c r="O1098" t="s">
        <v>3071</v>
      </c>
      <c r="P1098" t="s">
        <v>140</v>
      </c>
      <c r="Q1098" t="s">
        <v>136</v>
      </c>
      <c r="R1098" t="s">
        <v>3072</v>
      </c>
      <c r="S1098" t="s">
        <v>42</v>
      </c>
      <c r="T1098">
        <v>127184</v>
      </c>
      <c r="U1098" t="s">
        <v>210</v>
      </c>
      <c r="V1098">
        <f t="shared" si="17"/>
        <v>0.48419999999999946</v>
      </c>
      <c r="W1098">
        <v>968.39999999999895</v>
      </c>
      <c r="X1098" t="s">
        <v>44</v>
      </c>
      <c r="Y1098" t="s">
        <v>142</v>
      </c>
      <c r="Z1098" t="s">
        <v>46</v>
      </c>
      <c r="AA1098" t="s">
        <v>143</v>
      </c>
      <c r="AB1098" t="s">
        <v>136</v>
      </c>
      <c r="AC1098" t="s">
        <v>144</v>
      </c>
      <c r="AD1098" t="s">
        <v>142</v>
      </c>
      <c r="AE1098" t="s">
        <v>49</v>
      </c>
      <c r="AF1098" t="s">
        <v>50</v>
      </c>
      <c r="AH1098">
        <v>8.7087487009700002</v>
      </c>
      <c r="AI1098">
        <v>2.2912764059800002</v>
      </c>
    </row>
    <row r="1099" spans="1:35" x14ac:dyDescent="0.25">
      <c r="A1099">
        <v>2187311</v>
      </c>
      <c r="B1099" t="s">
        <v>134</v>
      </c>
      <c r="C1099" t="s">
        <v>3073</v>
      </c>
      <c r="D1099">
        <v>8</v>
      </c>
      <c r="E1099" t="s">
        <v>136</v>
      </c>
      <c r="F1099" t="s">
        <v>443</v>
      </c>
      <c r="G1099">
        <v>8005</v>
      </c>
      <c r="H1099" t="s">
        <v>37</v>
      </c>
      <c r="I1099" t="s">
        <v>3074</v>
      </c>
      <c r="J1099">
        <v>812320</v>
      </c>
      <c r="K1099" t="s">
        <v>94</v>
      </c>
      <c r="L1099" t="s">
        <v>39</v>
      </c>
      <c r="M1099">
        <v>39.674877000000002</v>
      </c>
      <c r="N1099">
        <v>-104.810807999999</v>
      </c>
      <c r="O1099" t="s">
        <v>3075</v>
      </c>
      <c r="P1099" t="s">
        <v>399</v>
      </c>
      <c r="Q1099" t="s">
        <v>136</v>
      </c>
      <c r="R1099" t="s">
        <v>3076</v>
      </c>
      <c r="S1099" t="s">
        <v>42</v>
      </c>
      <c r="T1099">
        <v>127184</v>
      </c>
      <c r="U1099" t="s">
        <v>210</v>
      </c>
      <c r="V1099">
        <f t="shared" si="17"/>
        <v>1.5400250000000002</v>
      </c>
      <c r="W1099">
        <v>3080.05</v>
      </c>
      <c r="X1099" t="s">
        <v>44</v>
      </c>
      <c r="Y1099" t="s">
        <v>142</v>
      </c>
      <c r="Z1099" t="s">
        <v>46</v>
      </c>
      <c r="AA1099" t="s">
        <v>143</v>
      </c>
      <c r="AB1099" t="s">
        <v>136</v>
      </c>
      <c r="AC1099" t="s">
        <v>144</v>
      </c>
      <c r="AD1099" t="s">
        <v>142</v>
      </c>
      <c r="AE1099" t="s">
        <v>49</v>
      </c>
      <c r="AF1099" t="s">
        <v>50</v>
      </c>
      <c r="AH1099">
        <v>8.7087487009700002</v>
      </c>
      <c r="AI1099">
        <v>2.2912764059800002</v>
      </c>
    </row>
    <row r="1100" spans="1:35" x14ac:dyDescent="0.25">
      <c r="A1100">
        <v>10037511</v>
      </c>
      <c r="B1100" t="s">
        <v>34</v>
      </c>
      <c r="C1100">
        <v>3712279331</v>
      </c>
      <c r="D1100">
        <v>9</v>
      </c>
      <c r="E1100" t="s">
        <v>35</v>
      </c>
      <c r="F1100" t="s">
        <v>36</v>
      </c>
      <c r="G1100">
        <v>6073</v>
      </c>
      <c r="H1100" t="s">
        <v>37</v>
      </c>
      <c r="I1100" t="s">
        <v>3077</v>
      </c>
      <c r="J1100">
        <v>812320</v>
      </c>
      <c r="K1100" t="s">
        <v>37</v>
      </c>
      <c r="L1100" t="s">
        <v>39</v>
      </c>
      <c r="M1100">
        <v>33.158000000000001</v>
      </c>
      <c r="N1100">
        <v>-117.249</v>
      </c>
      <c r="O1100" t="s">
        <v>3078</v>
      </c>
      <c r="P1100" t="s">
        <v>65</v>
      </c>
      <c r="Q1100" t="s">
        <v>35</v>
      </c>
      <c r="R1100">
        <v>92083</v>
      </c>
      <c r="S1100" t="s">
        <v>42</v>
      </c>
      <c r="T1100">
        <v>127184</v>
      </c>
      <c r="U1100" t="s">
        <v>210</v>
      </c>
      <c r="V1100">
        <f t="shared" si="17"/>
        <v>0.300375</v>
      </c>
      <c r="W1100">
        <v>600.75</v>
      </c>
      <c r="X1100" t="s">
        <v>44</v>
      </c>
      <c r="Y1100" t="s">
        <v>45</v>
      </c>
      <c r="Z1100" t="s">
        <v>46</v>
      </c>
      <c r="AA1100" t="s">
        <v>47</v>
      </c>
      <c r="AB1100" t="s">
        <v>35</v>
      </c>
      <c r="AC1100" t="s">
        <v>48</v>
      </c>
      <c r="AD1100" t="s">
        <v>45</v>
      </c>
      <c r="AE1100" t="s">
        <v>49</v>
      </c>
      <c r="AF1100" t="s">
        <v>50</v>
      </c>
      <c r="AH1100">
        <v>6.1422826182000003</v>
      </c>
      <c r="AI1100">
        <v>1.05966590043</v>
      </c>
    </row>
    <row r="1101" spans="1:35" x14ac:dyDescent="0.25">
      <c r="A1101">
        <v>617311</v>
      </c>
      <c r="B1101" t="s">
        <v>34</v>
      </c>
      <c r="C1101">
        <v>4313034259</v>
      </c>
      <c r="D1101">
        <v>9</v>
      </c>
      <c r="E1101" t="s">
        <v>35</v>
      </c>
      <c r="F1101" t="s">
        <v>173</v>
      </c>
      <c r="G1101">
        <v>6085</v>
      </c>
      <c r="H1101" t="s">
        <v>37</v>
      </c>
      <c r="I1101" t="s">
        <v>1341</v>
      </c>
      <c r="J1101">
        <v>812320</v>
      </c>
      <c r="K1101" t="s">
        <v>94</v>
      </c>
      <c r="L1101" t="s">
        <v>39</v>
      </c>
      <c r="M1101">
        <v>37.327840000000002</v>
      </c>
      <c r="N1101">
        <v>-121.91070000000001</v>
      </c>
      <c r="O1101" t="s">
        <v>3079</v>
      </c>
      <c r="P1101" t="s">
        <v>244</v>
      </c>
      <c r="Q1101" t="s">
        <v>35</v>
      </c>
      <c r="R1101">
        <v>95126</v>
      </c>
      <c r="S1101" t="s">
        <v>42</v>
      </c>
      <c r="T1101">
        <v>127184</v>
      </c>
      <c r="U1101" t="s">
        <v>210</v>
      </c>
      <c r="V1101">
        <f t="shared" si="17"/>
        <v>0.3452885</v>
      </c>
      <c r="W1101">
        <v>690.577</v>
      </c>
      <c r="X1101" t="s">
        <v>44</v>
      </c>
      <c r="Y1101" t="s">
        <v>60</v>
      </c>
      <c r="Z1101" t="s">
        <v>46</v>
      </c>
      <c r="AA1101" t="s">
        <v>61</v>
      </c>
      <c r="AB1101" t="s">
        <v>35</v>
      </c>
      <c r="AC1101" t="s">
        <v>62</v>
      </c>
      <c r="AD1101" t="s">
        <v>60</v>
      </c>
      <c r="AE1101" t="s">
        <v>49</v>
      </c>
      <c r="AF1101" t="s">
        <v>50</v>
      </c>
      <c r="AH1101">
        <v>16.824648609099899</v>
      </c>
      <c r="AI1101">
        <v>1.4989442047799999</v>
      </c>
    </row>
    <row r="1102" spans="1:35" x14ac:dyDescent="0.25">
      <c r="A1102">
        <v>1604411</v>
      </c>
      <c r="B1102" t="s">
        <v>134</v>
      </c>
      <c r="C1102" t="s">
        <v>3080</v>
      </c>
      <c r="D1102">
        <v>8</v>
      </c>
      <c r="E1102" t="s">
        <v>136</v>
      </c>
      <c r="F1102" t="s">
        <v>396</v>
      </c>
      <c r="G1102">
        <v>8001</v>
      </c>
      <c r="H1102" t="s">
        <v>37</v>
      </c>
      <c r="I1102" t="s">
        <v>3081</v>
      </c>
      <c r="J1102">
        <v>812320</v>
      </c>
      <c r="K1102" t="s">
        <v>94</v>
      </c>
      <c r="L1102" t="s">
        <v>39</v>
      </c>
      <c r="M1102">
        <v>39.740062000000002</v>
      </c>
      <c r="N1102">
        <v>-104.80856300000001</v>
      </c>
      <c r="O1102" t="s">
        <v>3082</v>
      </c>
      <c r="P1102" t="s">
        <v>399</v>
      </c>
      <c r="Q1102" t="s">
        <v>136</v>
      </c>
      <c r="R1102" t="s">
        <v>3083</v>
      </c>
      <c r="S1102" t="s">
        <v>42</v>
      </c>
      <c r="T1102">
        <v>127184</v>
      </c>
      <c r="U1102" t="s">
        <v>210</v>
      </c>
      <c r="V1102">
        <f t="shared" si="17"/>
        <v>0.72629999999999495</v>
      </c>
      <c r="W1102">
        <v>1452.5999999999899</v>
      </c>
      <c r="X1102" t="s">
        <v>44</v>
      </c>
      <c r="Y1102" t="s">
        <v>142</v>
      </c>
      <c r="Z1102" t="s">
        <v>46</v>
      </c>
      <c r="AA1102" t="s">
        <v>143</v>
      </c>
      <c r="AB1102" t="s">
        <v>136</v>
      </c>
      <c r="AC1102" t="s">
        <v>144</v>
      </c>
      <c r="AD1102" t="s">
        <v>142</v>
      </c>
      <c r="AE1102" t="s">
        <v>49</v>
      </c>
      <c r="AF1102" t="s">
        <v>50</v>
      </c>
      <c r="AH1102">
        <v>8.7087487009700002</v>
      </c>
      <c r="AI1102">
        <v>2.2912764059800002</v>
      </c>
    </row>
    <row r="1103" spans="1:35" x14ac:dyDescent="0.25">
      <c r="A1103">
        <v>1533111</v>
      </c>
      <c r="B1103" t="s">
        <v>34</v>
      </c>
      <c r="C1103">
        <v>4113034843</v>
      </c>
      <c r="D1103">
        <v>9</v>
      </c>
      <c r="E1103" t="s">
        <v>35</v>
      </c>
      <c r="F1103" t="s">
        <v>206</v>
      </c>
      <c r="G1103">
        <v>6081</v>
      </c>
      <c r="H1103" t="s">
        <v>37</v>
      </c>
      <c r="I1103" t="s">
        <v>3084</v>
      </c>
      <c r="J1103">
        <v>812320</v>
      </c>
      <c r="K1103" t="s">
        <v>94</v>
      </c>
      <c r="L1103" t="s">
        <v>39</v>
      </c>
      <c r="M1103">
        <v>37.561919000000003</v>
      </c>
      <c r="N1103">
        <v>-122.324718</v>
      </c>
      <c r="O1103" t="s">
        <v>3085</v>
      </c>
      <c r="P1103" t="s">
        <v>448</v>
      </c>
      <c r="Q1103" t="s">
        <v>35</v>
      </c>
      <c r="R1103">
        <v>94401</v>
      </c>
      <c r="S1103" t="s">
        <v>42</v>
      </c>
      <c r="T1103">
        <v>127184</v>
      </c>
      <c r="U1103" t="s">
        <v>210</v>
      </c>
      <c r="V1103">
        <f t="shared" si="17"/>
        <v>0.67453999999999492</v>
      </c>
      <c r="W1103">
        <v>1349.0799999999899</v>
      </c>
      <c r="X1103" t="s">
        <v>44</v>
      </c>
      <c r="Y1103" t="s">
        <v>60</v>
      </c>
      <c r="Z1103" t="s">
        <v>46</v>
      </c>
      <c r="AA1103" t="s">
        <v>61</v>
      </c>
      <c r="AB1103" t="s">
        <v>35</v>
      </c>
      <c r="AC1103" t="s">
        <v>62</v>
      </c>
      <c r="AD1103" t="s">
        <v>60</v>
      </c>
      <c r="AE1103" t="s">
        <v>49</v>
      </c>
      <c r="AF1103" t="s">
        <v>50</v>
      </c>
      <c r="AH1103">
        <v>16.824648609099899</v>
      </c>
      <c r="AI1103">
        <v>1.4989442047799999</v>
      </c>
    </row>
    <row r="1104" spans="1:35" x14ac:dyDescent="0.25">
      <c r="A1104">
        <v>14263511</v>
      </c>
      <c r="B1104" t="s">
        <v>34</v>
      </c>
      <c r="C1104">
        <v>43130313582</v>
      </c>
      <c r="D1104">
        <v>9</v>
      </c>
      <c r="E1104" t="s">
        <v>35</v>
      </c>
      <c r="F1104" t="s">
        <v>173</v>
      </c>
      <c r="G1104">
        <v>6085</v>
      </c>
      <c r="H1104" t="s">
        <v>37</v>
      </c>
      <c r="I1104" t="s">
        <v>3086</v>
      </c>
      <c r="J1104">
        <v>812320</v>
      </c>
      <c r="K1104" t="s">
        <v>37</v>
      </c>
      <c r="L1104" t="s">
        <v>39</v>
      </c>
      <c r="M1104">
        <v>37.350160000000002</v>
      </c>
      <c r="N1104">
        <v>-122.00188</v>
      </c>
      <c r="O1104" t="s">
        <v>3087</v>
      </c>
      <c r="P1104" t="s">
        <v>286</v>
      </c>
      <c r="Q1104" t="s">
        <v>35</v>
      </c>
      <c r="R1104">
        <v>94087</v>
      </c>
      <c r="S1104" t="s">
        <v>42</v>
      </c>
      <c r="T1104">
        <v>127184</v>
      </c>
      <c r="U1104" t="s">
        <v>210</v>
      </c>
      <c r="V1104">
        <f t="shared" si="17"/>
        <v>0.26812900000000001</v>
      </c>
      <c r="W1104">
        <v>536.25800000000004</v>
      </c>
      <c r="X1104" t="s">
        <v>44</v>
      </c>
      <c r="Y1104" t="s">
        <v>60</v>
      </c>
      <c r="Z1104" t="s">
        <v>46</v>
      </c>
      <c r="AA1104" t="s">
        <v>61</v>
      </c>
      <c r="AB1104" t="s">
        <v>35</v>
      </c>
      <c r="AC1104" t="s">
        <v>62</v>
      </c>
      <c r="AD1104" t="s">
        <v>60</v>
      </c>
      <c r="AE1104" t="s">
        <v>49</v>
      </c>
      <c r="AF1104" t="s">
        <v>50</v>
      </c>
      <c r="AH1104">
        <v>16.824648609099899</v>
      </c>
      <c r="AI1104">
        <v>1.4989442047799999</v>
      </c>
    </row>
    <row r="1105" spans="1:35" x14ac:dyDescent="0.25">
      <c r="A1105">
        <v>9708111</v>
      </c>
      <c r="B1105" t="s">
        <v>77</v>
      </c>
      <c r="C1105" t="s">
        <v>3088</v>
      </c>
      <c r="D1105">
        <v>5</v>
      </c>
      <c r="E1105" t="s">
        <v>79</v>
      </c>
      <c r="F1105" t="s">
        <v>85</v>
      </c>
      <c r="G1105">
        <v>17031</v>
      </c>
      <c r="H1105" t="s">
        <v>37</v>
      </c>
      <c r="I1105" t="s">
        <v>3089</v>
      </c>
      <c r="J1105">
        <v>812320</v>
      </c>
      <c r="K1105" t="s">
        <v>37</v>
      </c>
      <c r="L1105" t="s">
        <v>39</v>
      </c>
      <c r="M1105">
        <v>42.087206000000002</v>
      </c>
      <c r="N1105">
        <v>-87.797645000000003</v>
      </c>
      <c r="O1105" t="s">
        <v>3090</v>
      </c>
      <c r="P1105" t="s">
        <v>3091</v>
      </c>
      <c r="Q1105" t="s">
        <v>79</v>
      </c>
      <c r="R1105">
        <v>60025</v>
      </c>
      <c r="S1105" t="s">
        <v>42</v>
      </c>
      <c r="T1105">
        <v>127184</v>
      </c>
      <c r="U1105" t="s">
        <v>210</v>
      </c>
      <c r="V1105">
        <f t="shared" si="17"/>
        <v>2.1995999999999949</v>
      </c>
      <c r="W1105">
        <v>4399.1999999999898</v>
      </c>
      <c r="X1105" t="s">
        <v>44</v>
      </c>
      <c r="Y1105" t="s">
        <v>89</v>
      </c>
      <c r="Z1105" t="s">
        <v>46</v>
      </c>
      <c r="AA1105" t="s">
        <v>90</v>
      </c>
      <c r="AB1105" t="s">
        <v>79</v>
      </c>
      <c r="AC1105" t="s">
        <v>91</v>
      </c>
      <c r="AD1105" t="s">
        <v>89</v>
      </c>
      <c r="AE1105" t="s">
        <v>49</v>
      </c>
      <c r="AF1105" t="s">
        <v>50</v>
      </c>
      <c r="AH1105">
        <v>7.2537136536600002</v>
      </c>
      <c r="AI1105">
        <v>1.3656540615099999</v>
      </c>
    </row>
    <row r="1106" spans="1:35" x14ac:dyDescent="0.25">
      <c r="A1106">
        <v>1711511</v>
      </c>
      <c r="B1106" t="s">
        <v>34</v>
      </c>
      <c r="C1106">
        <v>37122792312</v>
      </c>
      <c r="D1106">
        <v>9</v>
      </c>
      <c r="E1106" t="s">
        <v>35</v>
      </c>
      <c r="F1106" t="s">
        <v>36</v>
      </c>
      <c r="G1106">
        <v>6073</v>
      </c>
      <c r="H1106" t="s">
        <v>37</v>
      </c>
      <c r="I1106" t="s">
        <v>3092</v>
      </c>
      <c r="J1106">
        <v>812320</v>
      </c>
      <c r="K1106" t="s">
        <v>94</v>
      </c>
      <c r="L1106" t="s">
        <v>39</v>
      </c>
      <c r="M1106">
        <v>32.661000000000001</v>
      </c>
      <c r="N1106">
        <v>-117.03100000000001</v>
      </c>
      <c r="O1106" t="s">
        <v>3093</v>
      </c>
      <c r="P1106" t="s">
        <v>3094</v>
      </c>
      <c r="Q1106" t="s">
        <v>35</v>
      </c>
      <c r="R1106">
        <v>91902</v>
      </c>
      <c r="S1106" t="s">
        <v>42</v>
      </c>
      <c r="T1106">
        <v>127184</v>
      </c>
      <c r="U1106" t="s">
        <v>210</v>
      </c>
      <c r="V1106">
        <f t="shared" si="17"/>
        <v>0.53122500000000006</v>
      </c>
      <c r="W1106">
        <v>1062.45</v>
      </c>
      <c r="X1106" t="s">
        <v>44</v>
      </c>
      <c r="Y1106" t="s">
        <v>45</v>
      </c>
      <c r="Z1106" t="s">
        <v>46</v>
      </c>
      <c r="AA1106" t="s">
        <v>47</v>
      </c>
      <c r="AB1106" t="s">
        <v>35</v>
      </c>
      <c r="AC1106" t="s">
        <v>48</v>
      </c>
      <c r="AD1106" t="s">
        <v>45</v>
      </c>
      <c r="AE1106" t="s">
        <v>49</v>
      </c>
      <c r="AF1106" t="s">
        <v>50</v>
      </c>
      <c r="AH1106">
        <v>6.1422826182000003</v>
      </c>
      <c r="AI1106">
        <v>1.05966590043</v>
      </c>
    </row>
    <row r="1107" spans="1:35" x14ac:dyDescent="0.25">
      <c r="A1107">
        <v>3223411</v>
      </c>
      <c r="B1107" t="s">
        <v>34</v>
      </c>
      <c r="C1107">
        <v>3416243047</v>
      </c>
      <c r="D1107">
        <v>9</v>
      </c>
      <c r="E1107" t="s">
        <v>35</v>
      </c>
      <c r="F1107" t="s">
        <v>372</v>
      </c>
      <c r="G1107">
        <v>6067</v>
      </c>
      <c r="H1107" t="s">
        <v>37</v>
      </c>
      <c r="I1107" t="s">
        <v>3095</v>
      </c>
      <c r="J1107">
        <v>812320</v>
      </c>
      <c r="K1107" t="s">
        <v>94</v>
      </c>
      <c r="L1107" t="s">
        <v>39</v>
      </c>
      <c r="M1107">
        <v>38.713000000000001</v>
      </c>
      <c r="N1107">
        <v>-121.29</v>
      </c>
      <c r="O1107" t="s">
        <v>3096</v>
      </c>
      <c r="P1107" t="s">
        <v>1150</v>
      </c>
      <c r="Q1107" t="s">
        <v>35</v>
      </c>
      <c r="R1107">
        <v>95610</v>
      </c>
      <c r="S1107" t="s">
        <v>42</v>
      </c>
      <c r="T1107">
        <v>127184</v>
      </c>
      <c r="U1107" t="s">
        <v>210</v>
      </c>
      <c r="V1107">
        <f t="shared" si="17"/>
        <v>2.4228000000000001</v>
      </c>
      <c r="W1107">
        <v>4845.6000000000004</v>
      </c>
      <c r="X1107" t="s">
        <v>44</v>
      </c>
      <c r="Y1107" t="s">
        <v>376</v>
      </c>
      <c r="Z1107" t="s">
        <v>46</v>
      </c>
      <c r="AA1107" t="s">
        <v>377</v>
      </c>
      <c r="AB1107" t="s">
        <v>35</v>
      </c>
      <c r="AC1107" t="s">
        <v>378</v>
      </c>
      <c r="AD1107" t="s">
        <v>376</v>
      </c>
      <c r="AE1107" t="s">
        <v>49</v>
      </c>
      <c r="AF1107" t="s">
        <v>379</v>
      </c>
      <c r="AH1107">
        <v>8.33317742865</v>
      </c>
      <c r="AI1107">
        <v>1.5075901943100001</v>
      </c>
    </row>
    <row r="1108" spans="1:35" x14ac:dyDescent="0.25">
      <c r="A1108">
        <v>701511</v>
      </c>
      <c r="B1108" t="s">
        <v>134</v>
      </c>
      <c r="C1108" t="s">
        <v>3097</v>
      </c>
      <c r="D1108">
        <v>8</v>
      </c>
      <c r="E1108" t="s">
        <v>136</v>
      </c>
      <c r="F1108" t="s">
        <v>137</v>
      </c>
      <c r="G1108">
        <v>8031</v>
      </c>
      <c r="H1108" t="s">
        <v>37</v>
      </c>
      <c r="I1108" t="s">
        <v>3098</v>
      </c>
      <c r="J1108">
        <v>812320</v>
      </c>
      <c r="K1108" t="s">
        <v>94</v>
      </c>
      <c r="L1108" t="s">
        <v>39</v>
      </c>
      <c r="M1108">
        <v>39.678637000000002</v>
      </c>
      <c r="N1108">
        <v>-104.916425</v>
      </c>
      <c r="O1108" t="s">
        <v>3099</v>
      </c>
      <c r="P1108" t="s">
        <v>140</v>
      </c>
      <c r="Q1108" t="s">
        <v>136</v>
      </c>
      <c r="R1108" t="s">
        <v>3100</v>
      </c>
      <c r="S1108" t="s">
        <v>42</v>
      </c>
      <c r="T1108">
        <v>127184</v>
      </c>
      <c r="U1108" t="s">
        <v>210</v>
      </c>
      <c r="V1108">
        <f t="shared" si="17"/>
        <v>2.4209999999999998</v>
      </c>
      <c r="W1108">
        <v>4842</v>
      </c>
      <c r="X1108" t="s">
        <v>44</v>
      </c>
      <c r="Y1108" t="s">
        <v>142</v>
      </c>
      <c r="Z1108" t="s">
        <v>46</v>
      </c>
      <c r="AA1108" t="s">
        <v>143</v>
      </c>
      <c r="AB1108" t="s">
        <v>136</v>
      </c>
      <c r="AC1108" t="s">
        <v>144</v>
      </c>
      <c r="AD1108" t="s">
        <v>142</v>
      </c>
      <c r="AE1108" t="s">
        <v>49</v>
      </c>
      <c r="AF1108" t="s">
        <v>50</v>
      </c>
      <c r="AH1108">
        <v>8.7087487009700002</v>
      </c>
      <c r="AI1108">
        <v>2.2912764059800002</v>
      </c>
    </row>
    <row r="1109" spans="1:35" x14ac:dyDescent="0.25">
      <c r="A1109">
        <v>2066611</v>
      </c>
      <c r="B1109" t="s">
        <v>34</v>
      </c>
      <c r="C1109">
        <v>2707151331</v>
      </c>
      <c r="D1109">
        <v>9</v>
      </c>
      <c r="E1109" t="s">
        <v>35</v>
      </c>
      <c r="F1109" t="s">
        <v>253</v>
      </c>
      <c r="G1109">
        <v>6053</v>
      </c>
      <c r="H1109" t="s">
        <v>37</v>
      </c>
      <c r="I1109" t="s">
        <v>3101</v>
      </c>
      <c r="J1109">
        <v>812320</v>
      </c>
      <c r="K1109" t="s">
        <v>94</v>
      </c>
      <c r="L1109" t="s">
        <v>39</v>
      </c>
      <c r="M1109">
        <v>36.654580000000003</v>
      </c>
      <c r="N1109">
        <v>-121.65845</v>
      </c>
      <c r="O1109" t="s">
        <v>3102</v>
      </c>
      <c r="P1109" t="s">
        <v>256</v>
      </c>
      <c r="Q1109" t="s">
        <v>35</v>
      </c>
      <c r="R1109">
        <v>93901</v>
      </c>
      <c r="S1109" t="s">
        <v>42</v>
      </c>
      <c r="T1109">
        <v>127184</v>
      </c>
      <c r="U1109" t="s">
        <v>210</v>
      </c>
      <c r="V1109">
        <f t="shared" si="17"/>
        <v>0.65349999999999997</v>
      </c>
      <c r="W1109">
        <v>1307</v>
      </c>
      <c r="X1109" t="s">
        <v>44</v>
      </c>
      <c r="Y1109" t="s">
        <v>37</v>
      </c>
      <c r="Z1109" t="s">
        <v>37</v>
      </c>
      <c r="AA1109" t="s">
        <v>37</v>
      </c>
      <c r="AB1109" t="s">
        <v>37</v>
      </c>
      <c r="AC1109" t="s">
        <v>37</v>
      </c>
      <c r="AD1109" t="s">
        <v>37</v>
      </c>
      <c r="AE1109" t="s">
        <v>37</v>
      </c>
      <c r="AF1109" t="s">
        <v>37</v>
      </c>
      <c r="AH1109">
        <v>0</v>
      </c>
      <c r="AI1109">
        <v>0</v>
      </c>
    </row>
    <row r="1110" spans="1:35" x14ac:dyDescent="0.25">
      <c r="A1110">
        <v>1540711</v>
      </c>
      <c r="B1110" t="s">
        <v>34</v>
      </c>
      <c r="C1110">
        <v>4313032399</v>
      </c>
      <c r="D1110">
        <v>9</v>
      </c>
      <c r="E1110" t="s">
        <v>35</v>
      </c>
      <c r="F1110" t="s">
        <v>173</v>
      </c>
      <c r="G1110">
        <v>6085</v>
      </c>
      <c r="H1110" t="s">
        <v>37</v>
      </c>
      <c r="I1110" t="s">
        <v>3103</v>
      </c>
      <c r="J1110">
        <v>812320</v>
      </c>
      <c r="K1110" t="s">
        <v>94</v>
      </c>
      <c r="L1110" t="s">
        <v>39</v>
      </c>
      <c r="M1110">
        <v>37.295850000000002</v>
      </c>
      <c r="N1110">
        <v>-121.9491</v>
      </c>
      <c r="O1110" t="s">
        <v>3104</v>
      </c>
      <c r="P1110" t="s">
        <v>244</v>
      </c>
      <c r="Q1110" t="s">
        <v>35</v>
      </c>
      <c r="R1110">
        <v>95128</v>
      </c>
      <c r="S1110" t="s">
        <v>42</v>
      </c>
      <c r="T1110">
        <v>127184</v>
      </c>
      <c r="U1110" t="s">
        <v>210</v>
      </c>
      <c r="V1110">
        <f t="shared" si="17"/>
        <v>0.19898849999999951</v>
      </c>
      <c r="W1110">
        <v>397.97699999999901</v>
      </c>
      <c r="X1110" t="s">
        <v>44</v>
      </c>
      <c r="Y1110" t="s">
        <v>60</v>
      </c>
      <c r="Z1110" t="s">
        <v>46</v>
      </c>
      <c r="AA1110" t="s">
        <v>61</v>
      </c>
      <c r="AB1110" t="s">
        <v>35</v>
      </c>
      <c r="AC1110" t="s">
        <v>62</v>
      </c>
      <c r="AD1110" t="s">
        <v>60</v>
      </c>
      <c r="AE1110" t="s">
        <v>49</v>
      </c>
      <c r="AF1110" t="s">
        <v>50</v>
      </c>
      <c r="AH1110">
        <v>16.824648609099899</v>
      </c>
      <c r="AI1110">
        <v>1.4989442047799999</v>
      </c>
    </row>
    <row r="1111" spans="1:35" x14ac:dyDescent="0.25">
      <c r="A1111">
        <v>5431211</v>
      </c>
      <c r="B1111" t="s">
        <v>77</v>
      </c>
      <c r="C1111" t="s">
        <v>3105</v>
      </c>
      <c r="D1111">
        <v>5</v>
      </c>
      <c r="E1111" t="s">
        <v>79</v>
      </c>
      <c r="F1111" t="s">
        <v>3106</v>
      </c>
      <c r="G1111">
        <v>17099</v>
      </c>
      <c r="H1111" t="s">
        <v>37</v>
      </c>
      <c r="I1111" t="s">
        <v>2717</v>
      </c>
      <c r="J1111">
        <v>812320</v>
      </c>
      <c r="K1111" t="s">
        <v>94</v>
      </c>
      <c r="L1111" t="s">
        <v>39</v>
      </c>
      <c r="M1111">
        <v>41.348734</v>
      </c>
      <c r="N1111">
        <v>-88.844177000000002</v>
      </c>
      <c r="O1111" t="s">
        <v>3107</v>
      </c>
      <c r="P1111" t="s">
        <v>3108</v>
      </c>
      <c r="Q1111" t="s">
        <v>79</v>
      </c>
      <c r="R1111">
        <v>61350</v>
      </c>
      <c r="S1111" t="s">
        <v>42</v>
      </c>
      <c r="T1111">
        <v>127184</v>
      </c>
      <c r="U1111" t="s">
        <v>210</v>
      </c>
      <c r="V1111">
        <f t="shared" si="17"/>
        <v>3.7689599999999999</v>
      </c>
      <c r="W1111">
        <v>7537.92</v>
      </c>
      <c r="X1111" t="s">
        <v>44</v>
      </c>
      <c r="Y1111" t="s">
        <v>37</v>
      </c>
      <c r="Z1111" t="s">
        <v>37</v>
      </c>
      <c r="AA1111" t="s">
        <v>37</v>
      </c>
      <c r="AB1111" t="s">
        <v>37</v>
      </c>
      <c r="AC1111" t="s">
        <v>37</v>
      </c>
      <c r="AD1111" t="s">
        <v>37</v>
      </c>
      <c r="AE1111" t="s">
        <v>37</v>
      </c>
      <c r="AF1111" t="s">
        <v>37</v>
      </c>
      <c r="AH1111">
        <v>0</v>
      </c>
      <c r="AI1111">
        <v>0</v>
      </c>
    </row>
    <row r="1112" spans="1:35" x14ac:dyDescent="0.25">
      <c r="A1112">
        <v>337611</v>
      </c>
      <c r="B1112" t="s">
        <v>34</v>
      </c>
      <c r="C1112">
        <v>1130317285</v>
      </c>
      <c r="D1112">
        <v>9</v>
      </c>
      <c r="E1112" t="s">
        <v>35</v>
      </c>
      <c r="F1112" t="s">
        <v>149</v>
      </c>
      <c r="G1112">
        <v>6001</v>
      </c>
      <c r="H1112" t="s">
        <v>37</v>
      </c>
      <c r="I1112" t="s">
        <v>3109</v>
      </c>
      <c r="J1112">
        <v>812320</v>
      </c>
      <c r="K1112" t="s">
        <v>94</v>
      </c>
      <c r="L1112" t="s">
        <v>39</v>
      </c>
      <c r="M1112">
        <v>37.648449999999897</v>
      </c>
      <c r="N1112">
        <v>-121.87942</v>
      </c>
      <c r="O1112" t="s">
        <v>3110</v>
      </c>
      <c r="P1112" t="s">
        <v>905</v>
      </c>
      <c r="Q1112" t="s">
        <v>35</v>
      </c>
      <c r="R1112">
        <v>94566</v>
      </c>
      <c r="S1112" t="s">
        <v>42</v>
      </c>
      <c r="T1112">
        <v>127184</v>
      </c>
      <c r="U1112" t="s">
        <v>210</v>
      </c>
      <c r="V1112">
        <f t="shared" si="17"/>
        <v>0.3507595</v>
      </c>
      <c r="W1112">
        <v>701.51900000000001</v>
      </c>
      <c r="X1112" t="s">
        <v>44</v>
      </c>
      <c r="Y1112" t="s">
        <v>60</v>
      </c>
      <c r="Z1112" t="s">
        <v>46</v>
      </c>
      <c r="AA1112" t="s">
        <v>61</v>
      </c>
      <c r="AB1112" t="s">
        <v>35</v>
      </c>
      <c r="AC1112" t="s">
        <v>62</v>
      </c>
      <c r="AD1112" t="s">
        <v>60</v>
      </c>
      <c r="AE1112" t="s">
        <v>49</v>
      </c>
      <c r="AF1112" t="s">
        <v>50</v>
      </c>
      <c r="AH1112">
        <v>16.824648609099899</v>
      </c>
      <c r="AI1112">
        <v>1.4989442047799999</v>
      </c>
    </row>
    <row r="1113" spans="1:35" x14ac:dyDescent="0.25">
      <c r="A1113">
        <v>763511</v>
      </c>
      <c r="B1113" t="s">
        <v>34</v>
      </c>
      <c r="C1113">
        <v>4313039118</v>
      </c>
      <c r="D1113">
        <v>9</v>
      </c>
      <c r="E1113" t="s">
        <v>35</v>
      </c>
      <c r="F1113" t="s">
        <v>173</v>
      </c>
      <c r="G1113">
        <v>6085</v>
      </c>
      <c r="H1113" t="s">
        <v>37</v>
      </c>
      <c r="I1113" t="s">
        <v>3111</v>
      </c>
      <c r="J1113">
        <v>812320</v>
      </c>
      <c r="K1113" t="s">
        <v>94</v>
      </c>
      <c r="L1113" t="s">
        <v>39</v>
      </c>
      <c r="M1113">
        <v>37.409599999999898</v>
      </c>
      <c r="N1113">
        <v>-122.090369999999</v>
      </c>
      <c r="O1113" t="s">
        <v>3112</v>
      </c>
      <c r="P1113" t="s">
        <v>1749</v>
      </c>
      <c r="Q1113" t="s">
        <v>35</v>
      </c>
      <c r="R1113">
        <v>94043</v>
      </c>
      <c r="S1113" t="s">
        <v>42</v>
      </c>
      <c r="T1113">
        <v>127184</v>
      </c>
      <c r="U1113" t="s">
        <v>210</v>
      </c>
      <c r="V1113">
        <f t="shared" si="17"/>
        <v>0.16053999999999952</v>
      </c>
      <c r="W1113">
        <v>321.07999999999902</v>
      </c>
      <c r="X1113" t="s">
        <v>44</v>
      </c>
      <c r="Y1113" t="s">
        <v>60</v>
      </c>
      <c r="Z1113" t="s">
        <v>46</v>
      </c>
      <c r="AA1113" t="s">
        <v>61</v>
      </c>
      <c r="AB1113" t="s">
        <v>35</v>
      </c>
      <c r="AC1113" t="s">
        <v>62</v>
      </c>
      <c r="AD1113" t="s">
        <v>60</v>
      </c>
      <c r="AE1113" t="s">
        <v>49</v>
      </c>
      <c r="AF1113" t="s">
        <v>50</v>
      </c>
      <c r="AH1113">
        <v>16.824648609099899</v>
      </c>
      <c r="AI1113">
        <v>1.4989442047799999</v>
      </c>
    </row>
    <row r="1114" spans="1:35" x14ac:dyDescent="0.25">
      <c r="A1114">
        <v>3157311</v>
      </c>
      <c r="B1114" t="s">
        <v>34</v>
      </c>
      <c r="C1114">
        <v>5014301960</v>
      </c>
      <c r="D1114">
        <v>9</v>
      </c>
      <c r="E1114" t="s">
        <v>35</v>
      </c>
      <c r="F1114" t="s">
        <v>109</v>
      </c>
      <c r="G1114">
        <v>6099</v>
      </c>
      <c r="H1114" t="s">
        <v>37</v>
      </c>
      <c r="I1114" t="s">
        <v>2426</v>
      </c>
      <c r="J1114">
        <v>812320</v>
      </c>
      <c r="K1114" t="s">
        <v>37</v>
      </c>
      <c r="L1114" t="s">
        <v>39</v>
      </c>
      <c r="M1114">
        <v>37.644199999999898</v>
      </c>
      <c r="N1114">
        <v>-121.00190000000001</v>
      </c>
      <c r="O1114" t="s">
        <v>3113</v>
      </c>
      <c r="P1114" t="s">
        <v>283</v>
      </c>
      <c r="Q1114" t="s">
        <v>35</v>
      </c>
      <c r="R1114">
        <v>95350</v>
      </c>
      <c r="S1114" t="s">
        <v>42</v>
      </c>
      <c r="T1114">
        <v>127184</v>
      </c>
      <c r="U1114" t="s">
        <v>210</v>
      </c>
      <c r="V1114">
        <f t="shared" si="17"/>
        <v>0.37125000000000002</v>
      </c>
      <c r="W1114">
        <v>742.5</v>
      </c>
      <c r="X1114" t="s">
        <v>44</v>
      </c>
      <c r="Y1114" t="s">
        <v>114</v>
      </c>
      <c r="Z1114" t="s">
        <v>46</v>
      </c>
      <c r="AA1114" t="s">
        <v>115</v>
      </c>
      <c r="AB1114" t="s">
        <v>35</v>
      </c>
      <c r="AC1114" t="s">
        <v>116</v>
      </c>
      <c r="AD1114" t="s">
        <v>114</v>
      </c>
      <c r="AE1114" t="s">
        <v>49</v>
      </c>
      <c r="AF1114" t="s">
        <v>75</v>
      </c>
      <c r="AH1114">
        <v>15.6619130141</v>
      </c>
      <c r="AI1114">
        <v>6.1743887071700003</v>
      </c>
    </row>
    <row r="1115" spans="1:35" x14ac:dyDescent="0.25">
      <c r="A1115">
        <v>448611</v>
      </c>
      <c r="B1115" t="s">
        <v>34</v>
      </c>
      <c r="C1115">
        <v>113037272</v>
      </c>
      <c r="D1115">
        <v>9</v>
      </c>
      <c r="E1115" t="s">
        <v>35</v>
      </c>
      <c r="F1115" t="s">
        <v>149</v>
      </c>
      <c r="G1115">
        <v>6001</v>
      </c>
      <c r="H1115" t="s">
        <v>37</v>
      </c>
      <c r="I1115" t="s">
        <v>3114</v>
      </c>
      <c r="J1115">
        <v>812320</v>
      </c>
      <c r="K1115" t="s">
        <v>94</v>
      </c>
      <c r="L1115" t="s">
        <v>39</v>
      </c>
      <c r="M1115">
        <v>37.674529999999898</v>
      </c>
      <c r="N1115">
        <v>-121.75767</v>
      </c>
      <c r="O1115" t="s">
        <v>3115</v>
      </c>
      <c r="P1115" t="s">
        <v>1448</v>
      </c>
      <c r="Q1115" t="s">
        <v>35</v>
      </c>
      <c r="R1115">
        <v>94550</v>
      </c>
      <c r="S1115" t="s">
        <v>42</v>
      </c>
      <c r="T1115">
        <v>127184</v>
      </c>
      <c r="U1115" t="s">
        <v>210</v>
      </c>
      <c r="V1115">
        <f t="shared" si="17"/>
        <v>6.7653499999999492E-2</v>
      </c>
      <c r="W1115">
        <v>135.30699999999899</v>
      </c>
      <c r="X1115" t="s">
        <v>44</v>
      </c>
      <c r="Y1115" t="s">
        <v>60</v>
      </c>
      <c r="Z1115" t="s">
        <v>46</v>
      </c>
      <c r="AA1115" t="s">
        <v>61</v>
      </c>
      <c r="AB1115" t="s">
        <v>35</v>
      </c>
      <c r="AC1115" t="s">
        <v>62</v>
      </c>
      <c r="AD1115" t="s">
        <v>60</v>
      </c>
      <c r="AE1115" t="s">
        <v>49</v>
      </c>
      <c r="AF1115" t="s">
        <v>50</v>
      </c>
      <c r="AH1115">
        <v>16.824648609099899</v>
      </c>
      <c r="AI1115">
        <v>1.4989442047799999</v>
      </c>
    </row>
    <row r="1116" spans="1:35" x14ac:dyDescent="0.25">
      <c r="A1116">
        <v>2289311</v>
      </c>
      <c r="B1116" t="s">
        <v>34</v>
      </c>
      <c r="C1116">
        <v>4313039348</v>
      </c>
      <c r="D1116">
        <v>9</v>
      </c>
      <c r="E1116" t="s">
        <v>35</v>
      </c>
      <c r="F1116" t="s">
        <v>173</v>
      </c>
      <c r="G1116">
        <v>6085</v>
      </c>
      <c r="H1116" t="s">
        <v>37</v>
      </c>
      <c r="I1116" t="s">
        <v>207</v>
      </c>
      <c r="J1116">
        <v>812320</v>
      </c>
      <c r="K1116" t="s">
        <v>94</v>
      </c>
      <c r="L1116" t="s">
        <v>39</v>
      </c>
      <c r="M1116">
        <v>37.445120000000003</v>
      </c>
      <c r="N1116">
        <v>-122.1605</v>
      </c>
      <c r="O1116" t="s">
        <v>3116</v>
      </c>
      <c r="P1116" t="s">
        <v>702</v>
      </c>
      <c r="Q1116" t="s">
        <v>35</v>
      </c>
      <c r="R1116">
        <v>94301</v>
      </c>
      <c r="S1116" t="s">
        <v>42</v>
      </c>
      <c r="T1116">
        <v>127184</v>
      </c>
      <c r="U1116" t="s">
        <v>210</v>
      </c>
      <c r="V1116">
        <f t="shared" si="17"/>
        <v>0.404723</v>
      </c>
      <c r="W1116">
        <v>809.44600000000003</v>
      </c>
      <c r="X1116" t="s">
        <v>44</v>
      </c>
      <c r="Y1116" t="s">
        <v>60</v>
      </c>
      <c r="Z1116" t="s">
        <v>46</v>
      </c>
      <c r="AA1116" t="s">
        <v>61</v>
      </c>
      <c r="AB1116" t="s">
        <v>35</v>
      </c>
      <c r="AC1116" t="s">
        <v>62</v>
      </c>
      <c r="AD1116" t="s">
        <v>60</v>
      </c>
      <c r="AE1116" t="s">
        <v>49</v>
      </c>
      <c r="AF1116" t="s">
        <v>50</v>
      </c>
      <c r="AH1116">
        <v>16.824648609099899</v>
      </c>
      <c r="AI1116">
        <v>1.4989442047799999</v>
      </c>
    </row>
    <row r="1117" spans="1:35" x14ac:dyDescent="0.25">
      <c r="A1117">
        <v>1535911</v>
      </c>
      <c r="B1117" t="s">
        <v>34</v>
      </c>
      <c r="C1117">
        <v>39143021432</v>
      </c>
      <c r="D1117">
        <v>9</v>
      </c>
      <c r="E1117" t="s">
        <v>35</v>
      </c>
      <c r="F1117" t="s">
        <v>145</v>
      </c>
      <c r="G1117">
        <v>6077</v>
      </c>
      <c r="H1117" t="s">
        <v>37</v>
      </c>
      <c r="I1117" t="s">
        <v>3117</v>
      </c>
      <c r="J1117">
        <v>812320</v>
      </c>
      <c r="K1117" t="s">
        <v>94</v>
      </c>
      <c r="L1117" t="s">
        <v>39</v>
      </c>
      <c r="M1117">
        <v>38.146000000000001</v>
      </c>
      <c r="N1117">
        <v>-121.345</v>
      </c>
      <c r="O1117" t="s">
        <v>3118</v>
      </c>
      <c r="P1117" t="s">
        <v>344</v>
      </c>
      <c r="Q1117" t="s">
        <v>35</v>
      </c>
      <c r="R1117">
        <v>95240</v>
      </c>
      <c r="S1117" t="s">
        <v>42</v>
      </c>
      <c r="T1117">
        <v>127184</v>
      </c>
      <c r="U1117" t="s">
        <v>210</v>
      </c>
      <c r="V1117">
        <f t="shared" si="17"/>
        <v>0.42499999999999999</v>
      </c>
      <c r="W1117">
        <v>850</v>
      </c>
      <c r="X1117" t="s">
        <v>44</v>
      </c>
      <c r="Y1117" t="s">
        <v>114</v>
      </c>
      <c r="Z1117" t="s">
        <v>46</v>
      </c>
      <c r="AA1117" t="s">
        <v>115</v>
      </c>
      <c r="AB1117" t="s">
        <v>35</v>
      </c>
      <c r="AC1117" t="s">
        <v>116</v>
      </c>
      <c r="AD1117" t="s">
        <v>114</v>
      </c>
      <c r="AE1117" t="s">
        <v>49</v>
      </c>
      <c r="AF1117" t="s">
        <v>75</v>
      </c>
      <c r="AH1117">
        <v>15.6619130141</v>
      </c>
      <c r="AI1117">
        <v>6.1743887071700003</v>
      </c>
    </row>
    <row r="1118" spans="1:35" x14ac:dyDescent="0.25">
      <c r="A1118">
        <v>2093011</v>
      </c>
      <c r="B1118" t="s">
        <v>34</v>
      </c>
      <c r="C1118">
        <v>4813035750</v>
      </c>
      <c r="D1118">
        <v>9</v>
      </c>
      <c r="E1118" t="s">
        <v>35</v>
      </c>
      <c r="F1118" t="s">
        <v>565</v>
      </c>
      <c r="G1118">
        <v>6095</v>
      </c>
      <c r="H1118" t="s">
        <v>37</v>
      </c>
      <c r="I1118" t="s">
        <v>3119</v>
      </c>
      <c r="J1118">
        <v>812320</v>
      </c>
      <c r="K1118" t="s">
        <v>94</v>
      </c>
      <c r="L1118" t="s">
        <v>39</v>
      </c>
      <c r="M1118">
        <v>38.120899999999899</v>
      </c>
      <c r="N1118">
        <v>-122.255219999999</v>
      </c>
      <c r="O1118" t="s">
        <v>3120</v>
      </c>
      <c r="P1118" t="s">
        <v>567</v>
      </c>
      <c r="Q1118" t="s">
        <v>35</v>
      </c>
      <c r="R1118">
        <v>94590</v>
      </c>
      <c r="S1118" t="s">
        <v>42</v>
      </c>
      <c r="T1118">
        <v>127184</v>
      </c>
      <c r="U1118" t="s">
        <v>210</v>
      </c>
      <c r="V1118">
        <f t="shared" si="17"/>
        <v>0.1821254999999995</v>
      </c>
      <c r="W1118">
        <v>364.25099999999901</v>
      </c>
      <c r="X1118" t="s">
        <v>44</v>
      </c>
      <c r="Y1118" t="s">
        <v>60</v>
      </c>
      <c r="Z1118" t="s">
        <v>46</v>
      </c>
      <c r="AA1118" t="s">
        <v>61</v>
      </c>
      <c r="AB1118" t="s">
        <v>35</v>
      </c>
      <c r="AC1118" t="s">
        <v>62</v>
      </c>
      <c r="AD1118" t="s">
        <v>60</v>
      </c>
      <c r="AE1118" t="s">
        <v>49</v>
      </c>
      <c r="AF1118" t="s">
        <v>50</v>
      </c>
      <c r="AH1118">
        <v>16.824648609099899</v>
      </c>
      <c r="AI1118">
        <v>1.4989442047799999</v>
      </c>
    </row>
    <row r="1119" spans="1:35" x14ac:dyDescent="0.25">
      <c r="A1119">
        <v>1619011</v>
      </c>
      <c r="B1119" t="s">
        <v>134</v>
      </c>
      <c r="C1119" t="s">
        <v>3121</v>
      </c>
      <c r="D1119">
        <v>8</v>
      </c>
      <c r="E1119" t="s">
        <v>136</v>
      </c>
      <c r="F1119" t="s">
        <v>396</v>
      </c>
      <c r="G1119">
        <v>8001</v>
      </c>
      <c r="H1119" t="s">
        <v>37</v>
      </c>
      <c r="I1119" t="s">
        <v>3122</v>
      </c>
      <c r="J1119">
        <v>812320</v>
      </c>
      <c r="K1119" t="s">
        <v>94</v>
      </c>
      <c r="L1119" t="s">
        <v>39</v>
      </c>
      <c r="M1119">
        <v>39.912787000000002</v>
      </c>
      <c r="N1119">
        <v>-104.943027</v>
      </c>
      <c r="O1119" t="s">
        <v>3123</v>
      </c>
      <c r="P1119" t="s">
        <v>1297</v>
      </c>
      <c r="Q1119" t="s">
        <v>136</v>
      </c>
      <c r="R1119">
        <v>80233</v>
      </c>
      <c r="S1119" t="s">
        <v>42</v>
      </c>
      <c r="T1119">
        <v>127184</v>
      </c>
      <c r="U1119" t="s">
        <v>210</v>
      </c>
      <c r="V1119">
        <f t="shared" si="17"/>
        <v>0.36314999999999953</v>
      </c>
      <c r="W1119">
        <v>726.29999999999905</v>
      </c>
      <c r="X1119" t="s">
        <v>44</v>
      </c>
      <c r="Y1119" t="s">
        <v>142</v>
      </c>
      <c r="Z1119" t="s">
        <v>46</v>
      </c>
      <c r="AA1119" t="s">
        <v>143</v>
      </c>
      <c r="AB1119" t="s">
        <v>136</v>
      </c>
      <c r="AC1119" t="s">
        <v>144</v>
      </c>
      <c r="AD1119" t="s">
        <v>142</v>
      </c>
      <c r="AE1119" t="s">
        <v>49</v>
      </c>
      <c r="AF1119" t="s">
        <v>50</v>
      </c>
      <c r="AH1119">
        <v>8.7087487009700002</v>
      </c>
      <c r="AI1119">
        <v>2.2912764059800002</v>
      </c>
    </row>
    <row r="1120" spans="1:35" x14ac:dyDescent="0.25">
      <c r="A1120">
        <v>2180811</v>
      </c>
      <c r="B1120" t="s">
        <v>134</v>
      </c>
      <c r="C1120" t="s">
        <v>3124</v>
      </c>
      <c r="D1120">
        <v>8</v>
      </c>
      <c r="E1120" t="s">
        <v>136</v>
      </c>
      <c r="F1120" t="s">
        <v>137</v>
      </c>
      <c r="G1120">
        <v>8031</v>
      </c>
      <c r="H1120" t="s">
        <v>37</v>
      </c>
      <c r="I1120" t="s">
        <v>3125</v>
      </c>
      <c r="J1120">
        <v>812320</v>
      </c>
      <c r="K1120" t="s">
        <v>94</v>
      </c>
      <c r="L1120" t="s">
        <v>39</v>
      </c>
      <c r="M1120">
        <v>39.7179509999999</v>
      </c>
      <c r="N1120">
        <v>-104.94877700000001</v>
      </c>
      <c r="O1120" t="s">
        <v>3126</v>
      </c>
      <c r="P1120" t="s">
        <v>140</v>
      </c>
      <c r="Q1120" t="s">
        <v>136</v>
      </c>
      <c r="R1120" t="s">
        <v>3127</v>
      </c>
      <c r="S1120" t="s">
        <v>42</v>
      </c>
      <c r="T1120">
        <v>127184</v>
      </c>
      <c r="U1120" t="s">
        <v>210</v>
      </c>
      <c r="V1120">
        <f t="shared" si="17"/>
        <v>2.1789000000000001</v>
      </c>
      <c r="W1120">
        <v>4357.8</v>
      </c>
      <c r="X1120" t="s">
        <v>44</v>
      </c>
      <c r="Y1120" t="s">
        <v>142</v>
      </c>
      <c r="Z1120" t="s">
        <v>46</v>
      </c>
      <c r="AA1120" t="s">
        <v>143</v>
      </c>
      <c r="AB1120" t="s">
        <v>136</v>
      </c>
      <c r="AC1120" t="s">
        <v>144</v>
      </c>
      <c r="AD1120" t="s">
        <v>142</v>
      </c>
      <c r="AE1120" t="s">
        <v>49</v>
      </c>
      <c r="AF1120" t="s">
        <v>50</v>
      </c>
      <c r="AH1120">
        <v>8.7087487009700002</v>
      </c>
      <c r="AI1120">
        <v>2.2912764059800002</v>
      </c>
    </row>
    <row r="1121" spans="1:35" x14ac:dyDescent="0.25">
      <c r="A1121">
        <v>3241811</v>
      </c>
      <c r="B1121" t="s">
        <v>34</v>
      </c>
      <c r="C1121">
        <v>3416243096</v>
      </c>
      <c r="D1121">
        <v>9</v>
      </c>
      <c r="E1121" t="s">
        <v>35</v>
      </c>
      <c r="F1121" t="s">
        <v>372</v>
      </c>
      <c r="G1121">
        <v>6067</v>
      </c>
      <c r="H1121" t="s">
        <v>37</v>
      </c>
      <c r="I1121" t="s">
        <v>650</v>
      </c>
      <c r="J1121">
        <v>812320</v>
      </c>
      <c r="K1121" t="s">
        <v>94</v>
      </c>
      <c r="L1121" t="s">
        <v>39</v>
      </c>
      <c r="M1121">
        <v>38.546999999999898</v>
      </c>
      <c r="N1121">
        <v>-121.428</v>
      </c>
      <c r="O1121" t="s">
        <v>3128</v>
      </c>
      <c r="P1121" t="s">
        <v>441</v>
      </c>
      <c r="Q1121" t="s">
        <v>35</v>
      </c>
      <c r="R1121">
        <v>95820</v>
      </c>
      <c r="S1121" t="s">
        <v>42</v>
      </c>
      <c r="T1121">
        <v>127184</v>
      </c>
      <c r="U1121" t="s">
        <v>210</v>
      </c>
      <c r="V1121">
        <f t="shared" si="17"/>
        <v>2.0190000000000001</v>
      </c>
      <c r="W1121">
        <v>4038</v>
      </c>
      <c r="X1121" t="s">
        <v>44</v>
      </c>
      <c r="Y1121" t="s">
        <v>376</v>
      </c>
      <c r="Z1121" t="s">
        <v>46</v>
      </c>
      <c r="AA1121" t="s">
        <v>377</v>
      </c>
      <c r="AB1121" t="s">
        <v>35</v>
      </c>
      <c r="AC1121" t="s">
        <v>378</v>
      </c>
      <c r="AD1121" t="s">
        <v>376</v>
      </c>
      <c r="AE1121" t="s">
        <v>49</v>
      </c>
      <c r="AF1121" t="s">
        <v>379</v>
      </c>
      <c r="AH1121">
        <v>8.33317742865</v>
      </c>
      <c r="AI1121">
        <v>1.5075901943100001</v>
      </c>
    </row>
    <row r="1122" spans="1:35" x14ac:dyDescent="0.25">
      <c r="A1122">
        <v>1878911</v>
      </c>
      <c r="B1122" t="s">
        <v>77</v>
      </c>
      <c r="C1122" t="s">
        <v>3129</v>
      </c>
      <c r="D1122">
        <v>5</v>
      </c>
      <c r="E1122" t="s">
        <v>79</v>
      </c>
      <c r="F1122" t="s">
        <v>3130</v>
      </c>
      <c r="G1122">
        <v>17029</v>
      </c>
      <c r="H1122" t="s">
        <v>37</v>
      </c>
      <c r="I1122" t="s">
        <v>3131</v>
      </c>
      <c r="J1122">
        <v>812320</v>
      </c>
      <c r="K1122" t="s">
        <v>94</v>
      </c>
      <c r="L1122" t="s">
        <v>39</v>
      </c>
      <c r="M1122">
        <v>39.481160000000003</v>
      </c>
      <c r="N1122">
        <v>-88.377671000000007</v>
      </c>
      <c r="O1122" t="s">
        <v>3132</v>
      </c>
      <c r="P1122" t="s">
        <v>3133</v>
      </c>
      <c r="Q1122" t="s">
        <v>79</v>
      </c>
      <c r="R1122">
        <v>61938</v>
      </c>
      <c r="S1122" t="s">
        <v>42</v>
      </c>
      <c r="T1122">
        <v>127184</v>
      </c>
      <c r="U1122" t="s">
        <v>210</v>
      </c>
      <c r="V1122">
        <f t="shared" si="17"/>
        <v>1.6991500000000002</v>
      </c>
      <c r="W1122">
        <v>3398.3</v>
      </c>
      <c r="X1122" t="s">
        <v>44</v>
      </c>
      <c r="Y1122" t="s">
        <v>37</v>
      </c>
      <c r="Z1122" t="s">
        <v>37</v>
      </c>
      <c r="AA1122" t="s">
        <v>37</v>
      </c>
      <c r="AB1122" t="s">
        <v>37</v>
      </c>
      <c r="AC1122" t="s">
        <v>37</v>
      </c>
      <c r="AD1122" t="s">
        <v>37</v>
      </c>
      <c r="AE1122" t="s">
        <v>37</v>
      </c>
      <c r="AF1122" t="s">
        <v>37</v>
      </c>
      <c r="AH1122">
        <v>0</v>
      </c>
      <c r="AI1122">
        <v>0</v>
      </c>
    </row>
    <row r="1123" spans="1:35" x14ac:dyDescent="0.25">
      <c r="A1123">
        <v>623911</v>
      </c>
      <c r="B1123" t="s">
        <v>34</v>
      </c>
      <c r="C1123">
        <v>4313035264</v>
      </c>
      <c r="D1123">
        <v>9</v>
      </c>
      <c r="E1123" t="s">
        <v>35</v>
      </c>
      <c r="F1123" t="s">
        <v>173</v>
      </c>
      <c r="G1123">
        <v>6085</v>
      </c>
      <c r="H1123" t="s">
        <v>37</v>
      </c>
      <c r="I1123" t="s">
        <v>3134</v>
      </c>
      <c r="J1123">
        <v>812320</v>
      </c>
      <c r="K1123" t="s">
        <v>94</v>
      </c>
      <c r="L1123" t="s">
        <v>39</v>
      </c>
      <c r="M1123">
        <v>37.329030000000003</v>
      </c>
      <c r="N1123">
        <v>-122.03154000000001</v>
      </c>
      <c r="O1123" t="s">
        <v>3135</v>
      </c>
      <c r="P1123" t="s">
        <v>385</v>
      </c>
      <c r="Q1123" t="s">
        <v>35</v>
      </c>
      <c r="R1123">
        <v>95014</v>
      </c>
      <c r="S1123" t="s">
        <v>42</v>
      </c>
      <c r="T1123">
        <v>127184</v>
      </c>
      <c r="U1123" t="s">
        <v>210</v>
      </c>
      <c r="V1123">
        <f t="shared" si="17"/>
        <v>6.74539999999995E-2</v>
      </c>
      <c r="W1123">
        <v>134.90799999999899</v>
      </c>
      <c r="X1123" t="s">
        <v>44</v>
      </c>
      <c r="Y1123" t="s">
        <v>60</v>
      </c>
      <c r="Z1123" t="s">
        <v>46</v>
      </c>
      <c r="AA1123" t="s">
        <v>61</v>
      </c>
      <c r="AB1123" t="s">
        <v>35</v>
      </c>
      <c r="AC1123" t="s">
        <v>62</v>
      </c>
      <c r="AD1123" t="s">
        <v>60</v>
      </c>
      <c r="AE1123" t="s">
        <v>49</v>
      </c>
      <c r="AF1123" t="s">
        <v>50</v>
      </c>
      <c r="AH1123">
        <v>16.824648609099899</v>
      </c>
      <c r="AI1123">
        <v>1.4989442047799999</v>
      </c>
    </row>
    <row r="1124" spans="1:35" x14ac:dyDescent="0.25">
      <c r="A1124">
        <v>9629011</v>
      </c>
      <c r="B1124" t="s">
        <v>527</v>
      </c>
      <c r="C1124">
        <v>934</v>
      </c>
      <c r="D1124">
        <v>4</v>
      </c>
      <c r="E1124" t="s">
        <v>217</v>
      </c>
      <c r="F1124" t="s">
        <v>212</v>
      </c>
      <c r="G1124">
        <v>21111</v>
      </c>
      <c r="H1124" t="s">
        <v>37</v>
      </c>
      <c r="I1124" t="s">
        <v>3136</v>
      </c>
      <c r="J1124">
        <v>812320</v>
      </c>
      <c r="K1124" t="s">
        <v>37</v>
      </c>
      <c r="L1124" t="s">
        <v>1023</v>
      </c>
      <c r="M1124">
        <v>38.145049999999898</v>
      </c>
      <c r="N1124">
        <v>-85.871309999999895</v>
      </c>
      <c r="O1124" t="s">
        <v>3137</v>
      </c>
      <c r="P1124" t="s">
        <v>530</v>
      </c>
      <c r="Q1124" t="s">
        <v>217</v>
      </c>
      <c r="R1124" t="s">
        <v>3138</v>
      </c>
      <c r="S1124" t="s">
        <v>42</v>
      </c>
      <c r="T1124">
        <v>127184</v>
      </c>
      <c r="U1124" t="s">
        <v>210</v>
      </c>
      <c r="V1124">
        <f t="shared" si="17"/>
        <v>0.13300000000000001</v>
      </c>
      <c r="W1124">
        <v>266</v>
      </c>
      <c r="X1124" t="s">
        <v>44</v>
      </c>
      <c r="Y1124" t="s">
        <v>37</v>
      </c>
      <c r="Z1124" t="s">
        <v>37</v>
      </c>
      <c r="AA1124" t="s">
        <v>37</v>
      </c>
      <c r="AB1124" t="s">
        <v>37</v>
      </c>
      <c r="AC1124" t="s">
        <v>37</v>
      </c>
      <c r="AD1124" t="s">
        <v>37</v>
      </c>
      <c r="AE1124" t="s">
        <v>37</v>
      </c>
      <c r="AF1124" t="s">
        <v>37</v>
      </c>
      <c r="AH1124">
        <v>0</v>
      </c>
      <c r="AI1124">
        <v>0</v>
      </c>
    </row>
    <row r="1125" spans="1:35" x14ac:dyDescent="0.25">
      <c r="A1125">
        <v>651511</v>
      </c>
      <c r="B1125" t="s">
        <v>34</v>
      </c>
      <c r="C1125">
        <v>3813037360</v>
      </c>
      <c r="D1125">
        <v>9</v>
      </c>
      <c r="E1125" t="s">
        <v>35</v>
      </c>
      <c r="F1125" t="s">
        <v>56</v>
      </c>
      <c r="G1125">
        <v>6075</v>
      </c>
      <c r="H1125" t="s">
        <v>37</v>
      </c>
      <c r="I1125" t="s">
        <v>3139</v>
      </c>
      <c r="J1125">
        <v>812320</v>
      </c>
      <c r="K1125" t="s">
        <v>94</v>
      </c>
      <c r="L1125" t="s">
        <v>39</v>
      </c>
      <c r="M1125">
        <v>37.7989099999999</v>
      </c>
      <c r="N1125">
        <v>-122.43547</v>
      </c>
      <c r="O1125" t="s">
        <v>3140</v>
      </c>
      <c r="P1125" t="s">
        <v>59</v>
      </c>
      <c r="Q1125" t="s">
        <v>35</v>
      </c>
      <c r="R1125">
        <v>94123</v>
      </c>
      <c r="S1125" t="s">
        <v>42</v>
      </c>
      <c r="T1125">
        <v>127184</v>
      </c>
      <c r="U1125" t="s">
        <v>210</v>
      </c>
      <c r="V1125">
        <f t="shared" si="17"/>
        <v>0.2023615</v>
      </c>
      <c r="W1125">
        <v>404.72300000000001</v>
      </c>
      <c r="X1125" t="s">
        <v>44</v>
      </c>
      <c r="Y1125" t="s">
        <v>60</v>
      </c>
      <c r="Z1125" t="s">
        <v>46</v>
      </c>
      <c r="AA1125" t="s">
        <v>61</v>
      </c>
      <c r="AB1125" t="s">
        <v>35</v>
      </c>
      <c r="AC1125" t="s">
        <v>62</v>
      </c>
      <c r="AD1125" t="s">
        <v>60</v>
      </c>
      <c r="AE1125" t="s">
        <v>49</v>
      </c>
      <c r="AF1125" t="s">
        <v>50</v>
      </c>
      <c r="AH1125">
        <v>16.824648609099899</v>
      </c>
      <c r="AI1125">
        <v>1.4989442047799999</v>
      </c>
    </row>
    <row r="1126" spans="1:35" x14ac:dyDescent="0.25">
      <c r="A1126">
        <v>2346611</v>
      </c>
      <c r="B1126" t="s">
        <v>34</v>
      </c>
      <c r="C1126">
        <v>4913034905</v>
      </c>
      <c r="D1126">
        <v>9</v>
      </c>
      <c r="E1126" t="s">
        <v>35</v>
      </c>
      <c r="F1126" t="s">
        <v>391</v>
      </c>
      <c r="G1126">
        <v>6097</v>
      </c>
      <c r="H1126" t="s">
        <v>37</v>
      </c>
      <c r="I1126" t="s">
        <v>3141</v>
      </c>
      <c r="J1126">
        <v>812320</v>
      </c>
      <c r="K1126" t="s">
        <v>94</v>
      </c>
      <c r="L1126" t="s">
        <v>39</v>
      </c>
      <c r="M1126">
        <v>38.432389999999899</v>
      </c>
      <c r="N1126">
        <v>-122.74193</v>
      </c>
      <c r="O1126" t="s">
        <v>3142</v>
      </c>
      <c r="P1126" t="s">
        <v>611</v>
      </c>
      <c r="Q1126" t="s">
        <v>35</v>
      </c>
      <c r="R1126">
        <v>95401</v>
      </c>
      <c r="S1126" t="s">
        <v>42</v>
      </c>
      <c r="T1126">
        <v>127184</v>
      </c>
      <c r="U1126" t="s">
        <v>210</v>
      </c>
      <c r="V1126">
        <f t="shared" si="17"/>
        <v>0.28667849999999945</v>
      </c>
      <c r="W1126">
        <v>573.35699999999895</v>
      </c>
      <c r="X1126" t="s">
        <v>44</v>
      </c>
      <c r="Y1126" t="s">
        <v>60</v>
      </c>
      <c r="Z1126" t="s">
        <v>46</v>
      </c>
      <c r="AA1126" t="s">
        <v>61</v>
      </c>
      <c r="AB1126" t="s">
        <v>35</v>
      </c>
      <c r="AC1126" t="s">
        <v>62</v>
      </c>
      <c r="AD1126" t="s">
        <v>60</v>
      </c>
      <c r="AE1126" t="s">
        <v>49</v>
      </c>
      <c r="AF1126" t="s">
        <v>50</v>
      </c>
      <c r="AH1126">
        <v>16.824648609099899</v>
      </c>
      <c r="AI1126">
        <v>1.4989442047799999</v>
      </c>
    </row>
    <row r="1127" spans="1:35" x14ac:dyDescent="0.25">
      <c r="A1127">
        <v>649611</v>
      </c>
      <c r="B1127" t="s">
        <v>34</v>
      </c>
      <c r="C1127">
        <v>3813036512</v>
      </c>
      <c r="D1127">
        <v>9</v>
      </c>
      <c r="E1127" t="s">
        <v>35</v>
      </c>
      <c r="F1127" t="s">
        <v>56</v>
      </c>
      <c r="G1127">
        <v>6075</v>
      </c>
      <c r="H1127" t="s">
        <v>37</v>
      </c>
      <c r="I1127" t="s">
        <v>3143</v>
      </c>
      <c r="J1127">
        <v>812320</v>
      </c>
      <c r="K1127" t="s">
        <v>94</v>
      </c>
      <c r="L1127" t="s">
        <v>39</v>
      </c>
      <c r="M1127">
        <v>37.741039999999899</v>
      </c>
      <c r="N1127">
        <v>-122.4769</v>
      </c>
      <c r="O1127" t="s">
        <v>3144</v>
      </c>
      <c r="P1127" t="s">
        <v>59</v>
      </c>
      <c r="Q1127" t="s">
        <v>35</v>
      </c>
      <c r="R1127">
        <v>94116</v>
      </c>
      <c r="S1127" t="s">
        <v>42</v>
      </c>
      <c r="T1127">
        <v>127184</v>
      </c>
      <c r="U1127" t="s">
        <v>210</v>
      </c>
      <c r="V1127">
        <f t="shared" si="17"/>
        <v>6.74539999999995E-2</v>
      </c>
      <c r="W1127">
        <v>134.90799999999899</v>
      </c>
      <c r="X1127" t="s">
        <v>44</v>
      </c>
      <c r="Y1127" t="s">
        <v>60</v>
      </c>
      <c r="Z1127" t="s">
        <v>46</v>
      </c>
      <c r="AA1127" t="s">
        <v>61</v>
      </c>
      <c r="AB1127" t="s">
        <v>35</v>
      </c>
      <c r="AC1127" t="s">
        <v>62</v>
      </c>
      <c r="AD1127" t="s">
        <v>60</v>
      </c>
      <c r="AE1127" t="s">
        <v>49</v>
      </c>
      <c r="AF1127" t="s">
        <v>50</v>
      </c>
      <c r="AH1127">
        <v>16.824648609099899</v>
      </c>
      <c r="AI1127">
        <v>1.4989442047799999</v>
      </c>
    </row>
    <row r="1128" spans="1:35" x14ac:dyDescent="0.25">
      <c r="A1128">
        <v>618811</v>
      </c>
      <c r="B1128" t="s">
        <v>34</v>
      </c>
      <c r="C1128">
        <v>4313034393</v>
      </c>
      <c r="D1128">
        <v>9</v>
      </c>
      <c r="E1128" t="s">
        <v>35</v>
      </c>
      <c r="F1128" t="s">
        <v>173</v>
      </c>
      <c r="G1128">
        <v>6085</v>
      </c>
      <c r="H1128" t="s">
        <v>37</v>
      </c>
      <c r="I1128" t="s">
        <v>3145</v>
      </c>
      <c r="J1128">
        <v>812320</v>
      </c>
      <c r="K1128" t="s">
        <v>94</v>
      </c>
      <c r="L1128" t="s">
        <v>39</v>
      </c>
      <c r="M1128">
        <v>37.260010000000001</v>
      </c>
      <c r="N1128">
        <v>-121.932199999999</v>
      </c>
      <c r="O1128" t="s">
        <v>3146</v>
      </c>
      <c r="P1128" t="s">
        <v>244</v>
      </c>
      <c r="Q1128" t="s">
        <v>35</v>
      </c>
      <c r="R1128">
        <v>95124</v>
      </c>
      <c r="S1128" t="s">
        <v>42</v>
      </c>
      <c r="T1128">
        <v>127184</v>
      </c>
      <c r="U1128" t="s">
        <v>210</v>
      </c>
      <c r="V1128">
        <f t="shared" si="17"/>
        <v>6.74539999999995E-2</v>
      </c>
      <c r="W1128">
        <v>134.90799999999899</v>
      </c>
      <c r="X1128" t="s">
        <v>44</v>
      </c>
      <c r="Y1128" t="s">
        <v>60</v>
      </c>
      <c r="Z1128" t="s">
        <v>46</v>
      </c>
      <c r="AA1128" t="s">
        <v>61</v>
      </c>
      <c r="AB1128" t="s">
        <v>35</v>
      </c>
      <c r="AC1128" t="s">
        <v>62</v>
      </c>
      <c r="AD1128" t="s">
        <v>60</v>
      </c>
      <c r="AE1128" t="s">
        <v>49</v>
      </c>
      <c r="AF1128" t="s">
        <v>50</v>
      </c>
      <c r="AH1128">
        <v>16.824648609099899</v>
      </c>
      <c r="AI1128">
        <v>1.4989442047799999</v>
      </c>
    </row>
    <row r="1129" spans="1:35" x14ac:dyDescent="0.25">
      <c r="A1129">
        <v>1497711</v>
      </c>
      <c r="B1129" t="s">
        <v>34</v>
      </c>
      <c r="C1129">
        <v>4113033841</v>
      </c>
      <c r="D1129">
        <v>9</v>
      </c>
      <c r="E1129" t="s">
        <v>35</v>
      </c>
      <c r="F1129" t="s">
        <v>206</v>
      </c>
      <c r="G1129">
        <v>6081</v>
      </c>
      <c r="H1129" t="s">
        <v>37</v>
      </c>
      <c r="I1129" t="s">
        <v>867</v>
      </c>
      <c r="J1129">
        <v>812320</v>
      </c>
      <c r="K1129" t="s">
        <v>94</v>
      </c>
      <c r="L1129" t="s">
        <v>39</v>
      </c>
      <c r="M1129">
        <v>37.654330000000002</v>
      </c>
      <c r="N1129">
        <v>-122.41407</v>
      </c>
      <c r="O1129" t="s">
        <v>3147</v>
      </c>
      <c r="P1129" t="s">
        <v>209</v>
      </c>
      <c r="Q1129" t="s">
        <v>35</v>
      </c>
      <c r="R1129">
        <v>94080</v>
      </c>
      <c r="S1129" t="s">
        <v>42</v>
      </c>
      <c r="T1129">
        <v>127184</v>
      </c>
      <c r="U1129" t="s">
        <v>210</v>
      </c>
      <c r="V1129">
        <f t="shared" si="17"/>
        <v>0.37209500000000001</v>
      </c>
      <c r="W1129">
        <v>744.19</v>
      </c>
      <c r="X1129" t="s">
        <v>44</v>
      </c>
      <c r="Y1129" t="s">
        <v>60</v>
      </c>
      <c r="Z1129" t="s">
        <v>46</v>
      </c>
      <c r="AA1129" t="s">
        <v>61</v>
      </c>
      <c r="AB1129" t="s">
        <v>35</v>
      </c>
      <c r="AC1129" t="s">
        <v>62</v>
      </c>
      <c r="AD1129" t="s">
        <v>60</v>
      </c>
      <c r="AE1129" t="s">
        <v>49</v>
      </c>
      <c r="AF1129" t="s">
        <v>50</v>
      </c>
      <c r="AH1129">
        <v>16.824648609099899</v>
      </c>
      <c r="AI1129">
        <v>1.4989442047799999</v>
      </c>
    </row>
    <row r="1130" spans="1:35" x14ac:dyDescent="0.25">
      <c r="A1130">
        <v>4270911</v>
      </c>
      <c r="B1130" t="s">
        <v>134</v>
      </c>
      <c r="C1130" t="s">
        <v>3148</v>
      </c>
      <c r="D1130">
        <v>8</v>
      </c>
      <c r="E1130" t="s">
        <v>136</v>
      </c>
      <c r="F1130" t="s">
        <v>1839</v>
      </c>
      <c r="G1130">
        <v>8069</v>
      </c>
      <c r="H1130" t="s">
        <v>37</v>
      </c>
      <c r="I1130" t="s">
        <v>3149</v>
      </c>
      <c r="J1130">
        <v>812320</v>
      </c>
      <c r="K1130" t="s">
        <v>94</v>
      </c>
      <c r="L1130" t="s">
        <v>39</v>
      </c>
      <c r="M1130">
        <v>40.585735999999898</v>
      </c>
      <c r="N1130">
        <v>-105.074708</v>
      </c>
      <c r="O1130" t="s">
        <v>3150</v>
      </c>
      <c r="P1130" t="s">
        <v>1842</v>
      </c>
      <c r="Q1130" t="s">
        <v>136</v>
      </c>
      <c r="R1130" t="s">
        <v>3151</v>
      </c>
      <c r="S1130" t="s">
        <v>42</v>
      </c>
      <c r="T1130">
        <v>127184</v>
      </c>
      <c r="U1130" t="s">
        <v>210</v>
      </c>
      <c r="V1130">
        <f t="shared" si="17"/>
        <v>0.96839999999999993</v>
      </c>
      <c r="W1130">
        <v>1936.8</v>
      </c>
      <c r="X1130" t="s">
        <v>44</v>
      </c>
      <c r="Y1130" t="s">
        <v>142</v>
      </c>
      <c r="Z1130" t="s">
        <v>46</v>
      </c>
      <c r="AA1130" t="s">
        <v>143</v>
      </c>
      <c r="AB1130" t="s">
        <v>136</v>
      </c>
      <c r="AC1130" t="s">
        <v>144</v>
      </c>
      <c r="AD1130" t="s">
        <v>142</v>
      </c>
      <c r="AE1130" t="s">
        <v>49</v>
      </c>
      <c r="AF1130" t="s">
        <v>50</v>
      </c>
      <c r="AH1130">
        <v>8.7087487009700002</v>
      </c>
      <c r="AI1130">
        <v>2.2912764059800002</v>
      </c>
    </row>
    <row r="1131" spans="1:35" x14ac:dyDescent="0.25">
      <c r="A1131">
        <v>14369411</v>
      </c>
      <c r="B1131" t="s">
        <v>34</v>
      </c>
      <c r="C1131">
        <v>120620757</v>
      </c>
      <c r="D1131">
        <v>9</v>
      </c>
      <c r="E1131" t="s">
        <v>35</v>
      </c>
      <c r="F1131" t="s">
        <v>234</v>
      </c>
      <c r="G1131">
        <v>6023</v>
      </c>
      <c r="H1131" t="s">
        <v>37</v>
      </c>
      <c r="I1131" t="s">
        <v>3152</v>
      </c>
      <c r="J1131">
        <v>812320</v>
      </c>
      <c r="K1131" t="s">
        <v>37</v>
      </c>
      <c r="L1131" t="s">
        <v>39</v>
      </c>
      <c r="M1131">
        <v>40.943317999999898</v>
      </c>
      <c r="N1131">
        <v>-124.102538</v>
      </c>
      <c r="O1131" t="s">
        <v>3153</v>
      </c>
      <c r="P1131" t="s">
        <v>3154</v>
      </c>
      <c r="Q1131" t="s">
        <v>35</v>
      </c>
      <c r="R1131" t="s">
        <v>3155</v>
      </c>
      <c r="S1131" t="s">
        <v>42</v>
      </c>
      <c r="T1131">
        <v>127184</v>
      </c>
      <c r="U1131" t="s">
        <v>210</v>
      </c>
      <c r="V1131">
        <f t="shared" si="17"/>
        <v>0.125918</v>
      </c>
      <c r="W1131">
        <v>251.83600000000001</v>
      </c>
      <c r="X1131" t="s">
        <v>44</v>
      </c>
      <c r="Y1131" t="s">
        <v>37</v>
      </c>
      <c r="Z1131" t="s">
        <v>37</v>
      </c>
      <c r="AA1131" t="s">
        <v>37</v>
      </c>
      <c r="AB1131" t="s">
        <v>37</v>
      </c>
      <c r="AC1131" t="s">
        <v>37</v>
      </c>
      <c r="AD1131" t="s">
        <v>37</v>
      </c>
      <c r="AE1131" t="s">
        <v>37</v>
      </c>
      <c r="AF1131" t="s">
        <v>37</v>
      </c>
      <c r="AH1131">
        <v>0</v>
      </c>
      <c r="AI1131">
        <v>0</v>
      </c>
    </row>
    <row r="1132" spans="1:35" x14ac:dyDescent="0.25">
      <c r="A1132">
        <v>3918811</v>
      </c>
      <c r="B1132" t="s">
        <v>134</v>
      </c>
      <c r="C1132" t="s">
        <v>3156</v>
      </c>
      <c r="D1132">
        <v>8</v>
      </c>
      <c r="E1132" t="s">
        <v>136</v>
      </c>
      <c r="F1132" t="s">
        <v>2528</v>
      </c>
      <c r="G1132">
        <v>8077</v>
      </c>
      <c r="H1132" t="s">
        <v>37</v>
      </c>
      <c r="I1132" t="s">
        <v>3157</v>
      </c>
      <c r="J1132">
        <v>812320</v>
      </c>
      <c r="K1132" t="s">
        <v>94</v>
      </c>
      <c r="L1132" t="s">
        <v>39</v>
      </c>
      <c r="M1132">
        <v>39.078558999999899</v>
      </c>
      <c r="N1132">
        <v>-108.568141999999</v>
      </c>
      <c r="O1132" t="s">
        <v>3158</v>
      </c>
      <c r="P1132" t="s">
        <v>2531</v>
      </c>
      <c r="Q1132" t="s">
        <v>136</v>
      </c>
      <c r="R1132" t="s">
        <v>3159</v>
      </c>
      <c r="S1132" t="s">
        <v>42</v>
      </c>
      <c r="T1132">
        <v>127184</v>
      </c>
      <c r="U1132" t="s">
        <v>210</v>
      </c>
      <c r="V1132">
        <f t="shared" si="17"/>
        <v>0.72629999999999495</v>
      </c>
      <c r="W1132">
        <v>1452.5999999999899</v>
      </c>
      <c r="X1132" t="s">
        <v>44</v>
      </c>
      <c r="Y1132" t="s">
        <v>37</v>
      </c>
      <c r="Z1132" t="s">
        <v>37</v>
      </c>
      <c r="AA1132" t="s">
        <v>37</v>
      </c>
      <c r="AB1132" t="s">
        <v>37</v>
      </c>
      <c r="AC1132" t="s">
        <v>37</v>
      </c>
      <c r="AD1132" t="s">
        <v>37</v>
      </c>
      <c r="AE1132" t="s">
        <v>37</v>
      </c>
      <c r="AF1132" t="s">
        <v>37</v>
      </c>
      <c r="AH1132">
        <v>0</v>
      </c>
      <c r="AI1132">
        <v>0</v>
      </c>
    </row>
    <row r="1133" spans="1:35" x14ac:dyDescent="0.25">
      <c r="A1133">
        <v>401511</v>
      </c>
      <c r="B1133" t="s">
        <v>34</v>
      </c>
      <c r="C1133">
        <v>1130313140</v>
      </c>
      <c r="D1133">
        <v>9</v>
      </c>
      <c r="E1133" t="s">
        <v>35</v>
      </c>
      <c r="F1133" t="s">
        <v>149</v>
      </c>
      <c r="G1133">
        <v>6001</v>
      </c>
      <c r="H1133" t="s">
        <v>37</v>
      </c>
      <c r="I1133" t="s">
        <v>3160</v>
      </c>
      <c r="J1133">
        <v>812320</v>
      </c>
      <c r="K1133" t="s">
        <v>94</v>
      </c>
      <c r="L1133" t="s">
        <v>39</v>
      </c>
      <c r="M1133">
        <v>37.548859999999898</v>
      </c>
      <c r="N1133">
        <v>-122.04585</v>
      </c>
      <c r="O1133" t="s">
        <v>3161</v>
      </c>
      <c r="P1133" t="s">
        <v>626</v>
      </c>
      <c r="Q1133" t="s">
        <v>35</v>
      </c>
      <c r="R1133">
        <v>94560</v>
      </c>
      <c r="S1133" t="s">
        <v>42</v>
      </c>
      <c r="T1133">
        <v>127184</v>
      </c>
      <c r="U1133" t="s">
        <v>210</v>
      </c>
      <c r="V1133">
        <f t="shared" si="17"/>
        <v>0.27318799999999949</v>
      </c>
      <c r="W1133">
        <v>546.37599999999895</v>
      </c>
      <c r="X1133" t="s">
        <v>44</v>
      </c>
      <c r="Y1133" t="s">
        <v>60</v>
      </c>
      <c r="Z1133" t="s">
        <v>46</v>
      </c>
      <c r="AA1133" t="s">
        <v>61</v>
      </c>
      <c r="AB1133" t="s">
        <v>35</v>
      </c>
      <c r="AC1133" t="s">
        <v>62</v>
      </c>
      <c r="AD1133" t="s">
        <v>60</v>
      </c>
      <c r="AE1133" t="s">
        <v>49</v>
      </c>
      <c r="AF1133" t="s">
        <v>50</v>
      </c>
      <c r="AH1133">
        <v>16.824648609099899</v>
      </c>
      <c r="AI1133">
        <v>1.4989442047799999</v>
      </c>
    </row>
    <row r="1134" spans="1:35" x14ac:dyDescent="0.25">
      <c r="A1134">
        <v>720311</v>
      </c>
      <c r="B1134" t="s">
        <v>34</v>
      </c>
      <c r="C1134">
        <v>38130313476</v>
      </c>
      <c r="D1134">
        <v>9</v>
      </c>
      <c r="E1134" t="s">
        <v>35</v>
      </c>
      <c r="F1134" t="s">
        <v>56</v>
      </c>
      <c r="G1134">
        <v>6075</v>
      </c>
      <c r="H1134" t="s">
        <v>37</v>
      </c>
      <c r="I1134" t="s">
        <v>3162</v>
      </c>
      <c r="J1134">
        <v>812320</v>
      </c>
      <c r="K1134" t="s">
        <v>94</v>
      </c>
      <c r="L1134" t="s">
        <v>39</v>
      </c>
      <c r="M1134">
        <v>37.725549999999899</v>
      </c>
      <c r="N1134">
        <v>-122.46338</v>
      </c>
      <c r="O1134" t="s">
        <v>3163</v>
      </c>
      <c r="P1134" t="s">
        <v>59</v>
      </c>
      <c r="Q1134" t="s">
        <v>35</v>
      </c>
      <c r="R1134">
        <v>94127</v>
      </c>
      <c r="S1134" t="s">
        <v>42</v>
      </c>
      <c r="T1134">
        <v>127184</v>
      </c>
      <c r="U1134" t="s">
        <v>210</v>
      </c>
      <c r="V1134">
        <f t="shared" si="17"/>
        <v>6.7653499999999492E-2</v>
      </c>
      <c r="W1134">
        <v>135.30699999999899</v>
      </c>
      <c r="X1134" t="s">
        <v>44</v>
      </c>
      <c r="Y1134" t="s">
        <v>60</v>
      </c>
      <c r="Z1134" t="s">
        <v>46</v>
      </c>
      <c r="AA1134" t="s">
        <v>61</v>
      </c>
      <c r="AB1134" t="s">
        <v>35</v>
      </c>
      <c r="AC1134" t="s">
        <v>62</v>
      </c>
      <c r="AD1134" t="s">
        <v>60</v>
      </c>
      <c r="AE1134" t="s">
        <v>49</v>
      </c>
      <c r="AF1134" t="s">
        <v>50</v>
      </c>
      <c r="AH1134">
        <v>16.824648609099899</v>
      </c>
      <c r="AI1134">
        <v>1.4989442047799999</v>
      </c>
    </row>
    <row r="1135" spans="1:35" x14ac:dyDescent="0.25">
      <c r="A1135">
        <v>2166611</v>
      </c>
      <c r="B1135" t="s">
        <v>34</v>
      </c>
      <c r="C1135">
        <v>2813034598</v>
      </c>
      <c r="D1135">
        <v>9</v>
      </c>
      <c r="E1135" t="s">
        <v>35</v>
      </c>
      <c r="F1135" t="s">
        <v>713</v>
      </c>
      <c r="G1135">
        <v>6055</v>
      </c>
      <c r="H1135" t="s">
        <v>37</v>
      </c>
      <c r="I1135" t="s">
        <v>3164</v>
      </c>
      <c r="J1135">
        <v>812320</v>
      </c>
      <c r="K1135" t="s">
        <v>94</v>
      </c>
      <c r="L1135" t="s">
        <v>39</v>
      </c>
      <c r="M1135">
        <v>38.501919999999899</v>
      </c>
      <c r="N1135">
        <v>-122.46701</v>
      </c>
      <c r="O1135" t="s">
        <v>3165</v>
      </c>
      <c r="P1135" t="s">
        <v>3166</v>
      </c>
      <c r="Q1135" t="s">
        <v>35</v>
      </c>
      <c r="R1135">
        <v>94574</v>
      </c>
      <c r="S1135" t="s">
        <v>42</v>
      </c>
      <c r="T1135">
        <v>127184</v>
      </c>
      <c r="U1135" t="s">
        <v>210</v>
      </c>
      <c r="V1135">
        <f t="shared" si="17"/>
        <v>0.17537999999999951</v>
      </c>
      <c r="W1135">
        <v>350.75999999999902</v>
      </c>
      <c r="X1135" t="s">
        <v>44</v>
      </c>
      <c r="Y1135" t="s">
        <v>60</v>
      </c>
      <c r="Z1135" t="s">
        <v>46</v>
      </c>
      <c r="AA1135" t="s">
        <v>61</v>
      </c>
      <c r="AB1135" t="s">
        <v>35</v>
      </c>
      <c r="AC1135" t="s">
        <v>62</v>
      </c>
      <c r="AD1135" t="s">
        <v>60</v>
      </c>
      <c r="AE1135" t="s">
        <v>49</v>
      </c>
      <c r="AF1135" t="s">
        <v>50</v>
      </c>
      <c r="AH1135">
        <v>16.824648609099899</v>
      </c>
      <c r="AI1135">
        <v>1.4989442047799999</v>
      </c>
    </row>
    <row r="1136" spans="1:35" x14ac:dyDescent="0.25">
      <c r="A1136">
        <v>2508111</v>
      </c>
      <c r="B1136" t="s">
        <v>34</v>
      </c>
      <c r="C1136">
        <v>3813038661</v>
      </c>
      <c r="D1136">
        <v>9</v>
      </c>
      <c r="E1136" t="s">
        <v>35</v>
      </c>
      <c r="F1136" t="s">
        <v>56</v>
      </c>
      <c r="G1136">
        <v>6075</v>
      </c>
      <c r="H1136" t="s">
        <v>37</v>
      </c>
      <c r="I1136" t="s">
        <v>3167</v>
      </c>
      <c r="J1136">
        <v>812320</v>
      </c>
      <c r="K1136" t="s">
        <v>94</v>
      </c>
      <c r="L1136" t="s">
        <v>39</v>
      </c>
      <c r="M1136">
        <v>37.782940000000004</v>
      </c>
      <c r="N1136">
        <v>-122.46352</v>
      </c>
      <c r="O1136" t="s">
        <v>3168</v>
      </c>
      <c r="P1136" t="s">
        <v>59</v>
      </c>
      <c r="Q1136" t="s">
        <v>35</v>
      </c>
      <c r="R1136">
        <v>94118</v>
      </c>
      <c r="S1136" t="s">
        <v>42</v>
      </c>
      <c r="T1136">
        <v>127184</v>
      </c>
      <c r="U1136" t="s">
        <v>210</v>
      </c>
      <c r="V1136">
        <f t="shared" si="17"/>
        <v>0.30219299999999949</v>
      </c>
      <c r="W1136">
        <v>604.38599999999894</v>
      </c>
      <c r="X1136" t="s">
        <v>44</v>
      </c>
      <c r="Y1136" t="s">
        <v>60</v>
      </c>
      <c r="Z1136" t="s">
        <v>46</v>
      </c>
      <c r="AA1136" t="s">
        <v>61</v>
      </c>
      <c r="AB1136" t="s">
        <v>35</v>
      </c>
      <c r="AC1136" t="s">
        <v>62</v>
      </c>
      <c r="AD1136" t="s">
        <v>60</v>
      </c>
      <c r="AE1136" t="s">
        <v>49</v>
      </c>
      <c r="AF1136" t="s">
        <v>50</v>
      </c>
      <c r="AH1136">
        <v>16.824648609099899</v>
      </c>
      <c r="AI1136">
        <v>1.4989442047799999</v>
      </c>
    </row>
    <row r="1137" spans="1:35" x14ac:dyDescent="0.25">
      <c r="A1137">
        <v>279611</v>
      </c>
      <c r="B1137" t="s">
        <v>34</v>
      </c>
      <c r="C1137">
        <v>113034305</v>
      </c>
      <c r="D1137">
        <v>9</v>
      </c>
      <c r="E1137" t="s">
        <v>35</v>
      </c>
      <c r="F1137" t="s">
        <v>149</v>
      </c>
      <c r="G1137">
        <v>6001</v>
      </c>
      <c r="H1137" t="s">
        <v>37</v>
      </c>
      <c r="I1137" t="s">
        <v>3169</v>
      </c>
      <c r="J1137">
        <v>812320</v>
      </c>
      <c r="K1137" t="s">
        <v>94</v>
      </c>
      <c r="L1137" t="s">
        <v>39</v>
      </c>
      <c r="M1137">
        <v>37.573799999999899</v>
      </c>
      <c r="N1137">
        <v>-122.04130000000001</v>
      </c>
      <c r="O1137" t="s">
        <v>3170</v>
      </c>
      <c r="P1137" t="s">
        <v>297</v>
      </c>
      <c r="Q1137" t="s">
        <v>35</v>
      </c>
      <c r="R1137">
        <v>94555</v>
      </c>
      <c r="S1137" t="s">
        <v>42</v>
      </c>
      <c r="T1137">
        <v>127184</v>
      </c>
      <c r="U1137" t="s">
        <v>210</v>
      </c>
      <c r="V1137">
        <f t="shared" si="17"/>
        <v>6.74539999999995E-2</v>
      </c>
      <c r="W1137">
        <v>134.90799999999899</v>
      </c>
      <c r="X1137" t="s">
        <v>44</v>
      </c>
      <c r="Y1137" t="s">
        <v>60</v>
      </c>
      <c r="Z1137" t="s">
        <v>46</v>
      </c>
      <c r="AA1137" t="s">
        <v>61</v>
      </c>
      <c r="AB1137" t="s">
        <v>35</v>
      </c>
      <c r="AC1137" t="s">
        <v>62</v>
      </c>
      <c r="AD1137" t="s">
        <v>60</v>
      </c>
      <c r="AE1137" t="s">
        <v>49</v>
      </c>
      <c r="AF1137" t="s">
        <v>50</v>
      </c>
      <c r="AH1137">
        <v>16.824648609099899</v>
      </c>
      <c r="AI1137">
        <v>1.4989442047799999</v>
      </c>
    </row>
    <row r="1138" spans="1:35" x14ac:dyDescent="0.25">
      <c r="A1138">
        <v>815011</v>
      </c>
      <c r="B1138" t="s">
        <v>34</v>
      </c>
      <c r="C1138">
        <v>3416243007</v>
      </c>
      <c r="D1138">
        <v>9</v>
      </c>
      <c r="E1138" t="s">
        <v>35</v>
      </c>
      <c r="F1138" t="s">
        <v>372</v>
      </c>
      <c r="G1138">
        <v>6067</v>
      </c>
      <c r="H1138" t="s">
        <v>37</v>
      </c>
      <c r="I1138" t="s">
        <v>3171</v>
      </c>
      <c r="J1138">
        <v>812320</v>
      </c>
      <c r="K1138" t="s">
        <v>94</v>
      </c>
      <c r="L1138" t="s">
        <v>39</v>
      </c>
      <c r="M1138">
        <v>38.671999999999898</v>
      </c>
      <c r="N1138">
        <v>-121.163</v>
      </c>
      <c r="O1138" t="s">
        <v>3172</v>
      </c>
      <c r="P1138" t="s">
        <v>1161</v>
      </c>
      <c r="Q1138" t="s">
        <v>35</v>
      </c>
      <c r="R1138">
        <v>95630</v>
      </c>
      <c r="S1138" t="s">
        <v>42</v>
      </c>
      <c r="T1138">
        <v>127184</v>
      </c>
      <c r="U1138" t="s">
        <v>210</v>
      </c>
      <c r="V1138">
        <f t="shared" si="17"/>
        <v>0.80759999999999998</v>
      </c>
      <c r="W1138">
        <v>1615.2</v>
      </c>
      <c r="X1138" t="s">
        <v>44</v>
      </c>
      <c r="Y1138" t="s">
        <v>376</v>
      </c>
      <c r="Z1138" t="s">
        <v>46</v>
      </c>
      <c r="AA1138" t="s">
        <v>377</v>
      </c>
      <c r="AB1138" t="s">
        <v>35</v>
      </c>
      <c r="AC1138" t="s">
        <v>378</v>
      </c>
      <c r="AD1138" t="s">
        <v>376</v>
      </c>
      <c r="AE1138" t="s">
        <v>49</v>
      </c>
      <c r="AF1138" t="s">
        <v>379</v>
      </c>
      <c r="AH1138">
        <v>8.33317742865</v>
      </c>
      <c r="AI1138">
        <v>1.5075901943100001</v>
      </c>
    </row>
    <row r="1139" spans="1:35" x14ac:dyDescent="0.25">
      <c r="A1139">
        <v>1431811</v>
      </c>
      <c r="B1139" t="s">
        <v>134</v>
      </c>
      <c r="C1139" t="s">
        <v>3173</v>
      </c>
      <c r="D1139">
        <v>8</v>
      </c>
      <c r="E1139" t="s">
        <v>136</v>
      </c>
      <c r="F1139" t="s">
        <v>137</v>
      </c>
      <c r="G1139">
        <v>8031</v>
      </c>
      <c r="H1139" t="s">
        <v>37</v>
      </c>
      <c r="I1139" t="s">
        <v>3174</v>
      </c>
      <c r="J1139">
        <v>812320</v>
      </c>
      <c r="K1139" t="s">
        <v>94</v>
      </c>
      <c r="L1139" t="s">
        <v>39</v>
      </c>
      <c r="M1139">
        <v>39.677376000000002</v>
      </c>
      <c r="N1139">
        <v>-104.998138</v>
      </c>
      <c r="O1139" t="s">
        <v>3175</v>
      </c>
      <c r="P1139" t="s">
        <v>140</v>
      </c>
      <c r="Q1139" t="s">
        <v>136</v>
      </c>
      <c r="R1139" t="s">
        <v>3176</v>
      </c>
      <c r="S1139" t="s">
        <v>42</v>
      </c>
      <c r="T1139">
        <v>127184</v>
      </c>
      <c r="U1139" t="s">
        <v>210</v>
      </c>
      <c r="V1139">
        <f t="shared" si="17"/>
        <v>0.40350000000000003</v>
      </c>
      <c r="W1139">
        <v>807</v>
      </c>
      <c r="X1139" t="s">
        <v>44</v>
      </c>
      <c r="Y1139" t="s">
        <v>142</v>
      </c>
      <c r="Z1139" t="s">
        <v>46</v>
      </c>
      <c r="AA1139" t="s">
        <v>143</v>
      </c>
      <c r="AB1139" t="s">
        <v>136</v>
      </c>
      <c r="AC1139" t="s">
        <v>144</v>
      </c>
      <c r="AD1139" t="s">
        <v>142</v>
      </c>
      <c r="AE1139" t="s">
        <v>49</v>
      </c>
      <c r="AF1139" t="s">
        <v>50</v>
      </c>
      <c r="AH1139">
        <v>8.7087487009700002</v>
      </c>
      <c r="AI1139">
        <v>2.2912764059800002</v>
      </c>
    </row>
    <row r="1140" spans="1:35" x14ac:dyDescent="0.25">
      <c r="A1140">
        <v>275611</v>
      </c>
      <c r="B1140" t="s">
        <v>34</v>
      </c>
      <c r="C1140">
        <v>713034530</v>
      </c>
      <c r="D1140">
        <v>9</v>
      </c>
      <c r="E1140" t="s">
        <v>35</v>
      </c>
      <c r="F1140" t="s">
        <v>223</v>
      </c>
      <c r="G1140">
        <v>6013</v>
      </c>
      <c r="H1140" t="s">
        <v>37</v>
      </c>
      <c r="I1140" t="s">
        <v>3177</v>
      </c>
      <c r="J1140">
        <v>812320</v>
      </c>
      <c r="K1140" t="s">
        <v>94</v>
      </c>
      <c r="L1140" t="s">
        <v>39</v>
      </c>
      <c r="M1140">
        <v>37.877070000000003</v>
      </c>
      <c r="N1140">
        <v>-122.18068</v>
      </c>
      <c r="O1140" t="s">
        <v>3178</v>
      </c>
      <c r="P1140" t="s">
        <v>3179</v>
      </c>
      <c r="Q1140" t="s">
        <v>35</v>
      </c>
      <c r="R1140">
        <v>94563</v>
      </c>
      <c r="S1140" t="s">
        <v>42</v>
      </c>
      <c r="T1140">
        <v>127184</v>
      </c>
      <c r="U1140" t="s">
        <v>210</v>
      </c>
      <c r="V1140">
        <f t="shared" si="17"/>
        <v>0.2023615</v>
      </c>
      <c r="W1140">
        <v>404.72300000000001</v>
      </c>
      <c r="X1140" t="s">
        <v>44</v>
      </c>
      <c r="Y1140" t="s">
        <v>60</v>
      </c>
      <c r="Z1140" t="s">
        <v>46</v>
      </c>
      <c r="AA1140" t="s">
        <v>61</v>
      </c>
      <c r="AB1140" t="s">
        <v>35</v>
      </c>
      <c r="AC1140" t="s">
        <v>62</v>
      </c>
      <c r="AD1140" t="s">
        <v>60</v>
      </c>
      <c r="AE1140" t="s">
        <v>49</v>
      </c>
      <c r="AF1140" t="s">
        <v>50</v>
      </c>
      <c r="AH1140">
        <v>16.824648609099899</v>
      </c>
      <c r="AI1140">
        <v>1.4989442047799999</v>
      </c>
    </row>
    <row r="1141" spans="1:35" x14ac:dyDescent="0.25">
      <c r="A1141">
        <v>638411</v>
      </c>
      <c r="B1141" t="s">
        <v>134</v>
      </c>
      <c r="C1141" t="s">
        <v>3180</v>
      </c>
      <c r="D1141">
        <v>8</v>
      </c>
      <c r="E1141" t="s">
        <v>136</v>
      </c>
      <c r="F1141" t="s">
        <v>137</v>
      </c>
      <c r="G1141">
        <v>8031</v>
      </c>
      <c r="H1141" t="s">
        <v>37</v>
      </c>
      <c r="I1141" t="s">
        <v>3181</v>
      </c>
      <c r="J1141">
        <v>812320</v>
      </c>
      <c r="K1141" t="s">
        <v>94</v>
      </c>
      <c r="L1141" t="s">
        <v>39</v>
      </c>
      <c r="M1141">
        <v>39.689588000000001</v>
      </c>
      <c r="N1141">
        <v>-104.922477</v>
      </c>
      <c r="O1141" t="s">
        <v>3182</v>
      </c>
      <c r="P1141" t="s">
        <v>140</v>
      </c>
      <c r="Q1141" t="s">
        <v>136</v>
      </c>
      <c r="R1141" t="s">
        <v>3183</v>
      </c>
      <c r="S1141" t="s">
        <v>42</v>
      </c>
      <c r="T1141">
        <v>127184</v>
      </c>
      <c r="U1141" t="s">
        <v>210</v>
      </c>
      <c r="V1141">
        <f t="shared" si="17"/>
        <v>0.72629999999999495</v>
      </c>
      <c r="W1141">
        <v>1452.5999999999899</v>
      </c>
      <c r="X1141" t="s">
        <v>44</v>
      </c>
      <c r="Y1141" t="s">
        <v>142</v>
      </c>
      <c r="Z1141" t="s">
        <v>46</v>
      </c>
      <c r="AA1141" t="s">
        <v>143</v>
      </c>
      <c r="AB1141" t="s">
        <v>136</v>
      </c>
      <c r="AC1141" t="s">
        <v>144</v>
      </c>
      <c r="AD1141" t="s">
        <v>142</v>
      </c>
      <c r="AE1141" t="s">
        <v>49</v>
      </c>
      <c r="AF1141" t="s">
        <v>50</v>
      </c>
      <c r="AH1141">
        <v>8.7087487009700002</v>
      </c>
      <c r="AI1141">
        <v>2.2912764059800002</v>
      </c>
    </row>
    <row r="1142" spans="1:35" x14ac:dyDescent="0.25">
      <c r="A1142">
        <v>2510211</v>
      </c>
      <c r="B1142" t="s">
        <v>34</v>
      </c>
      <c r="C1142">
        <v>37122789098</v>
      </c>
      <c r="D1142">
        <v>9</v>
      </c>
      <c r="E1142" t="s">
        <v>35</v>
      </c>
      <c r="F1142" t="s">
        <v>36</v>
      </c>
      <c r="G1142">
        <v>6073</v>
      </c>
      <c r="H1142" t="s">
        <v>37</v>
      </c>
      <c r="I1142" t="s">
        <v>3184</v>
      </c>
      <c r="J1142">
        <v>812320</v>
      </c>
      <c r="K1142" t="s">
        <v>94</v>
      </c>
      <c r="L1142" t="s">
        <v>39</v>
      </c>
      <c r="M1142">
        <v>32.777000000000001</v>
      </c>
      <c r="N1142">
        <v>-117.154</v>
      </c>
      <c r="O1142" t="s">
        <v>3185</v>
      </c>
      <c r="P1142" t="s">
        <v>330</v>
      </c>
      <c r="Q1142" t="s">
        <v>35</v>
      </c>
      <c r="R1142">
        <v>92108</v>
      </c>
      <c r="S1142" t="s">
        <v>42</v>
      </c>
      <c r="T1142">
        <v>127184</v>
      </c>
      <c r="U1142" t="s">
        <v>210</v>
      </c>
      <c r="V1142">
        <f t="shared" si="17"/>
        <v>0.40500000000000003</v>
      </c>
      <c r="W1142">
        <v>810</v>
      </c>
      <c r="X1142" t="s">
        <v>44</v>
      </c>
      <c r="Y1142" t="s">
        <v>45</v>
      </c>
      <c r="Z1142" t="s">
        <v>46</v>
      </c>
      <c r="AA1142" t="s">
        <v>47</v>
      </c>
      <c r="AB1142" t="s">
        <v>35</v>
      </c>
      <c r="AC1142" t="s">
        <v>48</v>
      </c>
      <c r="AD1142" t="s">
        <v>45</v>
      </c>
      <c r="AE1142" t="s">
        <v>49</v>
      </c>
      <c r="AF1142" t="s">
        <v>50</v>
      </c>
      <c r="AH1142">
        <v>6.1422826182000003</v>
      </c>
      <c r="AI1142">
        <v>1.05966590043</v>
      </c>
    </row>
    <row r="1143" spans="1:35" x14ac:dyDescent="0.25">
      <c r="A1143">
        <v>2325911</v>
      </c>
      <c r="B1143" t="s">
        <v>34</v>
      </c>
      <c r="C1143">
        <v>37122788021</v>
      </c>
      <c r="D1143">
        <v>9</v>
      </c>
      <c r="E1143" t="s">
        <v>35</v>
      </c>
      <c r="F1143" t="s">
        <v>36</v>
      </c>
      <c r="G1143">
        <v>6073</v>
      </c>
      <c r="H1143" t="s">
        <v>37</v>
      </c>
      <c r="I1143" t="s">
        <v>3186</v>
      </c>
      <c r="J1143">
        <v>812320</v>
      </c>
      <c r="K1143" t="s">
        <v>94</v>
      </c>
      <c r="L1143" t="s">
        <v>39</v>
      </c>
      <c r="M1143">
        <v>32.851999999999897</v>
      </c>
      <c r="N1143">
        <v>-117.215999999999</v>
      </c>
      <c r="O1143" t="s">
        <v>3187</v>
      </c>
      <c r="P1143" t="s">
        <v>330</v>
      </c>
      <c r="Q1143" t="s">
        <v>35</v>
      </c>
      <c r="R1143">
        <v>92122</v>
      </c>
      <c r="S1143" t="s">
        <v>42</v>
      </c>
      <c r="T1143">
        <v>127184</v>
      </c>
      <c r="U1143" t="s">
        <v>210</v>
      </c>
      <c r="V1143">
        <f t="shared" si="17"/>
        <v>0.32872500000000004</v>
      </c>
      <c r="W1143">
        <v>657.45</v>
      </c>
      <c r="X1143" t="s">
        <v>44</v>
      </c>
      <c r="Y1143" t="s">
        <v>45</v>
      </c>
      <c r="Z1143" t="s">
        <v>46</v>
      </c>
      <c r="AA1143" t="s">
        <v>47</v>
      </c>
      <c r="AB1143" t="s">
        <v>35</v>
      </c>
      <c r="AC1143" t="s">
        <v>48</v>
      </c>
      <c r="AD1143" t="s">
        <v>45</v>
      </c>
      <c r="AE1143" t="s">
        <v>49</v>
      </c>
      <c r="AF1143" t="s">
        <v>50</v>
      </c>
      <c r="AH1143">
        <v>6.1422826182000003</v>
      </c>
      <c r="AI1143">
        <v>1.05966590043</v>
      </c>
    </row>
    <row r="1144" spans="1:35" x14ac:dyDescent="0.25">
      <c r="A1144">
        <v>3223611</v>
      </c>
      <c r="B1144" t="s">
        <v>34</v>
      </c>
      <c r="C1144">
        <v>3416243049</v>
      </c>
      <c r="D1144">
        <v>9</v>
      </c>
      <c r="E1144" t="s">
        <v>35</v>
      </c>
      <c r="F1144" t="s">
        <v>372</v>
      </c>
      <c r="G1144">
        <v>6067</v>
      </c>
      <c r="H1144" t="s">
        <v>37</v>
      </c>
      <c r="I1144" t="s">
        <v>3188</v>
      </c>
      <c r="J1144">
        <v>812320</v>
      </c>
      <c r="K1144" t="s">
        <v>94</v>
      </c>
      <c r="L1144" t="s">
        <v>39</v>
      </c>
      <c r="M1144">
        <v>38.643999999999899</v>
      </c>
      <c r="N1144">
        <v>-121.224999999999</v>
      </c>
      <c r="O1144" t="s">
        <v>3189</v>
      </c>
      <c r="P1144" t="s">
        <v>998</v>
      </c>
      <c r="Q1144" t="s">
        <v>35</v>
      </c>
      <c r="R1144">
        <v>95628</v>
      </c>
      <c r="S1144" t="s">
        <v>42</v>
      </c>
      <c r="T1144">
        <v>127184</v>
      </c>
      <c r="U1144" t="s">
        <v>210</v>
      </c>
      <c r="V1144">
        <f t="shared" si="17"/>
        <v>2.0190000000000001</v>
      </c>
      <c r="W1144">
        <v>4038</v>
      </c>
      <c r="X1144" t="s">
        <v>44</v>
      </c>
      <c r="Y1144" t="s">
        <v>376</v>
      </c>
      <c r="Z1144" t="s">
        <v>46</v>
      </c>
      <c r="AA1144" t="s">
        <v>377</v>
      </c>
      <c r="AB1144" t="s">
        <v>35</v>
      </c>
      <c r="AC1144" t="s">
        <v>378</v>
      </c>
      <c r="AD1144" t="s">
        <v>376</v>
      </c>
      <c r="AE1144" t="s">
        <v>49</v>
      </c>
      <c r="AF1144" t="s">
        <v>379</v>
      </c>
      <c r="AH1144">
        <v>8.33317742865</v>
      </c>
      <c r="AI1144">
        <v>1.5075901943100001</v>
      </c>
    </row>
    <row r="1145" spans="1:35" x14ac:dyDescent="0.25">
      <c r="A1145">
        <v>405611</v>
      </c>
      <c r="B1145" t="s">
        <v>34</v>
      </c>
      <c r="C1145">
        <v>113038205</v>
      </c>
      <c r="D1145">
        <v>9</v>
      </c>
      <c r="E1145" t="s">
        <v>35</v>
      </c>
      <c r="F1145" t="s">
        <v>149</v>
      </c>
      <c r="G1145">
        <v>6001</v>
      </c>
      <c r="H1145" t="s">
        <v>37</v>
      </c>
      <c r="I1145" t="s">
        <v>3190</v>
      </c>
      <c r="J1145">
        <v>812320</v>
      </c>
      <c r="K1145" t="s">
        <v>94</v>
      </c>
      <c r="L1145" t="s">
        <v>39</v>
      </c>
      <c r="M1145">
        <v>37.673949999999898</v>
      </c>
      <c r="N1145">
        <v>-122.07855000000001</v>
      </c>
      <c r="O1145" t="s">
        <v>3191</v>
      </c>
      <c r="P1145" t="s">
        <v>152</v>
      </c>
      <c r="Q1145" t="s">
        <v>35</v>
      </c>
      <c r="R1145">
        <v>94541</v>
      </c>
      <c r="S1145" t="s">
        <v>42</v>
      </c>
      <c r="T1145">
        <v>127184</v>
      </c>
      <c r="U1145" t="s">
        <v>210</v>
      </c>
      <c r="V1145">
        <f t="shared" si="17"/>
        <v>0.55042499999999495</v>
      </c>
      <c r="W1145">
        <v>1100.8499999999899</v>
      </c>
      <c r="X1145" t="s">
        <v>44</v>
      </c>
      <c r="Y1145" t="s">
        <v>60</v>
      </c>
      <c r="Z1145" t="s">
        <v>46</v>
      </c>
      <c r="AA1145" t="s">
        <v>61</v>
      </c>
      <c r="AB1145" t="s">
        <v>35</v>
      </c>
      <c r="AC1145" t="s">
        <v>62</v>
      </c>
      <c r="AD1145" t="s">
        <v>60</v>
      </c>
      <c r="AE1145" t="s">
        <v>49</v>
      </c>
      <c r="AF1145" t="s">
        <v>50</v>
      </c>
      <c r="AH1145">
        <v>16.824648609099899</v>
      </c>
      <c r="AI1145">
        <v>1.4989442047799999</v>
      </c>
    </row>
    <row r="1146" spans="1:35" x14ac:dyDescent="0.25">
      <c r="A1146">
        <v>254011</v>
      </c>
      <c r="B1146" t="s">
        <v>34</v>
      </c>
      <c r="C1146">
        <v>2113031729</v>
      </c>
      <c r="D1146">
        <v>9</v>
      </c>
      <c r="E1146" t="s">
        <v>35</v>
      </c>
      <c r="F1146" t="s">
        <v>245</v>
      </c>
      <c r="G1146">
        <v>6041</v>
      </c>
      <c r="H1146" t="s">
        <v>37</v>
      </c>
      <c r="I1146" t="s">
        <v>867</v>
      </c>
      <c r="J1146">
        <v>812320</v>
      </c>
      <c r="K1146" t="s">
        <v>94</v>
      </c>
      <c r="L1146" t="s">
        <v>39</v>
      </c>
      <c r="M1146">
        <v>38.09948</v>
      </c>
      <c r="N1146">
        <v>-122.56876</v>
      </c>
      <c r="O1146" t="s">
        <v>3192</v>
      </c>
      <c r="P1146" t="s">
        <v>1012</v>
      </c>
      <c r="Q1146" t="s">
        <v>35</v>
      </c>
      <c r="R1146">
        <v>94945</v>
      </c>
      <c r="S1146" t="s">
        <v>42</v>
      </c>
      <c r="T1146">
        <v>127184</v>
      </c>
      <c r="U1146" t="s">
        <v>210</v>
      </c>
      <c r="V1146">
        <f t="shared" si="17"/>
        <v>0.1217765</v>
      </c>
      <c r="W1146">
        <v>243.553</v>
      </c>
      <c r="X1146" t="s">
        <v>44</v>
      </c>
      <c r="Y1146" t="s">
        <v>60</v>
      </c>
      <c r="Z1146" t="s">
        <v>46</v>
      </c>
      <c r="AA1146" t="s">
        <v>61</v>
      </c>
      <c r="AB1146" t="s">
        <v>35</v>
      </c>
      <c r="AC1146" t="s">
        <v>62</v>
      </c>
      <c r="AD1146" t="s">
        <v>60</v>
      </c>
      <c r="AE1146" t="s">
        <v>49</v>
      </c>
      <c r="AF1146" t="s">
        <v>50</v>
      </c>
      <c r="AH1146">
        <v>16.824648609099899</v>
      </c>
      <c r="AI1146">
        <v>1.4989442047799999</v>
      </c>
    </row>
    <row r="1147" spans="1:35" x14ac:dyDescent="0.25">
      <c r="A1147">
        <v>3327811</v>
      </c>
      <c r="B1147" t="s">
        <v>34</v>
      </c>
      <c r="C1147">
        <v>41130315234</v>
      </c>
      <c r="D1147">
        <v>9</v>
      </c>
      <c r="E1147" t="s">
        <v>35</v>
      </c>
      <c r="F1147" t="s">
        <v>206</v>
      </c>
      <c r="G1147">
        <v>6081</v>
      </c>
      <c r="H1147" t="s">
        <v>37</v>
      </c>
      <c r="I1147" t="s">
        <v>822</v>
      </c>
      <c r="J1147">
        <v>812320</v>
      </c>
      <c r="K1147" t="s">
        <v>94</v>
      </c>
      <c r="L1147" t="s">
        <v>39</v>
      </c>
      <c r="M1147">
        <v>37.4887599999999</v>
      </c>
      <c r="N1147">
        <v>-122.23685</v>
      </c>
      <c r="O1147" t="s">
        <v>3193</v>
      </c>
      <c r="P1147" t="s">
        <v>390</v>
      </c>
      <c r="Q1147" t="s">
        <v>35</v>
      </c>
      <c r="R1147">
        <v>94063</v>
      </c>
      <c r="S1147" t="s">
        <v>42</v>
      </c>
      <c r="T1147">
        <v>127184</v>
      </c>
      <c r="U1147" t="s">
        <v>210</v>
      </c>
      <c r="V1147">
        <f t="shared" si="17"/>
        <v>0.30354199999999953</v>
      </c>
      <c r="W1147">
        <v>607.08399999999904</v>
      </c>
      <c r="X1147" t="s">
        <v>44</v>
      </c>
      <c r="Y1147" t="s">
        <v>60</v>
      </c>
      <c r="Z1147" t="s">
        <v>46</v>
      </c>
      <c r="AA1147" t="s">
        <v>61</v>
      </c>
      <c r="AB1147" t="s">
        <v>35</v>
      </c>
      <c r="AC1147" t="s">
        <v>62</v>
      </c>
      <c r="AD1147" t="s">
        <v>60</v>
      </c>
      <c r="AE1147" t="s">
        <v>49</v>
      </c>
      <c r="AF1147" t="s">
        <v>50</v>
      </c>
      <c r="AH1147">
        <v>16.824648609099899</v>
      </c>
      <c r="AI1147">
        <v>1.4989442047799999</v>
      </c>
    </row>
    <row r="1148" spans="1:35" x14ac:dyDescent="0.25">
      <c r="A1148">
        <v>2526411</v>
      </c>
      <c r="B1148" t="s">
        <v>34</v>
      </c>
      <c r="C1148">
        <v>371227994</v>
      </c>
      <c r="D1148">
        <v>9</v>
      </c>
      <c r="E1148" t="s">
        <v>35</v>
      </c>
      <c r="F1148" t="s">
        <v>36</v>
      </c>
      <c r="G1148">
        <v>6073</v>
      </c>
      <c r="H1148" t="s">
        <v>37</v>
      </c>
      <c r="I1148" t="s">
        <v>3194</v>
      </c>
      <c r="J1148">
        <v>812320</v>
      </c>
      <c r="K1148" t="s">
        <v>94</v>
      </c>
      <c r="L1148" t="s">
        <v>39</v>
      </c>
      <c r="M1148">
        <v>33.134500000000003</v>
      </c>
      <c r="N1148">
        <v>-117.0583</v>
      </c>
      <c r="O1148" t="s">
        <v>3195</v>
      </c>
      <c r="P1148" t="s">
        <v>754</v>
      </c>
      <c r="Q1148" t="s">
        <v>35</v>
      </c>
      <c r="R1148">
        <v>92027</v>
      </c>
      <c r="S1148" t="s">
        <v>42</v>
      </c>
      <c r="T1148">
        <v>127184</v>
      </c>
      <c r="U1148" t="s">
        <v>210</v>
      </c>
      <c r="V1148">
        <f t="shared" si="17"/>
        <v>0.19440000000000002</v>
      </c>
      <c r="W1148">
        <v>388.8</v>
      </c>
      <c r="X1148" t="s">
        <v>44</v>
      </c>
      <c r="Y1148" t="s">
        <v>45</v>
      </c>
      <c r="Z1148" t="s">
        <v>46</v>
      </c>
      <c r="AA1148" t="s">
        <v>47</v>
      </c>
      <c r="AB1148" t="s">
        <v>35</v>
      </c>
      <c r="AC1148" t="s">
        <v>48</v>
      </c>
      <c r="AD1148" t="s">
        <v>45</v>
      </c>
      <c r="AE1148" t="s">
        <v>49</v>
      </c>
      <c r="AF1148" t="s">
        <v>50</v>
      </c>
      <c r="AH1148">
        <v>6.1422826182000003</v>
      </c>
      <c r="AI1148">
        <v>1.05966590043</v>
      </c>
    </row>
    <row r="1149" spans="1:35" x14ac:dyDescent="0.25">
      <c r="A1149">
        <v>478611</v>
      </c>
      <c r="B1149" t="s">
        <v>34</v>
      </c>
      <c r="C1149">
        <v>11303892</v>
      </c>
      <c r="D1149">
        <v>9</v>
      </c>
      <c r="E1149" t="s">
        <v>35</v>
      </c>
      <c r="F1149" t="s">
        <v>149</v>
      </c>
      <c r="G1149">
        <v>6001</v>
      </c>
      <c r="H1149" t="s">
        <v>37</v>
      </c>
      <c r="I1149" t="s">
        <v>613</v>
      </c>
      <c r="J1149">
        <v>812320</v>
      </c>
      <c r="K1149" t="s">
        <v>94</v>
      </c>
      <c r="L1149" t="s">
        <v>39</v>
      </c>
      <c r="M1149">
        <v>37.868229999999897</v>
      </c>
      <c r="N1149">
        <v>-122.283997</v>
      </c>
      <c r="O1149" t="s">
        <v>3196</v>
      </c>
      <c r="P1149" t="s">
        <v>697</v>
      </c>
      <c r="Q1149" t="s">
        <v>35</v>
      </c>
      <c r="R1149">
        <v>94702</v>
      </c>
      <c r="S1149" t="s">
        <v>42</v>
      </c>
      <c r="T1149">
        <v>127184</v>
      </c>
      <c r="U1149" t="s">
        <v>210</v>
      </c>
      <c r="V1149">
        <f t="shared" si="17"/>
        <v>0.98347499999999999</v>
      </c>
      <c r="W1149">
        <v>1966.95</v>
      </c>
      <c r="X1149" t="s">
        <v>44</v>
      </c>
      <c r="Y1149" t="s">
        <v>60</v>
      </c>
      <c r="Z1149" t="s">
        <v>46</v>
      </c>
      <c r="AA1149" t="s">
        <v>61</v>
      </c>
      <c r="AB1149" t="s">
        <v>35</v>
      </c>
      <c r="AC1149" t="s">
        <v>62</v>
      </c>
      <c r="AD1149" t="s">
        <v>60</v>
      </c>
      <c r="AE1149" t="s">
        <v>49</v>
      </c>
      <c r="AF1149" t="s">
        <v>50</v>
      </c>
      <c r="AH1149">
        <v>16.824648609099899</v>
      </c>
      <c r="AI1149">
        <v>1.4989442047799999</v>
      </c>
    </row>
    <row r="1150" spans="1:35" x14ac:dyDescent="0.25">
      <c r="A1150">
        <v>355411</v>
      </c>
      <c r="B1150" t="s">
        <v>34</v>
      </c>
      <c r="C1150">
        <v>713039163</v>
      </c>
      <c r="D1150">
        <v>9</v>
      </c>
      <c r="E1150" t="s">
        <v>35</v>
      </c>
      <c r="F1150" t="s">
        <v>223</v>
      </c>
      <c r="G1150">
        <v>6013</v>
      </c>
      <c r="H1150" t="s">
        <v>37</v>
      </c>
      <c r="I1150" t="s">
        <v>3197</v>
      </c>
      <c r="J1150">
        <v>812320</v>
      </c>
      <c r="K1150" t="s">
        <v>94</v>
      </c>
      <c r="L1150" t="s">
        <v>39</v>
      </c>
      <c r="M1150">
        <v>37.964509999999898</v>
      </c>
      <c r="N1150">
        <v>-122.04996</v>
      </c>
      <c r="O1150" t="s">
        <v>3198</v>
      </c>
      <c r="P1150" t="s">
        <v>469</v>
      </c>
      <c r="Q1150" t="s">
        <v>35</v>
      </c>
      <c r="R1150">
        <v>94520</v>
      </c>
      <c r="S1150" t="s">
        <v>42</v>
      </c>
      <c r="T1150">
        <v>127184</v>
      </c>
      <c r="U1150" t="s">
        <v>210</v>
      </c>
      <c r="V1150">
        <f t="shared" si="17"/>
        <v>6.74539999999995E-2</v>
      </c>
      <c r="W1150">
        <v>134.90799999999899</v>
      </c>
      <c r="X1150" t="s">
        <v>44</v>
      </c>
      <c r="Y1150" t="s">
        <v>60</v>
      </c>
      <c r="Z1150" t="s">
        <v>46</v>
      </c>
      <c r="AA1150" t="s">
        <v>61</v>
      </c>
      <c r="AB1150" t="s">
        <v>35</v>
      </c>
      <c r="AC1150" t="s">
        <v>62</v>
      </c>
      <c r="AD1150" t="s">
        <v>60</v>
      </c>
      <c r="AE1150" t="s">
        <v>49</v>
      </c>
      <c r="AF1150" t="s">
        <v>50</v>
      </c>
      <c r="AH1150">
        <v>16.824648609099899</v>
      </c>
      <c r="AI1150">
        <v>1.4989442047799999</v>
      </c>
    </row>
    <row r="1151" spans="1:35" x14ac:dyDescent="0.25">
      <c r="A1151">
        <v>1661011</v>
      </c>
      <c r="B1151" t="s">
        <v>134</v>
      </c>
      <c r="C1151" t="s">
        <v>3199</v>
      </c>
      <c r="D1151">
        <v>8</v>
      </c>
      <c r="E1151" t="s">
        <v>136</v>
      </c>
      <c r="F1151" t="s">
        <v>443</v>
      </c>
      <c r="G1151">
        <v>8005</v>
      </c>
      <c r="H1151" t="s">
        <v>37</v>
      </c>
      <c r="I1151" t="s">
        <v>3200</v>
      </c>
      <c r="J1151">
        <v>812320</v>
      </c>
      <c r="K1151" t="s">
        <v>94</v>
      </c>
      <c r="L1151" t="s">
        <v>39</v>
      </c>
      <c r="M1151">
        <v>39.623002999999898</v>
      </c>
      <c r="N1151">
        <v>-105.034792</v>
      </c>
      <c r="O1151" t="s">
        <v>3201</v>
      </c>
      <c r="P1151" t="s">
        <v>428</v>
      </c>
      <c r="Q1151" t="s">
        <v>136</v>
      </c>
      <c r="R1151" t="s">
        <v>3202</v>
      </c>
      <c r="S1151" t="s">
        <v>42</v>
      </c>
      <c r="T1151">
        <v>127184</v>
      </c>
      <c r="U1151" t="s">
        <v>210</v>
      </c>
      <c r="V1151">
        <f t="shared" si="17"/>
        <v>0.18157499999999951</v>
      </c>
      <c r="W1151">
        <v>363.14999999999901</v>
      </c>
      <c r="X1151" t="s">
        <v>44</v>
      </c>
      <c r="Y1151" t="s">
        <v>142</v>
      </c>
      <c r="Z1151" t="s">
        <v>46</v>
      </c>
      <c r="AA1151" t="s">
        <v>143</v>
      </c>
      <c r="AB1151" t="s">
        <v>136</v>
      </c>
      <c r="AC1151" t="s">
        <v>144</v>
      </c>
      <c r="AD1151" t="s">
        <v>142</v>
      </c>
      <c r="AE1151" t="s">
        <v>49</v>
      </c>
      <c r="AF1151" t="s">
        <v>50</v>
      </c>
      <c r="AH1151">
        <v>8.7087487009700002</v>
      </c>
      <c r="AI1151">
        <v>2.2912764059800002</v>
      </c>
    </row>
    <row r="1152" spans="1:35" x14ac:dyDescent="0.25">
      <c r="A1152">
        <v>4029811</v>
      </c>
      <c r="B1152" t="s">
        <v>134</v>
      </c>
      <c r="C1152" t="s">
        <v>3203</v>
      </c>
      <c r="D1152">
        <v>8</v>
      </c>
      <c r="E1152" t="s">
        <v>136</v>
      </c>
      <c r="F1152" t="s">
        <v>314</v>
      </c>
      <c r="G1152">
        <v>8041</v>
      </c>
      <c r="H1152" t="s">
        <v>37</v>
      </c>
      <c r="I1152" t="s">
        <v>3204</v>
      </c>
      <c r="J1152">
        <v>812320</v>
      </c>
      <c r="K1152" t="s">
        <v>94</v>
      </c>
      <c r="L1152" t="s">
        <v>39</v>
      </c>
      <c r="M1152">
        <v>39.100062999999899</v>
      </c>
      <c r="N1152">
        <v>-104.844984999999</v>
      </c>
      <c r="O1152" t="s">
        <v>3205</v>
      </c>
      <c r="P1152" t="s">
        <v>3206</v>
      </c>
      <c r="Q1152" t="s">
        <v>136</v>
      </c>
      <c r="R1152" t="s">
        <v>3207</v>
      </c>
      <c r="S1152" t="s">
        <v>42</v>
      </c>
      <c r="T1152">
        <v>127184</v>
      </c>
      <c r="U1152" t="s">
        <v>210</v>
      </c>
      <c r="V1152">
        <f t="shared" si="17"/>
        <v>0.66577500000000001</v>
      </c>
      <c r="W1152">
        <v>1331.55</v>
      </c>
      <c r="X1152" t="s">
        <v>44</v>
      </c>
      <c r="Y1152" t="s">
        <v>37</v>
      </c>
      <c r="Z1152" t="s">
        <v>37</v>
      </c>
      <c r="AA1152" t="s">
        <v>37</v>
      </c>
      <c r="AB1152" t="s">
        <v>37</v>
      </c>
      <c r="AC1152" t="s">
        <v>37</v>
      </c>
      <c r="AD1152" t="s">
        <v>37</v>
      </c>
      <c r="AE1152" t="s">
        <v>37</v>
      </c>
      <c r="AF1152" t="s">
        <v>37</v>
      </c>
      <c r="AH1152">
        <v>0</v>
      </c>
      <c r="AI1152">
        <v>0</v>
      </c>
    </row>
    <row r="1153" spans="1:35" x14ac:dyDescent="0.25">
      <c r="A1153">
        <v>1332811</v>
      </c>
      <c r="B1153" t="s">
        <v>34</v>
      </c>
      <c r="C1153">
        <v>49130311664</v>
      </c>
      <c r="D1153">
        <v>9</v>
      </c>
      <c r="E1153" t="s">
        <v>35</v>
      </c>
      <c r="F1153" t="s">
        <v>391</v>
      </c>
      <c r="G1153">
        <v>6097</v>
      </c>
      <c r="H1153" t="s">
        <v>37</v>
      </c>
      <c r="I1153" t="s">
        <v>3208</v>
      </c>
      <c r="J1153">
        <v>812320</v>
      </c>
      <c r="K1153" t="s">
        <v>94</v>
      </c>
      <c r="L1153" t="s">
        <v>39</v>
      </c>
      <c r="M1153">
        <v>38.547939999999898</v>
      </c>
      <c r="N1153">
        <v>-122.804509999999</v>
      </c>
      <c r="O1153" t="s">
        <v>3209</v>
      </c>
      <c r="P1153" t="s">
        <v>1761</v>
      </c>
      <c r="Q1153" t="s">
        <v>35</v>
      </c>
      <c r="R1153">
        <v>95492</v>
      </c>
      <c r="S1153" t="s">
        <v>42</v>
      </c>
      <c r="T1153">
        <v>127184</v>
      </c>
      <c r="U1153" t="s">
        <v>210</v>
      </c>
      <c r="V1153">
        <f t="shared" si="17"/>
        <v>6.74539999999995E-2</v>
      </c>
      <c r="W1153">
        <v>134.90799999999899</v>
      </c>
      <c r="X1153" t="s">
        <v>44</v>
      </c>
      <c r="Y1153" t="s">
        <v>60</v>
      </c>
      <c r="Z1153" t="s">
        <v>46</v>
      </c>
      <c r="AA1153" t="s">
        <v>61</v>
      </c>
      <c r="AB1153" t="s">
        <v>35</v>
      </c>
      <c r="AC1153" t="s">
        <v>62</v>
      </c>
      <c r="AD1153" t="s">
        <v>60</v>
      </c>
      <c r="AE1153" t="s">
        <v>49</v>
      </c>
      <c r="AF1153" t="s">
        <v>50</v>
      </c>
      <c r="AH1153">
        <v>16.824648609099899</v>
      </c>
      <c r="AI1153">
        <v>1.4989442047799999</v>
      </c>
    </row>
    <row r="1154" spans="1:35" x14ac:dyDescent="0.25">
      <c r="A1154">
        <v>3240711</v>
      </c>
      <c r="B1154" t="s">
        <v>34</v>
      </c>
      <c r="C1154">
        <v>3416243084</v>
      </c>
      <c r="D1154">
        <v>9</v>
      </c>
      <c r="E1154" t="s">
        <v>35</v>
      </c>
      <c r="F1154" t="s">
        <v>372</v>
      </c>
      <c r="G1154">
        <v>6067</v>
      </c>
      <c r="H1154" t="s">
        <v>37</v>
      </c>
      <c r="I1154" t="s">
        <v>3210</v>
      </c>
      <c r="J1154">
        <v>812320</v>
      </c>
      <c r="K1154" t="s">
        <v>94</v>
      </c>
      <c r="L1154" t="s">
        <v>39</v>
      </c>
      <c r="M1154">
        <v>38.497999999999898</v>
      </c>
      <c r="N1154">
        <v>-121.449</v>
      </c>
      <c r="O1154" t="s">
        <v>3211</v>
      </c>
      <c r="P1154" t="s">
        <v>441</v>
      </c>
      <c r="Q1154" t="s">
        <v>35</v>
      </c>
      <c r="R1154">
        <v>95823</v>
      </c>
      <c r="S1154" t="s">
        <v>42</v>
      </c>
      <c r="T1154">
        <v>127184</v>
      </c>
      <c r="U1154" t="s">
        <v>210</v>
      </c>
      <c r="V1154">
        <f t="shared" ref="V1154:V1217" si="18">IF(X1154="LB", W1154/2000, IF(X1154="TON", W1154, "HELP ME!!"))</f>
        <v>1.9449700000000001</v>
      </c>
      <c r="W1154">
        <v>3889.94</v>
      </c>
      <c r="X1154" t="s">
        <v>44</v>
      </c>
      <c r="Y1154" t="s">
        <v>376</v>
      </c>
      <c r="Z1154" t="s">
        <v>46</v>
      </c>
      <c r="AA1154" t="s">
        <v>377</v>
      </c>
      <c r="AB1154" t="s">
        <v>35</v>
      </c>
      <c r="AC1154" t="s">
        <v>378</v>
      </c>
      <c r="AD1154" t="s">
        <v>376</v>
      </c>
      <c r="AE1154" t="s">
        <v>49</v>
      </c>
      <c r="AF1154" t="s">
        <v>379</v>
      </c>
      <c r="AH1154">
        <v>8.33317742865</v>
      </c>
      <c r="AI1154">
        <v>1.5075901943100001</v>
      </c>
    </row>
    <row r="1155" spans="1:35" x14ac:dyDescent="0.25">
      <c r="A1155">
        <v>839111</v>
      </c>
      <c r="B1155" t="s">
        <v>134</v>
      </c>
      <c r="C1155" t="s">
        <v>3212</v>
      </c>
      <c r="D1155">
        <v>8</v>
      </c>
      <c r="E1155" t="s">
        <v>136</v>
      </c>
      <c r="F1155" t="s">
        <v>443</v>
      </c>
      <c r="G1155">
        <v>8005</v>
      </c>
      <c r="H1155" t="s">
        <v>37</v>
      </c>
      <c r="I1155" t="s">
        <v>3213</v>
      </c>
      <c r="J1155">
        <v>812320</v>
      </c>
      <c r="K1155" t="s">
        <v>94</v>
      </c>
      <c r="L1155" t="s">
        <v>39</v>
      </c>
      <c r="M1155">
        <v>39.596713999999899</v>
      </c>
      <c r="N1155">
        <v>-104.903921999999</v>
      </c>
      <c r="O1155" t="s">
        <v>3214</v>
      </c>
      <c r="P1155" t="s">
        <v>750</v>
      </c>
      <c r="Q1155" t="s">
        <v>136</v>
      </c>
      <c r="R1155" t="s">
        <v>3215</v>
      </c>
      <c r="S1155" t="s">
        <v>42</v>
      </c>
      <c r="T1155">
        <v>127184</v>
      </c>
      <c r="U1155" t="s">
        <v>210</v>
      </c>
      <c r="V1155">
        <f t="shared" si="18"/>
        <v>0.56999999999999995</v>
      </c>
      <c r="W1155">
        <v>1140</v>
      </c>
      <c r="X1155" t="s">
        <v>44</v>
      </c>
      <c r="Y1155" t="s">
        <v>142</v>
      </c>
      <c r="Z1155" t="s">
        <v>46</v>
      </c>
      <c r="AA1155" t="s">
        <v>143</v>
      </c>
      <c r="AB1155" t="s">
        <v>136</v>
      </c>
      <c r="AC1155" t="s">
        <v>144</v>
      </c>
      <c r="AD1155" t="s">
        <v>142</v>
      </c>
      <c r="AE1155" t="s">
        <v>49</v>
      </c>
      <c r="AF1155" t="s">
        <v>50</v>
      </c>
      <c r="AH1155">
        <v>8.7087487009700002</v>
      </c>
      <c r="AI1155">
        <v>2.2912764059800002</v>
      </c>
    </row>
    <row r="1156" spans="1:35" x14ac:dyDescent="0.25">
      <c r="A1156">
        <v>487411</v>
      </c>
      <c r="B1156" t="s">
        <v>34</v>
      </c>
      <c r="C1156">
        <v>1014302488</v>
      </c>
      <c r="D1156">
        <v>9</v>
      </c>
      <c r="E1156" t="s">
        <v>35</v>
      </c>
      <c r="F1156" t="s">
        <v>1563</v>
      </c>
      <c r="G1156">
        <v>6019</v>
      </c>
      <c r="H1156" t="s">
        <v>37</v>
      </c>
      <c r="I1156" t="s">
        <v>3216</v>
      </c>
      <c r="J1156">
        <v>812320</v>
      </c>
      <c r="K1156" t="s">
        <v>53</v>
      </c>
      <c r="L1156" t="s">
        <v>39</v>
      </c>
      <c r="M1156">
        <v>36.139090000000003</v>
      </c>
      <c r="N1156">
        <v>-120.35974</v>
      </c>
      <c r="O1156" t="s">
        <v>3217</v>
      </c>
      <c r="P1156" t="s">
        <v>3218</v>
      </c>
      <c r="Q1156" t="s">
        <v>35</v>
      </c>
      <c r="R1156">
        <v>93210</v>
      </c>
      <c r="S1156" t="s">
        <v>42</v>
      </c>
      <c r="T1156">
        <v>127184</v>
      </c>
      <c r="U1156" t="s">
        <v>210</v>
      </c>
      <c r="V1156">
        <f t="shared" si="18"/>
        <v>0.16875000000000001</v>
      </c>
      <c r="W1156">
        <v>337.5</v>
      </c>
      <c r="X1156" t="s">
        <v>44</v>
      </c>
      <c r="Y1156" t="s">
        <v>114</v>
      </c>
      <c r="Z1156" t="s">
        <v>46</v>
      </c>
      <c r="AA1156" t="s">
        <v>115</v>
      </c>
      <c r="AB1156" t="s">
        <v>35</v>
      </c>
      <c r="AC1156" t="s">
        <v>116</v>
      </c>
      <c r="AD1156" t="s">
        <v>114</v>
      </c>
      <c r="AE1156" t="s">
        <v>49</v>
      </c>
      <c r="AF1156" t="s">
        <v>75</v>
      </c>
      <c r="AH1156">
        <v>15.6619130141</v>
      </c>
      <c r="AI1156">
        <v>6.1743887071700003</v>
      </c>
    </row>
    <row r="1157" spans="1:35" x14ac:dyDescent="0.25">
      <c r="A1157">
        <v>718711</v>
      </c>
      <c r="B1157" t="s">
        <v>34</v>
      </c>
      <c r="C1157">
        <v>3813035220</v>
      </c>
      <c r="D1157">
        <v>9</v>
      </c>
      <c r="E1157" t="s">
        <v>35</v>
      </c>
      <c r="F1157" t="s">
        <v>56</v>
      </c>
      <c r="G1157">
        <v>6075</v>
      </c>
      <c r="H1157" t="s">
        <v>37</v>
      </c>
      <c r="I1157" t="s">
        <v>3219</v>
      </c>
      <c r="J1157">
        <v>812320</v>
      </c>
      <c r="K1157" t="s">
        <v>94</v>
      </c>
      <c r="L1157" t="s">
        <v>39</v>
      </c>
      <c r="M1157">
        <v>37.760150000000003</v>
      </c>
      <c r="N1157">
        <v>-122.40318000000001</v>
      </c>
      <c r="O1157" t="s">
        <v>3220</v>
      </c>
      <c r="P1157" t="s">
        <v>59</v>
      </c>
      <c r="Q1157" t="s">
        <v>35</v>
      </c>
      <c r="R1157">
        <v>94107</v>
      </c>
      <c r="S1157" t="s">
        <v>42</v>
      </c>
      <c r="T1157">
        <v>127184</v>
      </c>
      <c r="U1157" t="s">
        <v>210</v>
      </c>
      <c r="V1157">
        <f t="shared" si="18"/>
        <v>0.34841649999999946</v>
      </c>
      <c r="W1157">
        <v>696.83299999999895</v>
      </c>
      <c r="X1157" t="s">
        <v>44</v>
      </c>
      <c r="Y1157" t="s">
        <v>60</v>
      </c>
      <c r="Z1157" t="s">
        <v>46</v>
      </c>
      <c r="AA1157" t="s">
        <v>61</v>
      </c>
      <c r="AB1157" t="s">
        <v>35</v>
      </c>
      <c r="AC1157" t="s">
        <v>62</v>
      </c>
      <c r="AD1157" t="s">
        <v>60</v>
      </c>
      <c r="AE1157" t="s">
        <v>49</v>
      </c>
      <c r="AF1157" t="s">
        <v>50</v>
      </c>
      <c r="AH1157">
        <v>16.824648609099899</v>
      </c>
      <c r="AI1157">
        <v>1.4989442047799999</v>
      </c>
    </row>
    <row r="1158" spans="1:35" x14ac:dyDescent="0.25">
      <c r="A1158">
        <v>12838511</v>
      </c>
      <c r="B1158" t="s">
        <v>134</v>
      </c>
      <c r="C1158" t="s">
        <v>3221</v>
      </c>
      <c r="D1158">
        <v>8</v>
      </c>
      <c r="E1158" t="s">
        <v>136</v>
      </c>
      <c r="F1158" t="s">
        <v>314</v>
      </c>
      <c r="G1158">
        <v>8041</v>
      </c>
      <c r="H1158" t="s">
        <v>37</v>
      </c>
      <c r="I1158" t="s">
        <v>3222</v>
      </c>
      <c r="J1158">
        <v>812320</v>
      </c>
      <c r="K1158" t="s">
        <v>37</v>
      </c>
      <c r="L1158" t="s">
        <v>39</v>
      </c>
      <c r="M1158">
        <v>38.958506</v>
      </c>
      <c r="N1158">
        <v>-104.764574999999</v>
      </c>
      <c r="O1158" t="s">
        <v>3223</v>
      </c>
      <c r="P1158" t="s">
        <v>317</v>
      </c>
      <c r="Q1158" t="s">
        <v>136</v>
      </c>
      <c r="R1158" t="s">
        <v>3224</v>
      </c>
      <c r="S1158" t="s">
        <v>42</v>
      </c>
      <c r="T1158">
        <v>127184</v>
      </c>
      <c r="U1158" t="s">
        <v>210</v>
      </c>
      <c r="V1158">
        <f t="shared" si="18"/>
        <v>2.8245</v>
      </c>
      <c r="W1158">
        <v>5649</v>
      </c>
      <c r="X1158" t="s">
        <v>44</v>
      </c>
      <c r="Y1158" t="s">
        <v>37</v>
      </c>
      <c r="Z1158" t="s">
        <v>37</v>
      </c>
      <c r="AA1158" t="s">
        <v>37</v>
      </c>
      <c r="AB1158" t="s">
        <v>37</v>
      </c>
      <c r="AC1158" t="s">
        <v>37</v>
      </c>
      <c r="AD1158" t="s">
        <v>37</v>
      </c>
      <c r="AE1158" t="s">
        <v>37</v>
      </c>
      <c r="AF1158" t="s">
        <v>37</v>
      </c>
      <c r="AH1158">
        <v>0</v>
      </c>
      <c r="AI1158">
        <v>0</v>
      </c>
    </row>
    <row r="1159" spans="1:35" x14ac:dyDescent="0.25">
      <c r="A1159">
        <v>1349111</v>
      </c>
      <c r="B1159" t="s">
        <v>34</v>
      </c>
      <c r="C1159">
        <v>49130312861</v>
      </c>
      <c r="D1159">
        <v>9</v>
      </c>
      <c r="E1159" t="s">
        <v>35</v>
      </c>
      <c r="F1159" t="s">
        <v>391</v>
      </c>
      <c r="G1159">
        <v>6097</v>
      </c>
      <c r="H1159" t="s">
        <v>37</v>
      </c>
      <c r="I1159" t="s">
        <v>3225</v>
      </c>
      <c r="J1159">
        <v>812320</v>
      </c>
      <c r="K1159" t="s">
        <v>94</v>
      </c>
      <c r="L1159" t="s">
        <v>39</v>
      </c>
      <c r="M1159">
        <v>38.45382</v>
      </c>
      <c r="N1159">
        <v>-122.67084</v>
      </c>
      <c r="O1159" t="s">
        <v>3226</v>
      </c>
      <c r="P1159" t="s">
        <v>611</v>
      </c>
      <c r="Q1159" t="s">
        <v>35</v>
      </c>
      <c r="R1159">
        <v>95405</v>
      </c>
      <c r="S1159" t="s">
        <v>42</v>
      </c>
      <c r="T1159">
        <v>127184</v>
      </c>
      <c r="U1159" t="s">
        <v>210</v>
      </c>
      <c r="V1159">
        <f t="shared" si="18"/>
        <v>6.74539999999995E-2</v>
      </c>
      <c r="W1159">
        <v>134.90799999999899</v>
      </c>
      <c r="X1159" t="s">
        <v>44</v>
      </c>
      <c r="Y1159" t="s">
        <v>60</v>
      </c>
      <c r="Z1159" t="s">
        <v>46</v>
      </c>
      <c r="AA1159" t="s">
        <v>61</v>
      </c>
      <c r="AB1159" t="s">
        <v>35</v>
      </c>
      <c r="AC1159" t="s">
        <v>62</v>
      </c>
      <c r="AD1159" t="s">
        <v>60</v>
      </c>
      <c r="AE1159" t="s">
        <v>49</v>
      </c>
      <c r="AF1159" t="s">
        <v>50</v>
      </c>
      <c r="AH1159">
        <v>16.824648609099899</v>
      </c>
      <c r="AI1159">
        <v>1.4989442047799999</v>
      </c>
    </row>
    <row r="1160" spans="1:35" x14ac:dyDescent="0.25">
      <c r="A1160">
        <v>14060311</v>
      </c>
      <c r="B1160" t="s">
        <v>34</v>
      </c>
      <c r="C1160">
        <v>7130317618</v>
      </c>
      <c r="D1160">
        <v>9</v>
      </c>
      <c r="E1160" t="s">
        <v>35</v>
      </c>
      <c r="F1160" t="s">
        <v>223</v>
      </c>
      <c r="G1160">
        <v>6013</v>
      </c>
      <c r="H1160" t="s">
        <v>37</v>
      </c>
      <c r="I1160" t="s">
        <v>2324</v>
      </c>
      <c r="J1160">
        <v>812320</v>
      </c>
      <c r="K1160" t="s">
        <v>37</v>
      </c>
      <c r="L1160" t="s">
        <v>39</v>
      </c>
      <c r="M1160">
        <v>37.943100000000001</v>
      </c>
      <c r="N1160">
        <v>-122.3463</v>
      </c>
      <c r="O1160" t="s">
        <v>3227</v>
      </c>
      <c r="P1160" t="s">
        <v>1853</v>
      </c>
      <c r="Q1160" t="s">
        <v>35</v>
      </c>
      <c r="R1160">
        <v>94804</v>
      </c>
      <c r="S1160" t="s">
        <v>42</v>
      </c>
      <c r="T1160">
        <v>127184</v>
      </c>
      <c r="U1160" t="s">
        <v>210</v>
      </c>
      <c r="V1160">
        <f t="shared" si="18"/>
        <v>8.7440000000000004E-2</v>
      </c>
      <c r="W1160">
        <v>174.88</v>
      </c>
      <c r="X1160" t="s">
        <v>44</v>
      </c>
      <c r="Y1160" t="s">
        <v>60</v>
      </c>
      <c r="Z1160" t="s">
        <v>46</v>
      </c>
      <c r="AA1160" t="s">
        <v>61</v>
      </c>
      <c r="AB1160" t="s">
        <v>35</v>
      </c>
      <c r="AC1160" t="s">
        <v>62</v>
      </c>
      <c r="AD1160" t="s">
        <v>60</v>
      </c>
      <c r="AE1160" t="s">
        <v>49</v>
      </c>
      <c r="AF1160" t="s">
        <v>50</v>
      </c>
      <c r="AH1160">
        <v>16.824648609099899</v>
      </c>
      <c r="AI1160">
        <v>1.4989442047799999</v>
      </c>
    </row>
    <row r="1161" spans="1:35" x14ac:dyDescent="0.25">
      <c r="A1161">
        <v>1292811</v>
      </c>
      <c r="B1161" t="s">
        <v>134</v>
      </c>
      <c r="C1161" t="s">
        <v>3228</v>
      </c>
      <c r="D1161">
        <v>8</v>
      </c>
      <c r="E1161" t="s">
        <v>136</v>
      </c>
      <c r="F1161" t="s">
        <v>443</v>
      </c>
      <c r="G1161">
        <v>8005</v>
      </c>
      <c r="H1161" t="s">
        <v>37</v>
      </c>
      <c r="I1161" t="s">
        <v>3229</v>
      </c>
      <c r="J1161">
        <v>812320</v>
      </c>
      <c r="K1161" t="s">
        <v>94</v>
      </c>
      <c r="L1161" t="s">
        <v>39</v>
      </c>
      <c r="M1161">
        <v>39.659928000000001</v>
      </c>
      <c r="N1161">
        <v>-104.852147</v>
      </c>
      <c r="O1161" t="s">
        <v>3230</v>
      </c>
      <c r="P1161" t="s">
        <v>399</v>
      </c>
      <c r="Q1161" t="s">
        <v>136</v>
      </c>
      <c r="R1161" t="s">
        <v>3231</v>
      </c>
      <c r="S1161" t="s">
        <v>42</v>
      </c>
      <c r="T1161">
        <v>127184</v>
      </c>
      <c r="U1161" t="s">
        <v>210</v>
      </c>
      <c r="V1161">
        <f t="shared" si="18"/>
        <v>0.60524999999999995</v>
      </c>
      <c r="W1161">
        <v>1210.5</v>
      </c>
      <c r="X1161" t="s">
        <v>44</v>
      </c>
      <c r="Y1161" t="s">
        <v>142</v>
      </c>
      <c r="Z1161" t="s">
        <v>46</v>
      </c>
      <c r="AA1161" t="s">
        <v>143</v>
      </c>
      <c r="AB1161" t="s">
        <v>136</v>
      </c>
      <c r="AC1161" t="s">
        <v>144</v>
      </c>
      <c r="AD1161" t="s">
        <v>142</v>
      </c>
      <c r="AE1161" t="s">
        <v>49</v>
      </c>
      <c r="AF1161" t="s">
        <v>50</v>
      </c>
      <c r="AH1161">
        <v>8.7087487009700002</v>
      </c>
      <c r="AI1161">
        <v>2.2912764059800002</v>
      </c>
    </row>
    <row r="1162" spans="1:35" x14ac:dyDescent="0.25">
      <c r="A1162">
        <v>1388511</v>
      </c>
      <c r="B1162" t="s">
        <v>134</v>
      </c>
      <c r="C1162" t="s">
        <v>3232</v>
      </c>
      <c r="D1162">
        <v>8</v>
      </c>
      <c r="E1162" t="s">
        <v>136</v>
      </c>
      <c r="F1162" t="s">
        <v>137</v>
      </c>
      <c r="G1162">
        <v>8031</v>
      </c>
      <c r="H1162" t="s">
        <v>37</v>
      </c>
      <c r="I1162" t="s">
        <v>3233</v>
      </c>
      <c r="J1162">
        <v>812320</v>
      </c>
      <c r="K1162" t="s">
        <v>94</v>
      </c>
      <c r="L1162" t="s">
        <v>39</v>
      </c>
      <c r="M1162">
        <v>39.703510999999899</v>
      </c>
      <c r="N1162">
        <v>-104.959557</v>
      </c>
      <c r="O1162" t="s">
        <v>3234</v>
      </c>
      <c r="P1162" t="s">
        <v>140</v>
      </c>
      <c r="Q1162" t="s">
        <v>136</v>
      </c>
      <c r="R1162" t="s">
        <v>929</v>
      </c>
      <c r="S1162" t="s">
        <v>42</v>
      </c>
      <c r="T1162">
        <v>127184</v>
      </c>
      <c r="U1162" t="s">
        <v>210</v>
      </c>
      <c r="V1162">
        <f t="shared" si="18"/>
        <v>0.72629999999999495</v>
      </c>
      <c r="W1162">
        <v>1452.5999999999899</v>
      </c>
      <c r="X1162" t="s">
        <v>44</v>
      </c>
      <c r="Y1162" t="s">
        <v>142</v>
      </c>
      <c r="Z1162" t="s">
        <v>46</v>
      </c>
      <c r="AA1162" t="s">
        <v>143</v>
      </c>
      <c r="AB1162" t="s">
        <v>136</v>
      </c>
      <c r="AC1162" t="s">
        <v>144</v>
      </c>
      <c r="AD1162" t="s">
        <v>142</v>
      </c>
      <c r="AE1162" t="s">
        <v>49</v>
      </c>
      <c r="AF1162" t="s">
        <v>50</v>
      </c>
      <c r="AH1162">
        <v>8.7087487009700002</v>
      </c>
      <c r="AI1162">
        <v>2.2912764059800002</v>
      </c>
    </row>
    <row r="1163" spans="1:35" x14ac:dyDescent="0.25">
      <c r="A1163">
        <v>10058211</v>
      </c>
      <c r="B1163" t="s">
        <v>34</v>
      </c>
      <c r="C1163">
        <v>38130312799</v>
      </c>
      <c r="D1163">
        <v>9</v>
      </c>
      <c r="E1163" t="s">
        <v>35</v>
      </c>
      <c r="F1163" t="s">
        <v>56</v>
      </c>
      <c r="G1163">
        <v>6075</v>
      </c>
      <c r="H1163" t="s">
        <v>37</v>
      </c>
      <c r="I1163" t="s">
        <v>57</v>
      </c>
      <c r="J1163">
        <v>812320</v>
      </c>
      <c r="K1163" t="s">
        <v>37</v>
      </c>
      <c r="L1163" t="s">
        <v>39</v>
      </c>
      <c r="M1163">
        <v>37.7914099999999</v>
      </c>
      <c r="N1163">
        <v>-122.40724</v>
      </c>
      <c r="O1163" t="s">
        <v>58</v>
      </c>
      <c r="P1163" t="s">
        <v>59</v>
      </c>
      <c r="Q1163" t="s">
        <v>35</v>
      </c>
      <c r="R1163">
        <v>94108</v>
      </c>
      <c r="S1163" t="s">
        <v>42</v>
      </c>
      <c r="T1163">
        <v>127184</v>
      </c>
      <c r="U1163" t="s">
        <v>210</v>
      </c>
      <c r="V1163">
        <f t="shared" si="18"/>
        <v>6.74539999999995E-2</v>
      </c>
      <c r="W1163">
        <v>134.90799999999899</v>
      </c>
      <c r="X1163" t="s">
        <v>44</v>
      </c>
      <c r="Y1163" t="s">
        <v>60</v>
      </c>
      <c r="Z1163" t="s">
        <v>46</v>
      </c>
      <c r="AA1163" t="s">
        <v>61</v>
      </c>
      <c r="AB1163" t="s">
        <v>35</v>
      </c>
      <c r="AC1163" t="s">
        <v>62</v>
      </c>
      <c r="AD1163" t="s">
        <v>60</v>
      </c>
      <c r="AE1163" t="s">
        <v>49</v>
      </c>
      <c r="AF1163" t="s">
        <v>50</v>
      </c>
      <c r="AH1163">
        <v>16.824648609099899</v>
      </c>
      <c r="AI1163">
        <v>1.4989442047799999</v>
      </c>
    </row>
    <row r="1164" spans="1:35" x14ac:dyDescent="0.25">
      <c r="A1164">
        <v>1587311</v>
      </c>
      <c r="B1164" t="s">
        <v>34</v>
      </c>
      <c r="C1164">
        <v>4913034403</v>
      </c>
      <c r="D1164">
        <v>9</v>
      </c>
      <c r="E1164" t="s">
        <v>35</v>
      </c>
      <c r="F1164" t="s">
        <v>391</v>
      </c>
      <c r="G1164">
        <v>6097</v>
      </c>
      <c r="H1164" t="s">
        <v>37</v>
      </c>
      <c r="I1164" t="s">
        <v>3235</v>
      </c>
      <c r="J1164">
        <v>812320</v>
      </c>
      <c r="K1164" t="s">
        <v>94</v>
      </c>
      <c r="L1164" t="s">
        <v>39</v>
      </c>
      <c r="M1164">
        <v>38.292070000000002</v>
      </c>
      <c r="N1164">
        <v>-122.47517000000001</v>
      </c>
      <c r="O1164" t="s">
        <v>3236</v>
      </c>
      <c r="P1164" t="s">
        <v>1134</v>
      </c>
      <c r="Q1164" t="s">
        <v>35</v>
      </c>
      <c r="R1164">
        <v>95476</v>
      </c>
      <c r="S1164" t="s">
        <v>42</v>
      </c>
      <c r="T1164">
        <v>127184</v>
      </c>
      <c r="U1164" t="s">
        <v>210</v>
      </c>
      <c r="V1164">
        <f t="shared" si="18"/>
        <v>0.17200699999999999</v>
      </c>
      <c r="W1164">
        <v>344.01400000000001</v>
      </c>
      <c r="X1164" t="s">
        <v>44</v>
      </c>
      <c r="Y1164" t="s">
        <v>60</v>
      </c>
      <c r="Z1164" t="s">
        <v>46</v>
      </c>
      <c r="AA1164" t="s">
        <v>61</v>
      </c>
      <c r="AB1164" t="s">
        <v>35</v>
      </c>
      <c r="AC1164" t="s">
        <v>62</v>
      </c>
      <c r="AD1164" t="s">
        <v>60</v>
      </c>
      <c r="AE1164" t="s">
        <v>49</v>
      </c>
      <c r="AF1164" t="s">
        <v>50</v>
      </c>
      <c r="AH1164">
        <v>16.824648609099899</v>
      </c>
      <c r="AI1164">
        <v>1.4989442047799999</v>
      </c>
    </row>
    <row r="1165" spans="1:35" x14ac:dyDescent="0.25">
      <c r="A1165">
        <v>9680211</v>
      </c>
      <c r="B1165" t="s">
        <v>77</v>
      </c>
      <c r="C1165" t="s">
        <v>3237</v>
      </c>
      <c r="D1165">
        <v>5</v>
      </c>
      <c r="E1165" t="s">
        <v>79</v>
      </c>
      <c r="F1165" t="s">
        <v>3238</v>
      </c>
      <c r="G1165">
        <v>17197</v>
      </c>
      <c r="H1165" t="s">
        <v>37</v>
      </c>
      <c r="I1165" t="s">
        <v>793</v>
      </c>
      <c r="J1165">
        <v>812320</v>
      </c>
      <c r="K1165" t="s">
        <v>37</v>
      </c>
      <c r="L1165" t="s">
        <v>39</v>
      </c>
      <c r="M1165">
        <v>41.564109000000002</v>
      </c>
      <c r="N1165">
        <v>-88.201398999999896</v>
      </c>
      <c r="O1165" t="s">
        <v>3239</v>
      </c>
      <c r="P1165" t="s">
        <v>3240</v>
      </c>
      <c r="Q1165" t="s">
        <v>79</v>
      </c>
      <c r="R1165">
        <v>60544</v>
      </c>
      <c r="S1165" t="s">
        <v>42</v>
      </c>
      <c r="T1165">
        <v>127184</v>
      </c>
      <c r="U1165" t="s">
        <v>210</v>
      </c>
      <c r="V1165">
        <f t="shared" si="18"/>
        <v>2.09</v>
      </c>
      <c r="W1165">
        <v>4180</v>
      </c>
      <c r="X1165" t="s">
        <v>44</v>
      </c>
      <c r="Y1165" t="s">
        <v>89</v>
      </c>
      <c r="Z1165" t="s">
        <v>46</v>
      </c>
      <c r="AA1165" t="s">
        <v>90</v>
      </c>
      <c r="AB1165" t="s">
        <v>79</v>
      </c>
      <c r="AC1165" t="s">
        <v>91</v>
      </c>
      <c r="AD1165" t="s">
        <v>89</v>
      </c>
      <c r="AE1165" t="s">
        <v>49</v>
      </c>
      <c r="AF1165" t="s">
        <v>50</v>
      </c>
      <c r="AH1165">
        <v>7.2537136536600002</v>
      </c>
      <c r="AI1165">
        <v>1.3656540615099999</v>
      </c>
    </row>
    <row r="1166" spans="1:35" x14ac:dyDescent="0.25">
      <c r="A1166">
        <v>243911</v>
      </c>
      <c r="B1166" t="s">
        <v>34</v>
      </c>
      <c r="C1166">
        <v>713035975</v>
      </c>
      <c r="D1166">
        <v>9</v>
      </c>
      <c r="E1166" t="s">
        <v>35</v>
      </c>
      <c r="F1166" t="s">
        <v>223</v>
      </c>
      <c r="G1166">
        <v>6013</v>
      </c>
      <c r="H1166" t="s">
        <v>37</v>
      </c>
      <c r="I1166" t="s">
        <v>3241</v>
      </c>
      <c r="J1166">
        <v>812320</v>
      </c>
      <c r="K1166" t="s">
        <v>94</v>
      </c>
      <c r="L1166" t="s">
        <v>39</v>
      </c>
      <c r="M1166">
        <v>37.98048</v>
      </c>
      <c r="N1166">
        <v>-121.76582000000001</v>
      </c>
      <c r="O1166" t="s">
        <v>3242</v>
      </c>
      <c r="P1166" t="s">
        <v>2573</v>
      </c>
      <c r="Q1166" t="s">
        <v>35</v>
      </c>
      <c r="R1166">
        <v>94509</v>
      </c>
      <c r="S1166" t="s">
        <v>42</v>
      </c>
      <c r="T1166">
        <v>127184</v>
      </c>
      <c r="U1166" t="s">
        <v>210</v>
      </c>
      <c r="V1166">
        <f t="shared" si="18"/>
        <v>8.1543999999999506E-2</v>
      </c>
      <c r="W1166">
        <v>163.087999999999</v>
      </c>
      <c r="X1166" t="s">
        <v>44</v>
      </c>
      <c r="Y1166" t="s">
        <v>60</v>
      </c>
      <c r="Z1166" t="s">
        <v>46</v>
      </c>
      <c r="AA1166" t="s">
        <v>61</v>
      </c>
      <c r="AB1166" t="s">
        <v>35</v>
      </c>
      <c r="AC1166" t="s">
        <v>62</v>
      </c>
      <c r="AD1166" t="s">
        <v>60</v>
      </c>
      <c r="AE1166" t="s">
        <v>49</v>
      </c>
      <c r="AF1166" t="s">
        <v>50</v>
      </c>
      <c r="AH1166">
        <v>16.824648609099899</v>
      </c>
      <c r="AI1166">
        <v>1.4989442047799999</v>
      </c>
    </row>
    <row r="1167" spans="1:35" x14ac:dyDescent="0.25">
      <c r="A1167">
        <v>8711</v>
      </c>
      <c r="B1167" t="s">
        <v>34</v>
      </c>
      <c r="C1167">
        <v>101430703</v>
      </c>
      <c r="D1167">
        <v>9</v>
      </c>
      <c r="E1167" t="s">
        <v>35</v>
      </c>
      <c r="F1167" t="s">
        <v>1563</v>
      </c>
      <c r="G1167">
        <v>6019</v>
      </c>
      <c r="H1167" t="s">
        <v>37</v>
      </c>
      <c r="I1167" t="s">
        <v>3243</v>
      </c>
      <c r="J1167">
        <v>812320</v>
      </c>
      <c r="K1167" t="s">
        <v>53</v>
      </c>
      <c r="L1167" t="s">
        <v>39</v>
      </c>
      <c r="M1167">
        <v>36.808</v>
      </c>
      <c r="N1167">
        <v>-119.828</v>
      </c>
      <c r="O1167" t="s">
        <v>3244</v>
      </c>
      <c r="P1167" t="s">
        <v>1566</v>
      </c>
      <c r="Q1167" t="s">
        <v>35</v>
      </c>
      <c r="R1167">
        <v>93711</v>
      </c>
      <c r="S1167" t="s">
        <v>42</v>
      </c>
      <c r="T1167">
        <v>127184</v>
      </c>
      <c r="U1167" t="s">
        <v>210</v>
      </c>
      <c r="V1167">
        <f t="shared" si="18"/>
        <v>1.2905999999999949</v>
      </c>
      <c r="W1167">
        <v>2581.1999999999898</v>
      </c>
      <c r="X1167" t="s">
        <v>44</v>
      </c>
      <c r="Y1167" t="s">
        <v>114</v>
      </c>
      <c r="Z1167" t="s">
        <v>46</v>
      </c>
      <c r="AA1167" t="s">
        <v>115</v>
      </c>
      <c r="AB1167" t="s">
        <v>35</v>
      </c>
      <c r="AC1167" t="s">
        <v>116</v>
      </c>
      <c r="AD1167" t="s">
        <v>114</v>
      </c>
      <c r="AE1167" t="s">
        <v>49</v>
      </c>
      <c r="AF1167" t="s">
        <v>75</v>
      </c>
      <c r="AH1167">
        <v>15.6619130141</v>
      </c>
      <c r="AI1167">
        <v>6.1743887071700003</v>
      </c>
    </row>
    <row r="1168" spans="1:35" x14ac:dyDescent="0.25">
      <c r="A1168">
        <v>817011</v>
      </c>
      <c r="B1168" t="s">
        <v>34</v>
      </c>
      <c r="C1168">
        <v>3416243030</v>
      </c>
      <c r="D1168">
        <v>9</v>
      </c>
      <c r="E1168" t="s">
        <v>35</v>
      </c>
      <c r="F1168" t="s">
        <v>372</v>
      </c>
      <c r="G1168">
        <v>6067</v>
      </c>
      <c r="H1168" t="s">
        <v>37</v>
      </c>
      <c r="I1168" t="s">
        <v>3245</v>
      </c>
      <c r="J1168">
        <v>812320</v>
      </c>
      <c r="K1168" t="s">
        <v>94</v>
      </c>
      <c r="L1168" t="s">
        <v>39</v>
      </c>
      <c r="M1168">
        <v>38.497999999999898</v>
      </c>
      <c r="N1168">
        <v>-121.459999999999</v>
      </c>
      <c r="O1168" t="s">
        <v>3246</v>
      </c>
      <c r="P1168" t="s">
        <v>441</v>
      </c>
      <c r="Q1168" t="s">
        <v>35</v>
      </c>
      <c r="R1168">
        <v>95822</v>
      </c>
      <c r="S1168" t="s">
        <v>42</v>
      </c>
      <c r="T1168">
        <v>127184</v>
      </c>
      <c r="U1168" t="s">
        <v>210</v>
      </c>
      <c r="V1168">
        <f t="shared" si="18"/>
        <v>0.67300000000000004</v>
      </c>
      <c r="W1168">
        <v>1346</v>
      </c>
      <c r="X1168" t="s">
        <v>44</v>
      </c>
      <c r="Y1168" t="s">
        <v>376</v>
      </c>
      <c r="Z1168" t="s">
        <v>46</v>
      </c>
      <c r="AA1168" t="s">
        <v>377</v>
      </c>
      <c r="AB1168" t="s">
        <v>35</v>
      </c>
      <c r="AC1168" t="s">
        <v>378</v>
      </c>
      <c r="AD1168" t="s">
        <v>376</v>
      </c>
      <c r="AE1168" t="s">
        <v>49</v>
      </c>
      <c r="AF1168" t="s">
        <v>379</v>
      </c>
      <c r="AH1168">
        <v>8.33317742865</v>
      </c>
      <c r="AI1168">
        <v>1.5075901943100001</v>
      </c>
    </row>
    <row r="1169" spans="1:35" x14ac:dyDescent="0.25">
      <c r="A1169">
        <v>3481411</v>
      </c>
      <c r="B1169" t="s">
        <v>134</v>
      </c>
      <c r="C1169" t="s">
        <v>3247</v>
      </c>
      <c r="D1169">
        <v>8</v>
      </c>
      <c r="E1169" t="s">
        <v>136</v>
      </c>
      <c r="F1169" t="s">
        <v>1839</v>
      </c>
      <c r="G1169">
        <v>8069</v>
      </c>
      <c r="H1169" t="s">
        <v>37</v>
      </c>
      <c r="I1169" t="s">
        <v>3248</v>
      </c>
      <c r="J1169">
        <v>812320</v>
      </c>
      <c r="K1169" t="s">
        <v>94</v>
      </c>
      <c r="L1169" t="s">
        <v>39</v>
      </c>
      <c r="M1169">
        <v>40.378788999999898</v>
      </c>
      <c r="N1169">
        <v>-105.517217</v>
      </c>
      <c r="O1169" t="s">
        <v>3249</v>
      </c>
      <c r="P1169" t="s">
        <v>3250</v>
      </c>
      <c r="Q1169" t="s">
        <v>136</v>
      </c>
      <c r="R1169" t="s">
        <v>3251</v>
      </c>
      <c r="S1169" t="s">
        <v>42</v>
      </c>
      <c r="T1169">
        <v>127184</v>
      </c>
      <c r="U1169" t="s">
        <v>210</v>
      </c>
      <c r="V1169">
        <f t="shared" si="18"/>
        <v>0.18157499999999951</v>
      </c>
      <c r="W1169">
        <v>363.14999999999901</v>
      </c>
      <c r="X1169" t="s">
        <v>44</v>
      </c>
      <c r="Y1169" t="s">
        <v>142</v>
      </c>
      <c r="Z1169" t="s">
        <v>46</v>
      </c>
      <c r="AA1169" t="s">
        <v>143</v>
      </c>
      <c r="AB1169" t="s">
        <v>136</v>
      </c>
      <c r="AC1169" t="s">
        <v>144</v>
      </c>
      <c r="AD1169" t="s">
        <v>142</v>
      </c>
      <c r="AE1169" t="s">
        <v>49</v>
      </c>
      <c r="AF1169" t="s">
        <v>50</v>
      </c>
      <c r="AH1169">
        <v>8.7087487009700002</v>
      </c>
      <c r="AI1169">
        <v>2.2912764059800002</v>
      </c>
    </row>
    <row r="1170" spans="1:35" x14ac:dyDescent="0.25">
      <c r="A1170">
        <v>339111</v>
      </c>
      <c r="B1170" t="s">
        <v>34</v>
      </c>
      <c r="C1170">
        <v>113034614</v>
      </c>
      <c r="D1170">
        <v>9</v>
      </c>
      <c r="E1170" t="s">
        <v>35</v>
      </c>
      <c r="F1170" t="s">
        <v>149</v>
      </c>
      <c r="G1170">
        <v>6001</v>
      </c>
      <c r="H1170" t="s">
        <v>37</v>
      </c>
      <c r="I1170" t="s">
        <v>3252</v>
      </c>
      <c r="J1170">
        <v>812320</v>
      </c>
      <c r="K1170" t="s">
        <v>94</v>
      </c>
      <c r="L1170" t="s">
        <v>39</v>
      </c>
      <c r="M1170">
        <v>37.72927</v>
      </c>
      <c r="N1170">
        <v>-122.1382</v>
      </c>
      <c r="O1170" t="s">
        <v>3253</v>
      </c>
      <c r="P1170" t="s">
        <v>624</v>
      </c>
      <c r="Q1170" t="s">
        <v>35</v>
      </c>
      <c r="R1170">
        <v>94577</v>
      </c>
      <c r="S1170" t="s">
        <v>42</v>
      </c>
      <c r="T1170">
        <v>127184</v>
      </c>
      <c r="U1170" t="s">
        <v>210</v>
      </c>
      <c r="V1170">
        <f t="shared" si="18"/>
        <v>0.75885500000000006</v>
      </c>
      <c r="W1170">
        <v>1517.71</v>
      </c>
      <c r="X1170" t="s">
        <v>44</v>
      </c>
      <c r="Y1170" t="s">
        <v>60</v>
      </c>
      <c r="Z1170" t="s">
        <v>46</v>
      </c>
      <c r="AA1170" t="s">
        <v>61</v>
      </c>
      <c r="AB1170" t="s">
        <v>35</v>
      </c>
      <c r="AC1170" t="s">
        <v>62</v>
      </c>
      <c r="AD1170" t="s">
        <v>60</v>
      </c>
      <c r="AE1170" t="s">
        <v>49</v>
      </c>
      <c r="AF1170" t="s">
        <v>50</v>
      </c>
      <c r="AH1170">
        <v>16.824648609099899</v>
      </c>
      <c r="AI1170">
        <v>1.4989442047799999</v>
      </c>
    </row>
    <row r="1171" spans="1:35" x14ac:dyDescent="0.25">
      <c r="A1171">
        <v>619111</v>
      </c>
      <c r="B1171" t="s">
        <v>34</v>
      </c>
      <c r="C1171">
        <v>4313034410</v>
      </c>
      <c r="D1171">
        <v>9</v>
      </c>
      <c r="E1171" t="s">
        <v>35</v>
      </c>
      <c r="F1171" t="s">
        <v>173</v>
      </c>
      <c r="G1171">
        <v>6085</v>
      </c>
      <c r="H1171" t="s">
        <v>37</v>
      </c>
      <c r="I1171" t="s">
        <v>945</v>
      </c>
      <c r="J1171">
        <v>812320</v>
      </c>
      <c r="K1171" t="s">
        <v>94</v>
      </c>
      <c r="L1171" t="s">
        <v>39</v>
      </c>
      <c r="M1171">
        <v>37.37003</v>
      </c>
      <c r="N1171">
        <v>-121.843369999999</v>
      </c>
      <c r="O1171" t="s">
        <v>3254</v>
      </c>
      <c r="P1171" t="s">
        <v>244</v>
      </c>
      <c r="Q1171" t="s">
        <v>35</v>
      </c>
      <c r="R1171">
        <v>95133</v>
      </c>
      <c r="S1171" t="s">
        <v>42</v>
      </c>
      <c r="T1171">
        <v>127184</v>
      </c>
      <c r="U1171" t="s">
        <v>210</v>
      </c>
      <c r="V1171">
        <f t="shared" si="18"/>
        <v>0.34907350000000004</v>
      </c>
      <c r="W1171">
        <v>698.14700000000005</v>
      </c>
      <c r="X1171" t="s">
        <v>44</v>
      </c>
      <c r="Y1171" t="s">
        <v>60</v>
      </c>
      <c r="Z1171" t="s">
        <v>46</v>
      </c>
      <c r="AA1171" t="s">
        <v>61</v>
      </c>
      <c r="AB1171" t="s">
        <v>35</v>
      </c>
      <c r="AC1171" t="s">
        <v>62</v>
      </c>
      <c r="AD1171" t="s">
        <v>60</v>
      </c>
      <c r="AE1171" t="s">
        <v>49</v>
      </c>
      <c r="AF1171" t="s">
        <v>50</v>
      </c>
      <c r="AH1171">
        <v>16.824648609099899</v>
      </c>
      <c r="AI1171">
        <v>1.4989442047799999</v>
      </c>
    </row>
    <row r="1172" spans="1:35" x14ac:dyDescent="0.25">
      <c r="A1172">
        <v>1275811</v>
      </c>
      <c r="B1172" t="s">
        <v>134</v>
      </c>
      <c r="C1172" t="s">
        <v>3255</v>
      </c>
      <c r="D1172">
        <v>8</v>
      </c>
      <c r="E1172" t="s">
        <v>136</v>
      </c>
      <c r="F1172" t="s">
        <v>443</v>
      </c>
      <c r="G1172">
        <v>8005</v>
      </c>
      <c r="H1172" t="s">
        <v>37</v>
      </c>
      <c r="I1172" t="s">
        <v>1655</v>
      </c>
      <c r="J1172">
        <v>812320</v>
      </c>
      <c r="K1172" t="s">
        <v>94</v>
      </c>
      <c r="L1172" t="s">
        <v>39</v>
      </c>
      <c r="M1172">
        <v>39.696364000000003</v>
      </c>
      <c r="N1172">
        <v>-104.812192</v>
      </c>
      <c r="O1172" t="s">
        <v>3256</v>
      </c>
      <c r="P1172" t="s">
        <v>399</v>
      </c>
      <c r="Q1172" t="s">
        <v>136</v>
      </c>
      <c r="R1172" t="s">
        <v>3257</v>
      </c>
      <c r="S1172" t="s">
        <v>42</v>
      </c>
      <c r="T1172">
        <v>127184</v>
      </c>
      <c r="U1172" t="s">
        <v>210</v>
      </c>
      <c r="V1172">
        <f t="shared" si="18"/>
        <v>0.36314999999999953</v>
      </c>
      <c r="W1172">
        <v>726.29999999999905</v>
      </c>
      <c r="X1172" t="s">
        <v>44</v>
      </c>
      <c r="Y1172" t="s">
        <v>142</v>
      </c>
      <c r="Z1172" t="s">
        <v>46</v>
      </c>
      <c r="AA1172" t="s">
        <v>143</v>
      </c>
      <c r="AB1172" t="s">
        <v>136</v>
      </c>
      <c r="AC1172" t="s">
        <v>144</v>
      </c>
      <c r="AD1172" t="s">
        <v>142</v>
      </c>
      <c r="AE1172" t="s">
        <v>49</v>
      </c>
      <c r="AF1172" t="s">
        <v>50</v>
      </c>
      <c r="AH1172">
        <v>8.7087487009700002</v>
      </c>
      <c r="AI1172">
        <v>2.2912764059800002</v>
      </c>
    </row>
    <row r="1173" spans="1:35" x14ac:dyDescent="0.25">
      <c r="A1173">
        <v>12827211</v>
      </c>
      <c r="B1173" t="s">
        <v>134</v>
      </c>
      <c r="C1173" t="s">
        <v>3258</v>
      </c>
      <c r="D1173">
        <v>8</v>
      </c>
      <c r="E1173" t="s">
        <v>136</v>
      </c>
      <c r="F1173" t="s">
        <v>520</v>
      </c>
      <c r="G1173">
        <v>8013</v>
      </c>
      <c r="H1173" t="s">
        <v>37</v>
      </c>
      <c r="I1173" t="s">
        <v>3259</v>
      </c>
      <c r="J1173">
        <v>812320</v>
      </c>
      <c r="K1173" t="s">
        <v>37</v>
      </c>
      <c r="L1173" t="s">
        <v>39</v>
      </c>
      <c r="M1173">
        <v>40.181435999999898</v>
      </c>
      <c r="N1173">
        <v>-105.101314</v>
      </c>
      <c r="O1173" t="s">
        <v>3260</v>
      </c>
      <c r="P1173" t="s">
        <v>2088</v>
      </c>
      <c r="Q1173" t="s">
        <v>136</v>
      </c>
      <c r="R1173" t="s">
        <v>3261</v>
      </c>
      <c r="S1173" t="s">
        <v>42</v>
      </c>
      <c r="T1173">
        <v>127184</v>
      </c>
      <c r="U1173" t="s">
        <v>210</v>
      </c>
      <c r="V1173">
        <f t="shared" si="18"/>
        <v>0.84735000000000005</v>
      </c>
      <c r="W1173">
        <v>1694.7</v>
      </c>
      <c r="X1173" t="s">
        <v>44</v>
      </c>
      <c r="Y1173" t="s">
        <v>142</v>
      </c>
      <c r="Z1173" t="s">
        <v>46</v>
      </c>
      <c r="AA1173" t="s">
        <v>143</v>
      </c>
      <c r="AB1173" t="s">
        <v>136</v>
      </c>
      <c r="AC1173" t="s">
        <v>144</v>
      </c>
      <c r="AD1173" t="s">
        <v>142</v>
      </c>
      <c r="AE1173" t="s">
        <v>49</v>
      </c>
      <c r="AF1173" t="s">
        <v>50</v>
      </c>
      <c r="AH1173">
        <v>8.7087487009700002</v>
      </c>
      <c r="AI1173">
        <v>2.2912764059800002</v>
      </c>
    </row>
    <row r="1174" spans="1:35" x14ac:dyDescent="0.25">
      <c r="A1174">
        <v>1203111</v>
      </c>
      <c r="B1174" t="s">
        <v>134</v>
      </c>
      <c r="C1174" t="s">
        <v>3262</v>
      </c>
      <c r="D1174">
        <v>8</v>
      </c>
      <c r="E1174" t="s">
        <v>136</v>
      </c>
      <c r="F1174" t="s">
        <v>137</v>
      </c>
      <c r="G1174">
        <v>8031</v>
      </c>
      <c r="H1174" t="s">
        <v>37</v>
      </c>
      <c r="I1174" t="s">
        <v>3263</v>
      </c>
      <c r="J1174">
        <v>812320</v>
      </c>
      <c r="K1174" t="s">
        <v>94</v>
      </c>
      <c r="L1174" t="s">
        <v>39</v>
      </c>
      <c r="M1174">
        <v>39.736936</v>
      </c>
      <c r="N1174">
        <v>-104.963122</v>
      </c>
      <c r="O1174" t="s">
        <v>3264</v>
      </c>
      <c r="P1174" t="s">
        <v>140</v>
      </c>
      <c r="Q1174" t="s">
        <v>136</v>
      </c>
      <c r="R1174" t="s">
        <v>3265</v>
      </c>
      <c r="S1174" t="s">
        <v>42</v>
      </c>
      <c r="T1174">
        <v>127184</v>
      </c>
      <c r="U1174" t="s">
        <v>210</v>
      </c>
      <c r="V1174">
        <f t="shared" si="18"/>
        <v>0.53800000000000003</v>
      </c>
      <c r="W1174">
        <v>1076</v>
      </c>
      <c r="X1174" t="s">
        <v>44</v>
      </c>
      <c r="Y1174" t="s">
        <v>142</v>
      </c>
      <c r="Z1174" t="s">
        <v>46</v>
      </c>
      <c r="AA1174" t="s">
        <v>143</v>
      </c>
      <c r="AB1174" t="s">
        <v>136</v>
      </c>
      <c r="AC1174" t="s">
        <v>144</v>
      </c>
      <c r="AD1174" t="s">
        <v>142</v>
      </c>
      <c r="AE1174" t="s">
        <v>49</v>
      </c>
      <c r="AF1174" t="s">
        <v>50</v>
      </c>
      <c r="AH1174">
        <v>8.7087487009700002</v>
      </c>
      <c r="AI1174">
        <v>2.2912764059800002</v>
      </c>
    </row>
    <row r="1175" spans="1:35" x14ac:dyDescent="0.25">
      <c r="A1175">
        <v>14183011</v>
      </c>
      <c r="B1175" t="s">
        <v>34</v>
      </c>
      <c r="C1175">
        <v>43130314269</v>
      </c>
      <c r="D1175">
        <v>9</v>
      </c>
      <c r="E1175" t="s">
        <v>35</v>
      </c>
      <c r="F1175" t="s">
        <v>173</v>
      </c>
      <c r="G1175">
        <v>6085</v>
      </c>
      <c r="H1175" t="s">
        <v>37</v>
      </c>
      <c r="I1175" t="s">
        <v>3266</v>
      </c>
      <c r="J1175">
        <v>812320</v>
      </c>
      <c r="K1175" t="s">
        <v>37</v>
      </c>
      <c r="L1175" t="s">
        <v>39</v>
      </c>
      <c r="M1175">
        <v>37.347667000000001</v>
      </c>
      <c r="N1175">
        <v>-121.946511</v>
      </c>
      <c r="O1175" t="s">
        <v>3267</v>
      </c>
      <c r="P1175" t="s">
        <v>241</v>
      </c>
      <c r="Q1175" t="s">
        <v>35</v>
      </c>
      <c r="R1175">
        <v>95050</v>
      </c>
      <c r="S1175" t="s">
        <v>42</v>
      </c>
      <c r="T1175">
        <v>127184</v>
      </c>
      <c r="U1175" t="s">
        <v>210</v>
      </c>
      <c r="V1175">
        <f t="shared" si="18"/>
        <v>0.60033999999999998</v>
      </c>
      <c r="W1175">
        <v>1200.68</v>
      </c>
      <c r="X1175" t="s">
        <v>44</v>
      </c>
      <c r="Y1175" t="s">
        <v>60</v>
      </c>
      <c r="Z1175" t="s">
        <v>46</v>
      </c>
      <c r="AA1175" t="s">
        <v>61</v>
      </c>
      <c r="AB1175" t="s">
        <v>35</v>
      </c>
      <c r="AC1175" t="s">
        <v>62</v>
      </c>
      <c r="AD1175" t="s">
        <v>60</v>
      </c>
      <c r="AE1175" t="s">
        <v>49</v>
      </c>
      <c r="AF1175" t="s">
        <v>50</v>
      </c>
      <c r="AH1175">
        <v>16.824648609099899</v>
      </c>
      <c r="AI1175">
        <v>1.4989442047799999</v>
      </c>
    </row>
    <row r="1176" spans="1:35" x14ac:dyDescent="0.25">
      <c r="A1176">
        <v>231611</v>
      </c>
      <c r="B1176" t="s">
        <v>34</v>
      </c>
      <c r="C1176">
        <v>21130313640</v>
      </c>
      <c r="D1176">
        <v>9</v>
      </c>
      <c r="E1176" t="s">
        <v>35</v>
      </c>
      <c r="F1176" t="s">
        <v>245</v>
      </c>
      <c r="G1176">
        <v>6041</v>
      </c>
      <c r="H1176" t="s">
        <v>37</v>
      </c>
      <c r="I1176" t="s">
        <v>3268</v>
      </c>
      <c r="J1176">
        <v>812320</v>
      </c>
      <c r="K1176" t="s">
        <v>94</v>
      </c>
      <c r="L1176" t="s">
        <v>39</v>
      </c>
      <c r="M1176">
        <v>37.927010000000003</v>
      </c>
      <c r="N1176">
        <v>-122.531229999999</v>
      </c>
      <c r="O1176" t="s">
        <v>3269</v>
      </c>
      <c r="P1176" t="s">
        <v>3270</v>
      </c>
      <c r="Q1176" t="s">
        <v>35</v>
      </c>
      <c r="R1176">
        <v>94925</v>
      </c>
      <c r="S1176" t="s">
        <v>42</v>
      </c>
      <c r="T1176">
        <v>127184</v>
      </c>
      <c r="U1176" t="s">
        <v>210</v>
      </c>
      <c r="V1176">
        <f t="shared" si="18"/>
        <v>0.1382804999999995</v>
      </c>
      <c r="W1176">
        <v>276.56099999999901</v>
      </c>
      <c r="X1176" t="s">
        <v>44</v>
      </c>
      <c r="Y1176" t="s">
        <v>60</v>
      </c>
      <c r="Z1176" t="s">
        <v>46</v>
      </c>
      <c r="AA1176" t="s">
        <v>61</v>
      </c>
      <c r="AB1176" t="s">
        <v>35</v>
      </c>
      <c r="AC1176" t="s">
        <v>62</v>
      </c>
      <c r="AD1176" t="s">
        <v>60</v>
      </c>
      <c r="AE1176" t="s">
        <v>49</v>
      </c>
      <c r="AF1176" t="s">
        <v>50</v>
      </c>
      <c r="AH1176">
        <v>16.824648609099899</v>
      </c>
      <c r="AI1176">
        <v>1.4989442047799999</v>
      </c>
    </row>
    <row r="1177" spans="1:35" x14ac:dyDescent="0.25">
      <c r="A1177">
        <v>1423611</v>
      </c>
      <c r="B1177" t="s">
        <v>34</v>
      </c>
      <c r="C1177">
        <v>41130315783</v>
      </c>
      <c r="D1177">
        <v>9</v>
      </c>
      <c r="E1177" t="s">
        <v>35</v>
      </c>
      <c r="F1177" t="s">
        <v>206</v>
      </c>
      <c r="G1177">
        <v>6081</v>
      </c>
      <c r="H1177" t="s">
        <v>37</v>
      </c>
      <c r="I1177" t="s">
        <v>3271</v>
      </c>
      <c r="J1177">
        <v>812320</v>
      </c>
      <c r="K1177" t="s">
        <v>94</v>
      </c>
      <c r="L1177" t="s">
        <v>39</v>
      </c>
      <c r="M1177">
        <v>37.626069999999899</v>
      </c>
      <c r="N1177">
        <v>-122.4104</v>
      </c>
      <c r="O1177" t="s">
        <v>3272</v>
      </c>
      <c r="P1177" t="s">
        <v>280</v>
      </c>
      <c r="Q1177" t="s">
        <v>35</v>
      </c>
      <c r="R1177">
        <v>94066</v>
      </c>
      <c r="S1177" t="s">
        <v>42</v>
      </c>
      <c r="T1177">
        <v>127184</v>
      </c>
      <c r="U1177" t="s">
        <v>210</v>
      </c>
      <c r="V1177">
        <f t="shared" si="18"/>
        <v>6.74539999999995E-2</v>
      </c>
      <c r="W1177">
        <v>134.90799999999899</v>
      </c>
      <c r="X1177" t="s">
        <v>44</v>
      </c>
      <c r="Y1177" t="s">
        <v>60</v>
      </c>
      <c r="Z1177" t="s">
        <v>46</v>
      </c>
      <c r="AA1177" t="s">
        <v>61</v>
      </c>
      <c r="AB1177" t="s">
        <v>35</v>
      </c>
      <c r="AC1177" t="s">
        <v>62</v>
      </c>
      <c r="AD1177" t="s">
        <v>60</v>
      </c>
      <c r="AE1177" t="s">
        <v>49</v>
      </c>
      <c r="AF1177" t="s">
        <v>50</v>
      </c>
      <c r="AH1177">
        <v>16.824648609099899</v>
      </c>
      <c r="AI1177">
        <v>1.4989442047799999</v>
      </c>
    </row>
    <row r="1178" spans="1:35" x14ac:dyDescent="0.25">
      <c r="A1178">
        <v>2526211</v>
      </c>
      <c r="B1178" t="s">
        <v>34</v>
      </c>
      <c r="C1178">
        <v>371227992</v>
      </c>
      <c r="D1178">
        <v>9</v>
      </c>
      <c r="E1178" t="s">
        <v>35</v>
      </c>
      <c r="F1178" t="s">
        <v>36</v>
      </c>
      <c r="G1178">
        <v>6073</v>
      </c>
      <c r="H1178" t="s">
        <v>37</v>
      </c>
      <c r="I1178" t="s">
        <v>3273</v>
      </c>
      <c r="J1178">
        <v>812320</v>
      </c>
      <c r="K1178" t="s">
        <v>94</v>
      </c>
      <c r="L1178" t="s">
        <v>39</v>
      </c>
      <c r="M1178">
        <v>33.036000000000001</v>
      </c>
      <c r="N1178">
        <v>-117.28</v>
      </c>
      <c r="O1178" t="s">
        <v>3274</v>
      </c>
      <c r="P1178" t="s">
        <v>694</v>
      </c>
      <c r="Q1178" t="s">
        <v>35</v>
      </c>
      <c r="R1178">
        <v>92024</v>
      </c>
      <c r="S1178" t="s">
        <v>42</v>
      </c>
      <c r="T1178">
        <v>127184</v>
      </c>
      <c r="U1178" t="s">
        <v>210</v>
      </c>
      <c r="V1178">
        <f t="shared" si="18"/>
        <v>0.55687500000000001</v>
      </c>
      <c r="W1178">
        <v>1113.75</v>
      </c>
      <c r="X1178" t="s">
        <v>44</v>
      </c>
      <c r="Y1178" t="s">
        <v>45</v>
      </c>
      <c r="Z1178" t="s">
        <v>46</v>
      </c>
      <c r="AA1178" t="s">
        <v>47</v>
      </c>
      <c r="AB1178" t="s">
        <v>35</v>
      </c>
      <c r="AC1178" t="s">
        <v>48</v>
      </c>
      <c r="AD1178" t="s">
        <v>45</v>
      </c>
      <c r="AE1178" t="s">
        <v>49</v>
      </c>
      <c r="AF1178" t="s">
        <v>50</v>
      </c>
      <c r="AH1178">
        <v>6.1422826182000003</v>
      </c>
      <c r="AI1178">
        <v>1.05966590043</v>
      </c>
    </row>
    <row r="1179" spans="1:35" x14ac:dyDescent="0.25">
      <c r="A1179">
        <v>1510711</v>
      </c>
      <c r="B1179" t="s">
        <v>34</v>
      </c>
      <c r="C1179">
        <v>4313038443</v>
      </c>
      <c r="D1179">
        <v>9</v>
      </c>
      <c r="E1179" t="s">
        <v>35</v>
      </c>
      <c r="F1179" t="s">
        <v>173</v>
      </c>
      <c r="G1179">
        <v>6085</v>
      </c>
      <c r="H1179" t="s">
        <v>37</v>
      </c>
      <c r="I1179" t="s">
        <v>1434</v>
      </c>
      <c r="J1179">
        <v>812320</v>
      </c>
      <c r="K1179" t="s">
        <v>94</v>
      </c>
      <c r="L1179" t="s">
        <v>39</v>
      </c>
      <c r="M1179">
        <v>37.321100000000001</v>
      </c>
      <c r="N1179">
        <v>-121.82478</v>
      </c>
      <c r="O1179" t="s">
        <v>3275</v>
      </c>
      <c r="P1179" t="s">
        <v>244</v>
      </c>
      <c r="Q1179" t="s">
        <v>35</v>
      </c>
      <c r="R1179">
        <v>95122</v>
      </c>
      <c r="S1179" t="s">
        <v>42</v>
      </c>
      <c r="T1179">
        <v>127184</v>
      </c>
      <c r="U1179" t="s">
        <v>210</v>
      </c>
      <c r="V1179">
        <f t="shared" si="18"/>
        <v>0.39797750000000004</v>
      </c>
      <c r="W1179">
        <v>795.95500000000004</v>
      </c>
      <c r="X1179" t="s">
        <v>44</v>
      </c>
      <c r="Y1179" t="s">
        <v>60</v>
      </c>
      <c r="Z1179" t="s">
        <v>46</v>
      </c>
      <c r="AA1179" t="s">
        <v>61</v>
      </c>
      <c r="AB1179" t="s">
        <v>35</v>
      </c>
      <c r="AC1179" t="s">
        <v>62</v>
      </c>
      <c r="AD1179" t="s">
        <v>60</v>
      </c>
      <c r="AE1179" t="s">
        <v>49</v>
      </c>
      <c r="AF1179" t="s">
        <v>50</v>
      </c>
      <c r="AH1179">
        <v>16.824648609099899</v>
      </c>
      <c r="AI1179">
        <v>1.4989442047799999</v>
      </c>
    </row>
    <row r="1180" spans="1:35" x14ac:dyDescent="0.25">
      <c r="A1180">
        <v>1476211</v>
      </c>
      <c r="B1180" t="s">
        <v>34</v>
      </c>
      <c r="C1180">
        <v>3712274345</v>
      </c>
      <c r="D1180">
        <v>9</v>
      </c>
      <c r="E1180" t="s">
        <v>35</v>
      </c>
      <c r="F1180" t="s">
        <v>36</v>
      </c>
      <c r="G1180">
        <v>6073</v>
      </c>
      <c r="H1180" t="s">
        <v>37</v>
      </c>
      <c r="I1180" t="s">
        <v>3276</v>
      </c>
      <c r="J1180">
        <v>812320</v>
      </c>
      <c r="K1180" t="s">
        <v>94</v>
      </c>
      <c r="L1180" t="s">
        <v>39</v>
      </c>
      <c r="M1180">
        <v>33.372</v>
      </c>
      <c r="N1180">
        <v>-117.251</v>
      </c>
      <c r="O1180" t="s">
        <v>3277</v>
      </c>
      <c r="P1180" t="s">
        <v>1738</v>
      </c>
      <c r="Q1180" t="s">
        <v>35</v>
      </c>
      <c r="R1180">
        <v>92028</v>
      </c>
      <c r="S1180" t="s">
        <v>42</v>
      </c>
      <c r="T1180">
        <v>127184</v>
      </c>
      <c r="U1180" t="s">
        <v>210</v>
      </c>
      <c r="V1180">
        <f t="shared" si="18"/>
        <v>9.4500000000000001E-2</v>
      </c>
      <c r="W1180">
        <v>189</v>
      </c>
      <c r="X1180" t="s">
        <v>44</v>
      </c>
      <c r="Y1180" t="s">
        <v>45</v>
      </c>
      <c r="Z1180" t="s">
        <v>46</v>
      </c>
      <c r="AA1180" t="s">
        <v>47</v>
      </c>
      <c r="AB1180" t="s">
        <v>35</v>
      </c>
      <c r="AC1180" t="s">
        <v>48</v>
      </c>
      <c r="AD1180" t="s">
        <v>45</v>
      </c>
      <c r="AE1180" t="s">
        <v>49</v>
      </c>
      <c r="AF1180" t="s">
        <v>50</v>
      </c>
      <c r="AH1180">
        <v>6.1422826182000003</v>
      </c>
      <c r="AI1180">
        <v>1.05966590043</v>
      </c>
    </row>
    <row r="1181" spans="1:35" x14ac:dyDescent="0.25">
      <c r="A1181">
        <v>81811</v>
      </c>
      <c r="B1181" t="s">
        <v>34</v>
      </c>
      <c r="C1181">
        <v>7130310588</v>
      </c>
      <c r="D1181">
        <v>9</v>
      </c>
      <c r="E1181" t="s">
        <v>35</v>
      </c>
      <c r="F1181" t="s">
        <v>223</v>
      </c>
      <c r="G1181">
        <v>6013</v>
      </c>
      <c r="H1181" t="s">
        <v>37</v>
      </c>
      <c r="I1181" t="s">
        <v>3278</v>
      </c>
      <c r="J1181">
        <v>812320</v>
      </c>
      <c r="K1181" t="s">
        <v>94</v>
      </c>
      <c r="L1181" t="s">
        <v>39</v>
      </c>
      <c r="M1181">
        <v>37.919130000000003</v>
      </c>
      <c r="N1181">
        <v>-122.31564</v>
      </c>
      <c r="O1181" t="s">
        <v>3279</v>
      </c>
      <c r="P1181" t="s">
        <v>959</v>
      </c>
      <c r="Q1181" t="s">
        <v>35</v>
      </c>
      <c r="R1181">
        <v>94530</v>
      </c>
      <c r="S1181" t="s">
        <v>42</v>
      </c>
      <c r="T1181">
        <v>127184</v>
      </c>
      <c r="U1181" t="s">
        <v>210</v>
      </c>
      <c r="V1181">
        <f t="shared" si="18"/>
        <v>0.33726899999999999</v>
      </c>
      <c r="W1181">
        <v>674.53800000000001</v>
      </c>
      <c r="X1181" t="s">
        <v>44</v>
      </c>
      <c r="Y1181" t="s">
        <v>60</v>
      </c>
      <c r="Z1181" t="s">
        <v>46</v>
      </c>
      <c r="AA1181" t="s">
        <v>61</v>
      </c>
      <c r="AB1181" t="s">
        <v>35</v>
      </c>
      <c r="AC1181" t="s">
        <v>62</v>
      </c>
      <c r="AD1181" t="s">
        <v>60</v>
      </c>
      <c r="AE1181" t="s">
        <v>49</v>
      </c>
      <c r="AF1181" t="s">
        <v>50</v>
      </c>
      <c r="AH1181">
        <v>16.824648609099899</v>
      </c>
      <c r="AI1181">
        <v>1.4989442047799999</v>
      </c>
    </row>
    <row r="1182" spans="1:35" x14ac:dyDescent="0.25">
      <c r="A1182">
        <v>382811</v>
      </c>
      <c r="B1182" t="s">
        <v>34</v>
      </c>
      <c r="C1182">
        <v>113036383</v>
      </c>
      <c r="D1182">
        <v>9</v>
      </c>
      <c r="E1182" t="s">
        <v>35</v>
      </c>
      <c r="F1182" t="s">
        <v>149</v>
      </c>
      <c r="G1182">
        <v>6001</v>
      </c>
      <c r="H1182" t="s">
        <v>37</v>
      </c>
      <c r="I1182" t="s">
        <v>3280</v>
      </c>
      <c r="J1182">
        <v>812320</v>
      </c>
      <c r="K1182" t="s">
        <v>94</v>
      </c>
      <c r="L1182" t="s">
        <v>39</v>
      </c>
      <c r="M1182">
        <v>37.808149999999898</v>
      </c>
      <c r="N1182">
        <v>-122.25563</v>
      </c>
      <c r="O1182" t="s">
        <v>3281</v>
      </c>
      <c r="P1182" t="s">
        <v>308</v>
      </c>
      <c r="Q1182" t="s">
        <v>35</v>
      </c>
      <c r="R1182">
        <v>94610</v>
      </c>
      <c r="S1182" t="s">
        <v>42</v>
      </c>
      <c r="T1182">
        <v>127184</v>
      </c>
      <c r="U1182" t="s">
        <v>210</v>
      </c>
      <c r="V1182">
        <f t="shared" si="18"/>
        <v>0.35179899999999953</v>
      </c>
      <c r="W1182">
        <v>703.59799999999905</v>
      </c>
      <c r="X1182" t="s">
        <v>44</v>
      </c>
      <c r="Y1182" t="s">
        <v>60</v>
      </c>
      <c r="Z1182" t="s">
        <v>46</v>
      </c>
      <c r="AA1182" t="s">
        <v>61</v>
      </c>
      <c r="AB1182" t="s">
        <v>35</v>
      </c>
      <c r="AC1182" t="s">
        <v>62</v>
      </c>
      <c r="AD1182" t="s">
        <v>60</v>
      </c>
      <c r="AE1182" t="s">
        <v>49</v>
      </c>
      <c r="AF1182" t="s">
        <v>50</v>
      </c>
      <c r="AH1182">
        <v>16.824648609099899</v>
      </c>
      <c r="AI1182">
        <v>1.4989442047799999</v>
      </c>
    </row>
    <row r="1183" spans="1:35" x14ac:dyDescent="0.25">
      <c r="A1183">
        <v>2297211</v>
      </c>
      <c r="B1183" t="s">
        <v>34</v>
      </c>
      <c r="C1183">
        <v>3813038260</v>
      </c>
      <c r="D1183">
        <v>9</v>
      </c>
      <c r="E1183" t="s">
        <v>35</v>
      </c>
      <c r="F1183" t="s">
        <v>56</v>
      </c>
      <c r="G1183">
        <v>6075</v>
      </c>
      <c r="H1183" t="s">
        <v>37</v>
      </c>
      <c r="I1183" t="s">
        <v>3282</v>
      </c>
      <c r="J1183">
        <v>812320</v>
      </c>
      <c r="K1183" t="s">
        <v>94</v>
      </c>
      <c r="L1183" t="s">
        <v>39</v>
      </c>
      <c r="M1183">
        <v>37.78772</v>
      </c>
      <c r="N1183">
        <v>-122.4144</v>
      </c>
      <c r="O1183" t="s">
        <v>3283</v>
      </c>
      <c r="P1183" t="s">
        <v>59</v>
      </c>
      <c r="Q1183" t="s">
        <v>35</v>
      </c>
      <c r="R1183">
        <v>94109</v>
      </c>
      <c r="S1183" t="s">
        <v>42</v>
      </c>
      <c r="T1183">
        <v>127184</v>
      </c>
      <c r="U1183" t="s">
        <v>210</v>
      </c>
      <c r="V1183">
        <f t="shared" si="18"/>
        <v>0.13490749999999999</v>
      </c>
      <c r="W1183">
        <v>269.815</v>
      </c>
      <c r="X1183" t="s">
        <v>44</v>
      </c>
      <c r="Y1183" t="s">
        <v>60</v>
      </c>
      <c r="Z1183" t="s">
        <v>46</v>
      </c>
      <c r="AA1183" t="s">
        <v>61</v>
      </c>
      <c r="AB1183" t="s">
        <v>35</v>
      </c>
      <c r="AC1183" t="s">
        <v>62</v>
      </c>
      <c r="AD1183" t="s">
        <v>60</v>
      </c>
      <c r="AE1183" t="s">
        <v>49</v>
      </c>
      <c r="AF1183" t="s">
        <v>50</v>
      </c>
      <c r="AH1183">
        <v>16.824648609099899</v>
      </c>
      <c r="AI1183">
        <v>1.4989442047799999</v>
      </c>
    </row>
    <row r="1184" spans="1:35" x14ac:dyDescent="0.25">
      <c r="A1184">
        <v>10155711</v>
      </c>
      <c r="B1184" t="s">
        <v>34</v>
      </c>
      <c r="C1184">
        <v>21130316654</v>
      </c>
      <c r="D1184">
        <v>9</v>
      </c>
      <c r="E1184" t="s">
        <v>35</v>
      </c>
      <c r="F1184" t="s">
        <v>245</v>
      </c>
      <c r="G1184">
        <v>6041</v>
      </c>
      <c r="H1184" t="s">
        <v>37</v>
      </c>
      <c r="I1184" t="s">
        <v>1025</v>
      </c>
      <c r="J1184">
        <v>812320</v>
      </c>
      <c r="K1184" t="s">
        <v>37</v>
      </c>
      <c r="L1184" t="s">
        <v>39</v>
      </c>
      <c r="M1184">
        <v>37.872689999999899</v>
      </c>
      <c r="N1184">
        <v>-122.51026</v>
      </c>
      <c r="O1184" t="s">
        <v>3284</v>
      </c>
      <c r="P1184" t="s">
        <v>756</v>
      </c>
      <c r="Q1184" t="s">
        <v>35</v>
      </c>
      <c r="R1184">
        <v>94965</v>
      </c>
      <c r="S1184" t="s">
        <v>42</v>
      </c>
      <c r="T1184">
        <v>127184</v>
      </c>
      <c r="U1184" t="s">
        <v>210</v>
      </c>
      <c r="V1184">
        <f t="shared" si="18"/>
        <v>0.19224350000000001</v>
      </c>
      <c r="W1184">
        <v>384.48700000000002</v>
      </c>
      <c r="X1184" t="s">
        <v>44</v>
      </c>
      <c r="Y1184" t="s">
        <v>60</v>
      </c>
      <c r="Z1184" t="s">
        <v>46</v>
      </c>
      <c r="AA1184" t="s">
        <v>61</v>
      </c>
      <c r="AB1184" t="s">
        <v>35</v>
      </c>
      <c r="AC1184" t="s">
        <v>62</v>
      </c>
      <c r="AD1184" t="s">
        <v>60</v>
      </c>
      <c r="AE1184" t="s">
        <v>49</v>
      </c>
      <c r="AF1184" t="s">
        <v>50</v>
      </c>
      <c r="AH1184">
        <v>16.824648609099899</v>
      </c>
      <c r="AI1184">
        <v>1.4989442047799999</v>
      </c>
    </row>
    <row r="1185" spans="1:35" x14ac:dyDescent="0.25">
      <c r="A1185">
        <v>3327311</v>
      </c>
      <c r="B1185" t="s">
        <v>34</v>
      </c>
      <c r="C1185">
        <v>41130314896</v>
      </c>
      <c r="D1185">
        <v>9</v>
      </c>
      <c r="E1185" t="s">
        <v>35</v>
      </c>
      <c r="F1185" t="s">
        <v>206</v>
      </c>
      <c r="G1185">
        <v>6081</v>
      </c>
      <c r="H1185" t="s">
        <v>37</v>
      </c>
      <c r="I1185" t="s">
        <v>207</v>
      </c>
      <c r="J1185">
        <v>812320</v>
      </c>
      <c r="K1185" t="s">
        <v>94</v>
      </c>
      <c r="L1185" t="s">
        <v>39</v>
      </c>
      <c r="M1185">
        <v>37.54918</v>
      </c>
      <c r="N1185">
        <v>-122.31192</v>
      </c>
      <c r="O1185" t="s">
        <v>3285</v>
      </c>
      <c r="P1185" t="s">
        <v>448</v>
      </c>
      <c r="Q1185" t="s">
        <v>35</v>
      </c>
      <c r="R1185">
        <v>94403</v>
      </c>
      <c r="S1185" t="s">
        <v>42</v>
      </c>
      <c r="T1185">
        <v>127184</v>
      </c>
      <c r="U1185" t="s">
        <v>210</v>
      </c>
      <c r="V1185">
        <f t="shared" si="18"/>
        <v>0.39460500000000004</v>
      </c>
      <c r="W1185">
        <v>789.21</v>
      </c>
      <c r="X1185" t="s">
        <v>44</v>
      </c>
      <c r="Y1185" t="s">
        <v>60</v>
      </c>
      <c r="Z1185" t="s">
        <v>46</v>
      </c>
      <c r="AA1185" t="s">
        <v>61</v>
      </c>
      <c r="AB1185" t="s">
        <v>35</v>
      </c>
      <c r="AC1185" t="s">
        <v>62</v>
      </c>
      <c r="AD1185" t="s">
        <v>60</v>
      </c>
      <c r="AE1185" t="s">
        <v>49</v>
      </c>
      <c r="AF1185" t="s">
        <v>50</v>
      </c>
      <c r="AH1185">
        <v>16.824648609099899</v>
      </c>
      <c r="AI1185">
        <v>1.4989442047799999</v>
      </c>
    </row>
    <row r="1186" spans="1:35" x14ac:dyDescent="0.25">
      <c r="A1186">
        <v>3885511</v>
      </c>
      <c r="B1186" t="s">
        <v>134</v>
      </c>
      <c r="C1186" t="s">
        <v>3286</v>
      </c>
      <c r="D1186">
        <v>8</v>
      </c>
      <c r="E1186" t="s">
        <v>136</v>
      </c>
      <c r="F1186" t="s">
        <v>212</v>
      </c>
      <c r="G1186">
        <v>8059</v>
      </c>
      <c r="H1186" t="s">
        <v>37</v>
      </c>
      <c r="I1186" t="s">
        <v>3287</v>
      </c>
      <c r="J1186">
        <v>812320</v>
      </c>
      <c r="K1186" t="s">
        <v>94</v>
      </c>
      <c r="L1186" t="s">
        <v>39</v>
      </c>
      <c r="M1186">
        <v>39.812736000000001</v>
      </c>
      <c r="N1186">
        <v>-105.1765</v>
      </c>
      <c r="O1186" t="s">
        <v>3288</v>
      </c>
      <c r="P1186" t="s">
        <v>290</v>
      </c>
      <c r="Q1186" t="s">
        <v>136</v>
      </c>
      <c r="R1186" t="s">
        <v>3289</v>
      </c>
      <c r="S1186" t="s">
        <v>42</v>
      </c>
      <c r="T1186">
        <v>127184</v>
      </c>
      <c r="U1186" t="s">
        <v>210</v>
      </c>
      <c r="V1186">
        <f t="shared" si="18"/>
        <v>0.32683499999999954</v>
      </c>
      <c r="W1186">
        <v>653.66999999999905</v>
      </c>
      <c r="X1186" t="s">
        <v>44</v>
      </c>
      <c r="Y1186" t="s">
        <v>142</v>
      </c>
      <c r="Z1186" t="s">
        <v>46</v>
      </c>
      <c r="AA1186" t="s">
        <v>143</v>
      </c>
      <c r="AB1186" t="s">
        <v>136</v>
      </c>
      <c r="AC1186" t="s">
        <v>144</v>
      </c>
      <c r="AD1186" t="s">
        <v>142</v>
      </c>
      <c r="AE1186" t="s">
        <v>49</v>
      </c>
      <c r="AF1186" t="s">
        <v>50</v>
      </c>
      <c r="AH1186">
        <v>8.7087487009700002</v>
      </c>
      <c r="AI1186">
        <v>2.2912764059800002</v>
      </c>
    </row>
    <row r="1187" spans="1:35" x14ac:dyDescent="0.25">
      <c r="A1187">
        <v>2270211</v>
      </c>
      <c r="B1187" t="s">
        <v>77</v>
      </c>
      <c r="C1187" t="s">
        <v>3290</v>
      </c>
      <c r="D1187">
        <v>5</v>
      </c>
      <c r="E1187" t="s">
        <v>79</v>
      </c>
      <c r="F1187" t="s">
        <v>85</v>
      </c>
      <c r="G1187">
        <v>17031</v>
      </c>
      <c r="H1187" t="s">
        <v>37</v>
      </c>
      <c r="I1187" t="s">
        <v>3291</v>
      </c>
      <c r="J1187">
        <v>812320</v>
      </c>
      <c r="K1187" t="s">
        <v>94</v>
      </c>
      <c r="L1187" t="s">
        <v>39</v>
      </c>
      <c r="M1187">
        <v>41.975901999999898</v>
      </c>
      <c r="N1187">
        <v>-87.710586000000006</v>
      </c>
      <c r="O1187" t="s">
        <v>3292</v>
      </c>
      <c r="P1187" t="s">
        <v>96</v>
      </c>
      <c r="Q1187" t="s">
        <v>79</v>
      </c>
      <c r="R1187">
        <v>60625</v>
      </c>
      <c r="S1187" t="s">
        <v>42</v>
      </c>
      <c r="T1187">
        <v>127184</v>
      </c>
      <c r="U1187" t="s">
        <v>210</v>
      </c>
      <c r="V1187">
        <f t="shared" si="18"/>
        <v>2.3587199999999946</v>
      </c>
      <c r="W1187">
        <v>4717.4399999999896</v>
      </c>
      <c r="X1187" t="s">
        <v>44</v>
      </c>
      <c r="Y1187" t="s">
        <v>89</v>
      </c>
      <c r="Z1187" t="s">
        <v>46</v>
      </c>
      <c r="AA1187" t="s">
        <v>90</v>
      </c>
      <c r="AB1187" t="s">
        <v>79</v>
      </c>
      <c r="AC1187" t="s">
        <v>91</v>
      </c>
      <c r="AD1187" t="s">
        <v>89</v>
      </c>
      <c r="AE1187" t="s">
        <v>49</v>
      </c>
      <c r="AF1187" t="s">
        <v>50</v>
      </c>
      <c r="AH1187">
        <v>7.2537136536600002</v>
      </c>
      <c r="AI1187">
        <v>1.3656540615099999</v>
      </c>
    </row>
    <row r="1188" spans="1:35" x14ac:dyDescent="0.25">
      <c r="A1188">
        <v>78911</v>
      </c>
      <c r="B1188" t="s">
        <v>34</v>
      </c>
      <c r="C1188">
        <v>7130310016</v>
      </c>
      <c r="D1188">
        <v>9</v>
      </c>
      <c r="E1188" t="s">
        <v>35</v>
      </c>
      <c r="F1188" t="s">
        <v>223</v>
      </c>
      <c r="G1188">
        <v>6013</v>
      </c>
      <c r="H1188" t="s">
        <v>37</v>
      </c>
      <c r="I1188" t="s">
        <v>3293</v>
      </c>
      <c r="J1188">
        <v>812320</v>
      </c>
      <c r="K1188" t="s">
        <v>94</v>
      </c>
      <c r="L1188" t="s">
        <v>39</v>
      </c>
      <c r="M1188">
        <v>37.897820000000003</v>
      </c>
      <c r="N1188">
        <v>-122.05880000000001</v>
      </c>
      <c r="O1188" t="s">
        <v>3294</v>
      </c>
      <c r="P1188" t="s">
        <v>341</v>
      </c>
      <c r="Q1188" t="s">
        <v>35</v>
      </c>
      <c r="R1188">
        <v>94596</v>
      </c>
      <c r="S1188" t="s">
        <v>42</v>
      </c>
      <c r="T1188">
        <v>127184</v>
      </c>
      <c r="U1188" t="s">
        <v>210</v>
      </c>
      <c r="V1188">
        <f t="shared" si="18"/>
        <v>0.13490749999999999</v>
      </c>
      <c r="W1188">
        <v>269.815</v>
      </c>
      <c r="X1188" t="s">
        <v>44</v>
      </c>
      <c r="Y1188" t="s">
        <v>60</v>
      </c>
      <c r="Z1188" t="s">
        <v>46</v>
      </c>
      <c r="AA1188" t="s">
        <v>61</v>
      </c>
      <c r="AB1188" t="s">
        <v>35</v>
      </c>
      <c r="AC1188" t="s">
        <v>62</v>
      </c>
      <c r="AD1188" t="s">
        <v>60</v>
      </c>
      <c r="AE1188" t="s">
        <v>49</v>
      </c>
      <c r="AF1188" t="s">
        <v>50</v>
      </c>
      <c r="AH1188">
        <v>16.824648609099899</v>
      </c>
      <c r="AI1188">
        <v>1.4989442047799999</v>
      </c>
    </row>
    <row r="1189" spans="1:35" x14ac:dyDescent="0.25">
      <c r="A1189">
        <v>9488711</v>
      </c>
      <c r="B1189" t="s">
        <v>180</v>
      </c>
      <c r="C1189" t="s">
        <v>3295</v>
      </c>
      <c r="D1189">
        <v>5</v>
      </c>
      <c r="E1189" t="s">
        <v>181</v>
      </c>
      <c r="F1189" t="s">
        <v>1519</v>
      </c>
      <c r="G1189">
        <v>27145</v>
      </c>
      <c r="H1189" t="s">
        <v>37</v>
      </c>
      <c r="I1189" t="s">
        <v>3296</v>
      </c>
      <c r="J1189">
        <v>812320</v>
      </c>
      <c r="K1189" t="s">
        <v>37</v>
      </c>
      <c r="L1189" t="s">
        <v>336</v>
      </c>
      <c r="M1189">
        <v>45.557899999999897</v>
      </c>
      <c r="N1189">
        <v>-94.1664999999999</v>
      </c>
      <c r="O1189" t="s">
        <v>3297</v>
      </c>
      <c r="P1189" t="s">
        <v>3298</v>
      </c>
      <c r="Q1189" t="s">
        <v>181</v>
      </c>
      <c r="R1189">
        <v>56303</v>
      </c>
      <c r="S1189" t="s">
        <v>42</v>
      </c>
      <c r="T1189">
        <v>127184</v>
      </c>
      <c r="U1189" t="s">
        <v>210</v>
      </c>
      <c r="V1189">
        <f t="shared" si="18"/>
        <v>0.20081100000000002</v>
      </c>
      <c r="W1189">
        <v>401.62200000000001</v>
      </c>
      <c r="X1189" t="s">
        <v>44</v>
      </c>
      <c r="Y1189" t="s">
        <v>37</v>
      </c>
      <c r="Z1189" t="s">
        <v>37</v>
      </c>
      <c r="AA1189" t="s">
        <v>37</v>
      </c>
      <c r="AB1189" t="s">
        <v>37</v>
      </c>
      <c r="AC1189" t="s">
        <v>37</v>
      </c>
      <c r="AD1189" t="s">
        <v>37</v>
      </c>
      <c r="AE1189" t="s">
        <v>37</v>
      </c>
      <c r="AF1189" t="s">
        <v>37</v>
      </c>
      <c r="AH1189">
        <v>0</v>
      </c>
      <c r="AI1189">
        <v>0</v>
      </c>
    </row>
    <row r="1190" spans="1:35" x14ac:dyDescent="0.25">
      <c r="A1190">
        <v>2436211</v>
      </c>
      <c r="B1190" t="s">
        <v>34</v>
      </c>
      <c r="C1190">
        <v>37122790148</v>
      </c>
      <c r="D1190">
        <v>9</v>
      </c>
      <c r="E1190" t="s">
        <v>35</v>
      </c>
      <c r="F1190" t="s">
        <v>36</v>
      </c>
      <c r="G1190">
        <v>6073</v>
      </c>
      <c r="H1190" t="s">
        <v>37</v>
      </c>
      <c r="I1190" t="s">
        <v>3299</v>
      </c>
      <c r="J1190">
        <v>812320</v>
      </c>
      <c r="K1190" t="s">
        <v>94</v>
      </c>
      <c r="L1190" t="s">
        <v>39</v>
      </c>
      <c r="M1190">
        <v>32.957999999999899</v>
      </c>
      <c r="N1190">
        <v>-117.128</v>
      </c>
      <c r="O1190" t="s">
        <v>3300</v>
      </c>
      <c r="P1190" t="s">
        <v>330</v>
      </c>
      <c r="Q1190" t="s">
        <v>35</v>
      </c>
      <c r="R1190">
        <v>92129</v>
      </c>
      <c r="S1190" t="s">
        <v>42</v>
      </c>
      <c r="T1190">
        <v>127184</v>
      </c>
      <c r="U1190" t="s">
        <v>210</v>
      </c>
      <c r="V1190">
        <f t="shared" si="18"/>
        <v>0.18562500000000001</v>
      </c>
      <c r="W1190">
        <v>371.25</v>
      </c>
      <c r="X1190" t="s">
        <v>44</v>
      </c>
      <c r="Y1190" t="s">
        <v>45</v>
      </c>
      <c r="Z1190" t="s">
        <v>46</v>
      </c>
      <c r="AA1190" t="s">
        <v>47</v>
      </c>
      <c r="AB1190" t="s">
        <v>35</v>
      </c>
      <c r="AC1190" t="s">
        <v>48</v>
      </c>
      <c r="AD1190" t="s">
        <v>45</v>
      </c>
      <c r="AE1190" t="s">
        <v>49</v>
      </c>
      <c r="AF1190" t="s">
        <v>50</v>
      </c>
      <c r="AH1190">
        <v>6.1422826182000003</v>
      </c>
      <c r="AI1190">
        <v>1.05966590043</v>
      </c>
    </row>
    <row r="1191" spans="1:35" x14ac:dyDescent="0.25">
      <c r="A1191">
        <v>2292811</v>
      </c>
      <c r="B1191" t="s">
        <v>34</v>
      </c>
      <c r="C1191">
        <v>4913034439</v>
      </c>
      <c r="D1191">
        <v>9</v>
      </c>
      <c r="E1191" t="s">
        <v>35</v>
      </c>
      <c r="F1191" t="s">
        <v>391</v>
      </c>
      <c r="G1191">
        <v>6097</v>
      </c>
      <c r="H1191" t="s">
        <v>37</v>
      </c>
      <c r="I1191" t="s">
        <v>3301</v>
      </c>
      <c r="J1191">
        <v>812320</v>
      </c>
      <c r="K1191" t="s">
        <v>94</v>
      </c>
      <c r="L1191" t="s">
        <v>39</v>
      </c>
      <c r="M1191">
        <v>38.431690000000003</v>
      </c>
      <c r="N1191">
        <v>-122.68758</v>
      </c>
      <c r="O1191" t="s">
        <v>3302</v>
      </c>
      <c r="P1191" t="s">
        <v>611</v>
      </c>
      <c r="Q1191" t="s">
        <v>35</v>
      </c>
      <c r="R1191">
        <v>95405</v>
      </c>
      <c r="S1191" t="s">
        <v>42</v>
      </c>
      <c r="T1191">
        <v>127184</v>
      </c>
      <c r="U1191" t="s">
        <v>210</v>
      </c>
      <c r="V1191">
        <f t="shared" si="18"/>
        <v>6.74539999999995E-2</v>
      </c>
      <c r="W1191">
        <v>134.90799999999899</v>
      </c>
      <c r="X1191" t="s">
        <v>44</v>
      </c>
      <c r="Y1191" t="s">
        <v>60</v>
      </c>
      <c r="Z1191" t="s">
        <v>46</v>
      </c>
      <c r="AA1191" t="s">
        <v>61</v>
      </c>
      <c r="AB1191" t="s">
        <v>35</v>
      </c>
      <c r="AC1191" t="s">
        <v>62</v>
      </c>
      <c r="AD1191" t="s">
        <v>60</v>
      </c>
      <c r="AE1191" t="s">
        <v>49</v>
      </c>
      <c r="AF1191" t="s">
        <v>50</v>
      </c>
      <c r="AH1191">
        <v>16.824648609099899</v>
      </c>
      <c r="AI1191">
        <v>1.4989442047799999</v>
      </c>
    </row>
    <row r="1192" spans="1:35" x14ac:dyDescent="0.25">
      <c r="A1192">
        <v>1611711</v>
      </c>
      <c r="B1192" t="s">
        <v>134</v>
      </c>
      <c r="C1192" t="s">
        <v>3303</v>
      </c>
      <c r="D1192">
        <v>8</v>
      </c>
      <c r="E1192" t="s">
        <v>136</v>
      </c>
      <c r="F1192" t="s">
        <v>137</v>
      </c>
      <c r="G1192">
        <v>8031</v>
      </c>
      <c r="H1192" t="s">
        <v>37</v>
      </c>
      <c r="I1192" t="s">
        <v>3304</v>
      </c>
      <c r="J1192">
        <v>812320</v>
      </c>
      <c r="K1192" t="s">
        <v>94</v>
      </c>
      <c r="L1192" t="s">
        <v>39</v>
      </c>
      <c r="M1192">
        <v>39.638350000000003</v>
      </c>
      <c r="N1192">
        <v>-105.03487800000001</v>
      </c>
      <c r="O1192" t="s">
        <v>3305</v>
      </c>
      <c r="P1192" t="s">
        <v>140</v>
      </c>
      <c r="Q1192" t="s">
        <v>136</v>
      </c>
      <c r="R1192" t="s">
        <v>3306</v>
      </c>
      <c r="S1192" t="s">
        <v>42</v>
      </c>
      <c r="T1192">
        <v>127184</v>
      </c>
      <c r="U1192" t="s">
        <v>210</v>
      </c>
      <c r="V1192">
        <f t="shared" si="18"/>
        <v>0.26900000000000002</v>
      </c>
      <c r="W1192">
        <v>538</v>
      </c>
      <c r="X1192" t="s">
        <v>44</v>
      </c>
      <c r="Y1192" t="s">
        <v>142</v>
      </c>
      <c r="Z1192" t="s">
        <v>46</v>
      </c>
      <c r="AA1192" t="s">
        <v>143</v>
      </c>
      <c r="AB1192" t="s">
        <v>136</v>
      </c>
      <c r="AC1192" t="s">
        <v>144</v>
      </c>
      <c r="AD1192" t="s">
        <v>142</v>
      </c>
      <c r="AE1192" t="s">
        <v>49</v>
      </c>
      <c r="AF1192" t="s">
        <v>50</v>
      </c>
      <c r="AH1192">
        <v>8.7087487009700002</v>
      </c>
      <c r="AI1192">
        <v>2.2912764059800002</v>
      </c>
    </row>
    <row r="1193" spans="1:35" x14ac:dyDescent="0.25">
      <c r="A1193">
        <v>1069911</v>
      </c>
      <c r="B1193" t="s">
        <v>34</v>
      </c>
      <c r="C1193">
        <v>1130310598</v>
      </c>
      <c r="D1193">
        <v>9</v>
      </c>
      <c r="E1193" t="s">
        <v>35</v>
      </c>
      <c r="F1193" t="s">
        <v>149</v>
      </c>
      <c r="G1193">
        <v>6001</v>
      </c>
      <c r="H1193" t="s">
        <v>37</v>
      </c>
      <c r="I1193" t="s">
        <v>613</v>
      </c>
      <c r="J1193">
        <v>812320</v>
      </c>
      <c r="K1193" t="s">
        <v>94</v>
      </c>
      <c r="L1193" t="s">
        <v>39</v>
      </c>
      <c r="M1193">
        <v>37.810859999999899</v>
      </c>
      <c r="N1193">
        <v>-122.24679</v>
      </c>
      <c r="O1193" t="s">
        <v>3307</v>
      </c>
      <c r="P1193" t="s">
        <v>308</v>
      </c>
      <c r="Q1193" t="s">
        <v>35</v>
      </c>
      <c r="R1193">
        <v>94610</v>
      </c>
      <c r="S1193" t="s">
        <v>42</v>
      </c>
      <c r="T1193">
        <v>127184</v>
      </c>
      <c r="U1193" t="s">
        <v>210</v>
      </c>
      <c r="V1193">
        <f t="shared" si="18"/>
        <v>0.5649249999999949</v>
      </c>
      <c r="W1193">
        <v>1129.8499999999899</v>
      </c>
      <c r="X1193" t="s">
        <v>44</v>
      </c>
      <c r="Y1193" t="s">
        <v>60</v>
      </c>
      <c r="Z1193" t="s">
        <v>46</v>
      </c>
      <c r="AA1193" t="s">
        <v>61</v>
      </c>
      <c r="AB1193" t="s">
        <v>35</v>
      </c>
      <c r="AC1193" t="s">
        <v>62</v>
      </c>
      <c r="AD1193" t="s">
        <v>60</v>
      </c>
      <c r="AE1193" t="s">
        <v>49</v>
      </c>
      <c r="AF1193" t="s">
        <v>50</v>
      </c>
      <c r="AH1193">
        <v>16.824648609099899</v>
      </c>
      <c r="AI1193">
        <v>1.4989442047799999</v>
      </c>
    </row>
    <row r="1194" spans="1:35" x14ac:dyDescent="0.25">
      <c r="A1194">
        <v>2025711</v>
      </c>
      <c r="B1194" t="s">
        <v>34</v>
      </c>
      <c r="C1194">
        <v>43130312747</v>
      </c>
      <c r="D1194">
        <v>9</v>
      </c>
      <c r="E1194" t="s">
        <v>35</v>
      </c>
      <c r="F1194" t="s">
        <v>173</v>
      </c>
      <c r="G1194">
        <v>6085</v>
      </c>
      <c r="H1194" t="s">
        <v>37</v>
      </c>
      <c r="I1194" t="s">
        <v>3308</v>
      </c>
      <c r="J1194">
        <v>812320</v>
      </c>
      <c r="K1194" t="s">
        <v>94</v>
      </c>
      <c r="L1194" t="s">
        <v>39</v>
      </c>
      <c r="M1194">
        <v>37.1131999999999</v>
      </c>
      <c r="N1194">
        <v>-121.6438</v>
      </c>
      <c r="O1194" t="s">
        <v>3309</v>
      </c>
      <c r="P1194" t="s">
        <v>1672</v>
      </c>
      <c r="Q1194" t="s">
        <v>35</v>
      </c>
      <c r="R1194">
        <v>95037</v>
      </c>
      <c r="S1194" t="s">
        <v>42</v>
      </c>
      <c r="T1194">
        <v>127184</v>
      </c>
      <c r="U1194" t="s">
        <v>210</v>
      </c>
      <c r="V1194">
        <f t="shared" si="18"/>
        <v>6.74539999999995E-2</v>
      </c>
      <c r="W1194">
        <v>134.90799999999899</v>
      </c>
      <c r="X1194" t="s">
        <v>44</v>
      </c>
      <c r="Y1194" t="s">
        <v>60</v>
      </c>
      <c r="Z1194" t="s">
        <v>46</v>
      </c>
      <c r="AA1194" t="s">
        <v>61</v>
      </c>
      <c r="AB1194" t="s">
        <v>35</v>
      </c>
      <c r="AC1194" t="s">
        <v>62</v>
      </c>
      <c r="AD1194" t="s">
        <v>60</v>
      </c>
      <c r="AE1194" t="s">
        <v>49</v>
      </c>
      <c r="AF1194" t="s">
        <v>50</v>
      </c>
      <c r="AH1194">
        <v>16.824648609099899</v>
      </c>
      <c r="AI1194">
        <v>1.4989442047799999</v>
      </c>
    </row>
    <row r="1195" spans="1:35" x14ac:dyDescent="0.25">
      <c r="A1195">
        <v>3643411</v>
      </c>
      <c r="B1195" t="s">
        <v>134</v>
      </c>
      <c r="C1195" t="s">
        <v>3310</v>
      </c>
      <c r="D1195">
        <v>8</v>
      </c>
      <c r="E1195" t="s">
        <v>136</v>
      </c>
      <c r="F1195" t="s">
        <v>801</v>
      </c>
      <c r="G1195">
        <v>8101</v>
      </c>
      <c r="H1195" t="s">
        <v>37</v>
      </c>
      <c r="I1195" t="s">
        <v>3311</v>
      </c>
      <c r="J1195">
        <v>812320</v>
      </c>
      <c r="K1195" t="s">
        <v>94</v>
      </c>
      <c r="L1195" t="s">
        <v>39</v>
      </c>
      <c r="M1195">
        <v>38.238655999999899</v>
      </c>
      <c r="N1195">
        <v>-104.643873</v>
      </c>
      <c r="O1195" t="s">
        <v>3312</v>
      </c>
      <c r="P1195" t="s">
        <v>804</v>
      </c>
      <c r="Q1195" t="s">
        <v>136</v>
      </c>
      <c r="R1195" t="s">
        <v>3313</v>
      </c>
      <c r="S1195" t="s">
        <v>42</v>
      </c>
      <c r="T1195">
        <v>127184</v>
      </c>
      <c r="U1195" t="s">
        <v>210</v>
      </c>
      <c r="V1195">
        <f t="shared" si="18"/>
        <v>0.48419999999999946</v>
      </c>
      <c r="W1195">
        <v>968.39999999999895</v>
      </c>
      <c r="X1195" t="s">
        <v>44</v>
      </c>
      <c r="Y1195" t="s">
        <v>37</v>
      </c>
      <c r="Z1195" t="s">
        <v>37</v>
      </c>
      <c r="AA1195" t="s">
        <v>37</v>
      </c>
      <c r="AB1195" t="s">
        <v>37</v>
      </c>
      <c r="AC1195" t="s">
        <v>37</v>
      </c>
      <c r="AD1195" t="s">
        <v>37</v>
      </c>
      <c r="AE1195" t="s">
        <v>37</v>
      </c>
      <c r="AF1195" t="s">
        <v>37</v>
      </c>
      <c r="AH1195">
        <v>0</v>
      </c>
      <c r="AI1195">
        <v>0</v>
      </c>
    </row>
    <row r="1196" spans="1:35" x14ac:dyDescent="0.25">
      <c r="A1196">
        <v>434911</v>
      </c>
      <c r="B1196" t="s">
        <v>34</v>
      </c>
      <c r="C1196">
        <v>21130312237</v>
      </c>
      <c r="D1196">
        <v>9</v>
      </c>
      <c r="E1196" t="s">
        <v>35</v>
      </c>
      <c r="F1196" t="s">
        <v>245</v>
      </c>
      <c r="G1196">
        <v>6041</v>
      </c>
      <c r="H1196" t="s">
        <v>37</v>
      </c>
      <c r="I1196" t="s">
        <v>3314</v>
      </c>
      <c r="J1196">
        <v>812320</v>
      </c>
      <c r="K1196" t="s">
        <v>94</v>
      </c>
      <c r="L1196" t="s">
        <v>39</v>
      </c>
      <c r="M1196">
        <v>37.970799999999898</v>
      </c>
      <c r="N1196">
        <v>-122.5287</v>
      </c>
      <c r="O1196" t="s">
        <v>3315</v>
      </c>
      <c r="P1196" t="s">
        <v>277</v>
      </c>
      <c r="Q1196" t="s">
        <v>35</v>
      </c>
      <c r="R1196">
        <v>94901</v>
      </c>
      <c r="S1196" t="s">
        <v>42</v>
      </c>
      <c r="T1196">
        <v>127184</v>
      </c>
      <c r="U1196" t="s">
        <v>210</v>
      </c>
      <c r="V1196">
        <f t="shared" si="18"/>
        <v>0.52653949999999994</v>
      </c>
      <c r="W1196">
        <v>1053.079</v>
      </c>
      <c r="X1196" t="s">
        <v>44</v>
      </c>
      <c r="Y1196" t="s">
        <v>60</v>
      </c>
      <c r="Z1196" t="s">
        <v>46</v>
      </c>
      <c r="AA1196" t="s">
        <v>61</v>
      </c>
      <c r="AB1196" t="s">
        <v>35</v>
      </c>
      <c r="AC1196" t="s">
        <v>62</v>
      </c>
      <c r="AD1196" t="s">
        <v>60</v>
      </c>
      <c r="AE1196" t="s">
        <v>49</v>
      </c>
      <c r="AF1196" t="s">
        <v>50</v>
      </c>
      <c r="AH1196">
        <v>16.824648609099899</v>
      </c>
      <c r="AI1196">
        <v>1.4989442047799999</v>
      </c>
    </row>
    <row r="1197" spans="1:35" x14ac:dyDescent="0.25">
      <c r="A1197">
        <v>2414611</v>
      </c>
      <c r="B1197" t="s">
        <v>34</v>
      </c>
      <c r="C1197">
        <v>37122790276</v>
      </c>
      <c r="D1197">
        <v>9</v>
      </c>
      <c r="E1197" t="s">
        <v>35</v>
      </c>
      <c r="F1197" t="s">
        <v>36</v>
      </c>
      <c r="G1197">
        <v>6073</v>
      </c>
      <c r="H1197" t="s">
        <v>37</v>
      </c>
      <c r="I1197" t="s">
        <v>1496</v>
      </c>
      <c r="J1197">
        <v>812320</v>
      </c>
      <c r="K1197" t="s">
        <v>94</v>
      </c>
      <c r="L1197" t="s">
        <v>39</v>
      </c>
      <c r="M1197">
        <v>33.051900000000003</v>
      </c>
      <c r="N1197">
        <v>-117.261</v>
      </c>
      <c r="O1197" t="s">
        <v>3316</v>
      </c>
      <c r="P1197" t="s">
        <v>694</v>
      </c>
      <c r="Q1197" t="s">
        <v>35</v>
      </c>
      <c r="R1197">
        <v>92024</v>
      </c>
      <c r="S1197" t="s">
        <v>42</v>
      </c>
      <c r="T1197">
        <v>127184</v>
      </c>
      <c r="U1197" t="s">
        <v>210</v>
      </c>
      <c r="V1197">
        <f t="shared" si="18"/>
        <v>0.83565</v>
      </c>
      <c r="W1197">
        <v>1671.3</v>
      </c>
      <c r="X1197" t="s">
        <v>44</v>
      </c>
      <c r="Y1197" t="s">
        <v>45</v>
      </c>
      <c r="Z1197" t="s">
        <v>46</v>
      </c>
      <c r="AA1197" t="s">
        <v>47</v>
      </c>
      <c r="AB1197" t="s">
        <v>35</v>
      </c>
      <c r="AC1197" t="s">
        <v>48</v>
      </c>
      <c r="AD1197" t="s">
        <v>45</v>
      </c>
      <c r="AE1197" t="s">
        <v>49</v>
      </c>
      <c r="AF1197" t="s">
        <v>50</v>
      </c>
      <c r="AH1197">
        <v>6.1422826182000003</v>
      </c>
      <c r="AI1197">
        <v>1.05966590043</v>
      </c>
    </row>
    <row r="1198" spans="1:35" x14ac:dyDescent="0.25">
      <c r="A1198">
        <v>9467911</v>
      </c>
      <c r="B1198" t="s">
        <v>180</v>
      </c>
      <c r="C1198" t="s">
        <v>3317</v>
      </c>
      <c r="D1198">
        <v>5</v>
      </c>
      <c r="E1198" t="s">
        <v>181</v>
      </c>
      <c r="F1198" t="s">
        <v>3318</v>
      </c>
      <c r="G1198">
        <v>27169</v>
      </c>
      <c r="H1198" t="s">
        <v>37</v>
      </c>
      <c r="I1198" t="s">
        <v>3319</v>
      </c>
      <c r="J1198">
        <v>812320</v>
      </c>
      <c r="K1198" t="s">
        <v>37</v>
      </c>
      <c r="L1198" t="s">
        <v>336</v>
      </c>
      <c r="M1198">
        <v>44.051699999999897</v>
      </c>
      <c r="N1198">
        <v>-91.6343999999999</v>
      </c>
      <c r="O1198" t="s">
        <v>3320</v>
      </c>
      <c r="P1198" t="s">
        <v>3321</v>
      </c>
      <c r="Q1198" t="s">
        <v>181</v>
      </c>
      <c r="R1198">
        <v>55987</v>
      </c>
      <c r="S1198" t="s">
        <v>42</v>
      </c>
      <c r="T1198">
        <v>127184</v>
      </c>
      <c r="U1198" t="s">
        <v>210</v>
      </c>
      <c r="V1198">
        <f t="shared" si="18"/>
        <v>0.20785699999999999</v>
      </c>
      <c r="W1198">
        <v>415.714</v>
      </c>
      <c r="X1198" t="s">
        <v>44</v>
      </c>
      <c r="Y1198" t="s">
        <v>37</v>
      </c>
      <c r="Z1198" t="s">
        <v>37</v>
      </c>
      <c r="AA1198" t="s">
        <v>37</v>
      </c>
      <c r="AB1198" t="s">
        <v>37</v>
      </c>
      <c r="AC1198" t="s">
        <v>37</v>
      </c>
      <c r="AD1198" t="s">
        <v>37</v>
      </c>
      <c r="AE1198" t="s">
        <v>37</v>
      </c>
      <c r="AF1198" t="s">
        <v>37</v>
      </c>
      <c r="AH1198">
        <v>0</v>
      </c>
      <c r="AI1198">
        <v>0</v>
      </c>
    </row>
    <row r="1199" spans="1:35" x14ac:dyDescent="0.25">
      <c r="A1199">
        <v>6563111</v>
      </c>
      <c r="B1199" t="s">
        <v>187</v>
      </c>
      <c r="C1199" t="s">
        <v>3322</v>
      </c>
      <c r="D1199">
        <v>1</v>
      </c>
      <c r="E1199" t="s">
        <v>189</v>
      </c>
      <c r="F1199" t="s">
        <v>190</v>
      </c>
      <c r="G1199">
        <v>44003</v>
      </c>
      <c r="H1199" t="s">
        <v>37</v>
      </c>
      <c r="I1199" t="s">
        <v>3323</v>
      </c>
      <c r="J1199">
        <v>812320</v>
      </c>
      <c r="K1199" t="s">
        <v>94</v>
      </c>
      <c r="L1199" t="s">
        <v>39</v>
      </c>
      <c r="M1199">
        <v>41.675429999999899</v>
      </c>
      <c r="N1199">
        <v>-71.500680000000003</v>
      </c>
      <c r="O1199" t="s">
        <v>3324</v>
      </c>
      <c r="P1199" t="s">
        <v>1825</v>
      </c>
      <c r="Q1199" t="s">
        <v>189</v>
      </c>
      <c r="R1199">
        <v>2893</v>
      </c>
      <c r="S1199" t="s">
        <v>42</v>
      </c>
      <c r="T1199">
        <v>127184</v>
      </c>
      <c r="U1199" t="s">
        <v>210</v>
      </c>
      <c r="V1199">
        <f t="shared" si="18"/>
        <v>0.27139999999999953</v>
      </c>
      <c r="W1199">
        <v>542.79999999999905</v>
      </c>
      <c r="X1199" t="s">
        <v>44</v>
      </c>
      <c r="Y1199" t="s">
        <v>37</v>
      </c>
      <c r="Z1199" t="s">
        <v>37</v>
      </c>
      <c r="AA1199" t="s">
        <v>37</v>
      </c>
      <c r="AB1199" t="s">
        <v>37</v>
      </c>
      <c r="AC1199" t="s">
        <v>37</v>
      </c>
      <c r="AD1199" t="s">
        <v>37</v>
      </c>
      <c r="AE1199" t="s">
        <v>37</v>
      </c>
      <c r="AF1199" t="s">
        <v>37</v>
      </c>
      <c r="AH1199">
        <v>0</v>
      </c>
      <c r="AI1199">
        <v>0</v>
      </c>
    </row>
    <row r="1200" spans="1:35" x14ac:dyDescent="0.25">
      <c r="A1200">
        <v>13290811</v>
      </c>
      <c r="B1200" t="s">
        <v>134</v>
      </c>
      <c r="C1200" t="s">
        <v>3325</v>
      </c>
      <c r="D1200">
        <v>8</v>
      </c>
      <c r="E1200" t="s">
        <v>136</v>
      </c>
      <c r="F1200" t="s">
        <v>2109</v>
      </c>
      <c r="G1200">
        <v>8085</v>
      </c>
      <c r="H1200" t="s">
        <v>37</v>
      </c>
      <c r="I1200" t="s">
        <v>3326</v>
      </c>
      <c r="J1200">
        <v>812320</v>
      </c>
      <c r="K1200" t="s">
        <v>37</v>
      </c>
      <c r="L1200" t="s">
        <v>39</v>
      </c>
      <c r="M1200">
        <v>38.472417</v>
      </c>
      <c r="N1200">
        <v>-107.870414</v>
      </c>
      <c r="O1200" t="s">
        <v>3327</v>
      </c>
      <c r="P1200" t="s">
        <v>2112</v>
      </c>
      <c r="Q1200" t="s">
        <v>136</v>
      </c>
      <c r="R1200" t="s">
        <v>3328</v>
      </c>
      <c r="S1200" t="s">
        <v>42</v>
      </c>
      <c r="T1200">
        <v>127184</v>
      </c>
      <c r="U1200" t="s">
        <v>210</v>
      </c>
      <c r="V1200">
        <f t="shared" si="18"/>
        <v>0.60524999999999995</v>
      </c>
      <c r="W1200">
        <v>1210.5</v>
      </c>
      <c r="X1200" t="s">
        <v>44</v>
      </c>
      <c r="Y1200" t="s">
        <v>37</v>
      </c>
      <c r="Z1200" t="s">
        <v>37</v>
      </c>
      <c r="AA1200" t="s">
        <v>37</v>
      </c>
      <c r="AB1200" t="s">
        <v>37</v>
      </c>
      <c r="AC1200" t="s">
        <v>37</v>
      </c>
      <c r="AD1200" t="s">
        <v>37</v>
      </c>
      <c r="AE1200" t="s">
        <v>37</v>
      </c>
      <c r="AF1200" t="s">
        <v>37</v>
      </c>
      <c r="AH1200">
        <v>0</v>
      </c>
      <c r="AI1200">
        <v>0</v>
      </c>
    </row>
    <row r="1201" spans="1:35" x14ac:dyDescent="0.25">
      <c r="A1201">
        <v>10112211</v>
      </c>
      <c r="B1201" t="s">
        <v>34</v>
      </c>
      <c r="C1201">
        <v>3712275357</v>
      </c>
      <c r="D1201">
        <v>9</v>
      </c>
      <c r="E1201" t="s">
        <v>35</v>
      </c>
      <c r="F1201" t="s">
        <v>36</v>
      </c>
      <c r="G1201">
        <v>6073</v>
      </c>
      <c r="H1201" t="s">
        <v>37</v>
      </c>
      <c r="I1201" t="s">
        <v>1210</v>
      </c>
      <c r="J1201">
        <v>812320</v>
      </c>
      <c r="K1201" t="s">
        <v>37</v>
      </c>
      <c r="L1201" t="s">
        <v>39</v>
      </c>
      <c r="M1201">
        <v>33.006</v>
      </c>
      <c r="N1201">
        <v>-116.818</v>
      </c>
      <c r="O1201" t="s">
        <v>3329</v>
      </c>
      <c r="P1201" t="s">
        <v>347</v>
      </c>
      <c r="Q1201" t="s">
        <v>35</v>
      </c>
      <c r="R1201">
        <v>92065</v>
      </c>
      <c r="S1201" t="s">
        <v>42</v>
      </c>
      <c r="T1201">
        <v>127184</v>
      </c>
      <c r="U1201" t="s">
        <v>210</v>
      </c>
      <c r="V1201">
        <f t="shared" si="18"/>
        <v>0.10125000000000001</v>
      </c>
      <c r="W1201">
        <v>202.5</v>
      </c>
      <c r="X1201" t="s">
        <v>44</v>
      </c>
      <c r="Y1201" t="s">
        <v>45</v>
      </c>
      <c r="Z1201" t="s">
        <v>46</v>
      </c>
      <c r="AA1201" t="s">
        <v>47</v>
      </c>
      <c r="AB1201" t="s">
        <v>35</v>
      </c>
      <c r="AC1201" t="s">
        <v>48</v>
      </c>
      <c r="AD1201" t="s">
        <v>45</v>
      </c>
      <c r="AE1201" t="s">
        <v>49</v>
      </c>
      <c r="AF1201" t="s">
        <v>50</v>
      </c>
      <c r="AH1201">
        <v>6.1422826182000003</v>
      </c>
      <c r="AI1201">
        <v>1.05966590043</v>
      </c>
    </row>
    <row r="1202" spans="1:35" x14ac:dyDescent="0.25">
      <c r="A1202">
        <v>1614411</v>
      </c>
      <c r="B1202" t="s">
        <v>34</v>
      </c>
      <c r="C1202">
        <v>37122791277</v>
      </c>
      <c r="D1202">
        <v>9</v>
      </c>
      <c r="E1202" t="s">
        <v>35</v>
      </c>
      <c r="F1202" t="s">
        <v>36</v>
      </c>
      <c r="G1202">
        <v>6073</v>
      </c>
      <c r="H1202" t="s">
        <v>37</v>
      </c>
      <c r="I1202" t="s">
        <v>3330</v>
      </c>
      <c r="J1202">
        <v>812320</v>
      </c>
      <c r="K1202" t="s">
        <v>94</v>
      </c>
      <c r="L1202" t="s">
        <v>39</v>
      </c>
      <c r="M1202">
        <v>33.150789000000003</v>
      </c>
      <c r="N1202">
        <v>-117.19193300000001</v>
      </c>
      <c r="O1202" t="s">
        <v>3331</v>
      </c>
      <c r="P1202" t="s">
        <v>302</v>
      </c>
      <c r="Q1202" t="s">
        <v>35</v>
      </c>
      <c r="R1202">
        <v>92069</v>
      </c>
      <c r="S1202" t="s">
        <v>42</v>
      </c>
      <c r="T1202">
        <v>127184</v>
      </c>
      <c r="U1202" t="s">
        <v>210</v>
      </c>
      <c r="V1202">
        <f t="shared" si="18"/>
        <v>0.10125000000000001</v>
      </c>
      <c r="W1202">
        <v>202.5</v>
      </c>
      <c r="X1202" t="s">
        <v>44</v>
      </c>
      <c r="Y1202" t="s">
        <v>45</v>
      </c>
      <c r="Z1202" t="s">
        <v>46</v>
      </c>
      <c r="AA1202" t="s">
        <v>47</v>
      </c>
      <c r="AB1202" t="s">
        <v>35</v>
      </c>
      <c r="AC1202" t="s">
        <v>48</v>
      </c>
      <c r="AD1202" t="s">
        <v>45</v>
      </c>
      <c r="AE1202" t="s">
        <v>49</v>
      </c>
      <c r="AF1202" t="s">
        <v>50</v>
      </c>
      <c r="AH1202">
        <v>6.1422826182000003</v>
      </c>
      <c r="AI1202">
        <v>1.05966590043</v>
      </c>
    </row>
    <row r="1203" spans="1:35" x14ac:dyDescent="0.25">
      <c r="A1203">
        <v>3403911</v>
      </c>
      <c r="B1203" t="s">
        <v>34</v>
      </c>
      <c r="C1203">
        <v>37122797897</v>
      </c>
      <c r="D1203">
        <v>9</v>
      </c>
      <c r="E1203" t="s">
        <v>35</v>
      </c>
      <c r="F1203" t="s">
        <v>36</v>
      </c>
      <c r="G1203">
        <v>6073</v>
      </c>
      <c r="H1203" t="s">
        <v>37</v>
      </c>
      <c r="I1203" t="s">
        <v>3332</v>
      </c>
      <c r="J1203">
        <v>812320</v>
      </c>
      <c r="K1203" t="s">
        <v>94</v>
      </c>
      <c r="L1203" t="s">
        <v>39</v>
      </c>
      <c r="M1203">
        <v>33.139299999999899</v>
      </c>
      <c r="N1203">
        <v>-117.0924</v>
      </c>
      <c r="O1203" t="s">
        <v>3333</v>
      </c>
      <c r="P1203" t="s">
        <v>754</v>
      </c>
      <c r="Q1203" t="s">
        <v>35</v>
      </c>
      <c r="R1203">
        <v>92026</v>
      </c>
      <c r="S1203" t="s">
        <v>42</v>
      </c>
      <c r="T1203">
        <v>127184</v>
      </c>
      <c r="U1203" t="s">
        <v>210</v>
      </c>
      <c r="V1203">
        <f t="shared" si="18"/>
        <v>0.1262249999999995</v>
      </c>
      <c r="W1203">
        <v>252.44999999999899</v>
      </c>
      <c r="X1203" t="s">
        <v>44</v>
      </c>
      <c r="Y1203" t="s">
        <v>45</v>
      </c>
      <c r="Z1203" t="s">
        <v>46</v>
      </c>
      <c r="AA1203" t="s">
        <v>47</v>
      </c>
      <c r="AB1203" t="s">
        <v>35</v>
      </c>
      <c r="AC1203" t="s">
        <v>48</v>
      </c>
      <c r="AD1203" t="s">
        <v>45</v>
      </c>
      <c r="AE1203" t="s">
        <v>49</v>
      </c>
      <c r="AF1203" t="s">
        <v>50</v>
      </c>
      <c r="AH1203">
        <v>6.1422826182000003</v>
      </c>
      <c r="AI1203">
        <v>1.05966590043</v>
      </c>
    </row>
    <row r="1204" spans="1:35" x14ac:dyDescent="0.25">
      <c r="A1204">
        <v>281211</v>
      </c>
      <c r="B1204" t="s">
        <v>34</v>
      </c>
      <c r="C1204">
        <v>1014301200</v>
      </c>
      <c r="D1204">
        <v>9</v>
      </c>
      <c r="E1204" t="s">
        <v>35</v>
      </c>
      <c r="F1204" t="s">
        <v>1563</v>
      </c>
      <c r="G1204">
        <v>6019</v>
      </c>
      <c r="H1204" t="s">
        <v>37</v>
      </c>
      <c r="I1204" t="s">
        <v>3334</v>
      </c>
      <c r="J1204">
        <v>812320</v>
      </c>
      <c r="K1204" t="s">
        <v>53</v>
      </c>
      <c r="L1204" t="s">
        <v>39</v>
      </c>
      <c r="M1204">
        <v>36.823</v>
      </c>
      <c r="N1204">
        <v>-119.828999999999</v>
      </c>
      <c r="O1204" t="s">
        <v>3335</v>
      </c>
      <c r="P1204" t="s">
        <v>3336</v>
      </c>
      <c r="Q1204" t="s">
        <v>35</v>
      </c>
      <c r="R1204">
        <v>93711</v>
      </c>
      <c r="S1204" t="s">
        <v>42</v>
      </c>
      <c r="T1204">
        <v>127184</v>
      </c>
      <c r="U1204" t="s">
        <v>210</v>
      </c>
      <c r="V1204">
        <f t="shared" si="18"/>
        <v>0.37125000000000002</v>
      </c>
      <c r="W1204">
        <v>742.5</v>
      </c>
      <c r="X1204" t="s">
        <v>44</v>
      </c>
      <c r="Y1204" t="s">
        <v>114</v>
      </c>
      <c r="Z1204" t="s">
        <v>46</v>
      </c>
      <c r="AA1204" t="s">
        <v>115</v>
      </c>
      <c r="AB1204" t="s">
        <v>35</v>
      </c>
      <c r="AC1204" t="s">
        <v>116</v>
      </c>
      <c r="AD1204" t="s">
        <v>114</v>
      </c>
      <c r="AE1204" t="s">
        <v>49</v>
      </c>
      <c r="AF1204" t="s">
        <v>75</v>
      </c>
      <c r="AH1204">
        <v>15.6619130141</v>
      </c>
      <c r="AI1204">
        <v>6.1743887071700003</v>
      </c>
    </row>
    <row r="1205" spans="1:35" x14ac:dyDescent="0.25">
      <c r="A1205">
        <v>3041311</v>
      </c>
      <c r="B1205" t="s">
        <v>187</v>
      </c>
      <c r="C1205" t="s">
        <v>3337</v>
      </c>
      <c r="D1205">
        <v>1</v>
      </c>
      <c r="E1205" t="s">
        <v>189</v>
      </c>
      <c r="F1205" t="s">
        <v>196</v>
      </c>
      <c r="G1205">
        <v>44007</v>
      </c>
      <c r="H1205" t="s">
        <v>37</v>
      </c>
      <c r="I1205" t="s">
        <v>3338</v>
      </c>
      <c r="J1205">
        <v>812320</v>
      </c>
      <c r="K1205" t="s">
        <v>94</v>
      </c>
      <c r="L1205" t="s">
        <v>39</v>
      </c>
      <c r="M1205">
        <v>41.782739999999897</v>
      </c>
      <c r="N1205">
        <v>-71.439670000000007</v>
      </c>
      <c r="O1205" t="s">
        <v>3339</v>
      </c>
      <c r="P1205" t="s">
        <v>722</v>
      </c>
      <c r="Q1205" t="s">
        <v>189</v>
      </c>
      <c r="R1205">
        <v>2910</v>
      </c>
      <c r="S1205" t="s">
        <v>42</v>
      </c>
      <c r="T1205">
        <v>127184</v>
      </c>
      <c r="U1205" t="s">
        <v>210</v>
      </c>
      <c r="V1205">
        <f t="shared" si="18"/>
        <v>0.40710000000000002</v>
      </c>
      <c r="W1205">
        <v>814.2</v>
      </c>
      <c r="X1205" t="s">
        <v>44</v>
      </c>
      <c r="Y1205" t="s">
        <v>37</v>
      </c>
      <c r="Z1205" t="s">
        <v>37</v>
      </c>
      <c r="AA1205" t="s">
        <v>37</v>
      </c>
      <c r="AB1205" t="s">
        <v>37</v>
      </c>
      <c r="AC1205" t="s">
        <v>37</v>
      </c>
      <c r="AD1205" t="s">
        <v>37</v>
      </c>
      <c r="AE1205" t="s">
        <v>37</v>
      </c>
      <c r="AF1205" t="s">
        <v>37</v>
      </c>
      <c r="AH1205">
        <v>0</v>
      </c>
      <c r="AI1205">
        <v>0</v>
      </c>
    </row>
    <row r="1206" spans="1:35" x14ac:dyDescent="0.25">
      <c r="A1206">
        <v>4365411</v>
      </c>
      <c r="B1206" t="s">
        <v>134</v>
      </c>
      <c r="C1206" t="s">
        <v>3340</v>
      </c>
      <c r="D1206">
        <v>8</v>
      </c>
      <c r="E1206" t="s">
        <v>136</v>
      </c>
      <c r="F1206" t="s">
        <v>1839</v>
      </c>
      <c r="G1206">
        <v>8069</v>
      </c>
      <c r="H1206" t="s">
        <v>37</v>
      </c>
      <c r="I1206" t="s">
        <v>3341</v>
      </c>
      <c r="J1206">
        <v>812320</v>
      </c>
      <c r="K1206" t="s">
        <v>94</v>
      </c>
      <c r="L1206" t="s">
        <v>39</v>
      </c>
      <c r="M1206">
        <v>40.3987529999999</v>
      </c>
      <c r="N1206">
        <v>-105.073019</v>
      </c>
      <c r="O1206" t="s">
        <v>3342</v>
      </c>
      <c r="P1206" t="s">
        <v>3051</v>
      </c>
      <c r="Q1206" t="s">
        <v>136</v>
      </c>
      <c r="R1206" t="s">
        <v>3343</v>
      </c>
      <c r="S1206" t="s">
        <v>42</v>
      </c>
      <c r="T1206">
        <v>127184</v>
      </c>
      <c r="U1206" t="s">
        <v>210</v>
      </c>
      <c r="V1206">
        <f t="shared" si="18"/>
        <v>0.71419500000000002</v>
      </c>
      <c r="W1206">
        <v>1428.39</v>
      </c>
      <c r="X1206" t="s">
        <v>44</v>
      </c>
      <c r="Y1206" t="s">
        <v>142</v>
      </c>
      <c r="Z1206" t="s">
        <v>46</v>
      </c>
      <c r="AA1206" t="s">
        <v>143</v>
      </c>
      <c r="AB1206" t="s">
        <v>136</v>
      </c>
      <c r="AC1206" t="s">
        <v>144</v>
      </c>
      <c r="AD1206" t="s">
        <v>142</v>
      </c>
      <c r="AE1206" t="s">
        <v>49</v>
      </c>
      <c r="AF1206" t="s">
        <v>50</v>
      </c>
      <c r="AH1206">
        <v>8.7087487009700002</v>
      </c>
      <c r="AI1206">
        <v>2.2912764059800002</v>
      </c>
    </row>
    <row r="1207" spans="1:35" x14ac:dyDescent="0.25">
      <c r="A1207">
        <v>10891211</v>
      </c>
      <c r="B1207" t="s">
        <v>77</v>
      </c>
      <c r="C1207" t="s">
        <v>3344</v>
      </c>
      <c r="D1207">
        <v>5</v>
      </c>
      <c r="E1207" t="s">
        <v>79</v>
      </c>
      <c r="F1207" t="s">
        <v>1232</v>
      </c>
      <c r="G1207">
        <v>17043</v>
      </c>
      <c r="H1207" t="s">
        <v>37</v>
      </c>
      <c r="I1207" t="s">
        <v>793</v>
      </c>
      <c r="J1207">
        <v>812320</v>
      </c>
      <c r="K1207" t="s">
        <v>37</v>
      </c>
      <c r="L1207" t="s">
        <v>39</v>
      </c>
      <c r="M1207">
        <v>41.785474000000001</v>
      </c>
      <c r="N1207">
        <v>-88.141541000000004</v>
      </c>
      <c r="O1207" t="s">
        <v>3345</v>
      </c>
      <c r="P1207" t="s">
        <v>1235</v>
      </c>
      <c r="Q1207" t="s">
        <v>79</v>
      </c>
      <c r="R1207" t="s">
        <v>3346</v>
      </c>
      <c r="S1207" t="s">
        <v>42</v>
      </c>
      <c r="T1207">
        <v>127184</v>
      </c>
      <c r="U1207" t="s">
        <v>210</v>
      </c>
      <c r="V1207">
        <f t="shared" si="18"/>
        <v>1.75</v>
      </c>
      <c r="W1207">
        <v>3500</v>
      </c>
      <c r="X1207" t="s">
        <v>44</v>
      </c>
      <c r="Y1207" t="s">
        <v>89</v>
      </c>
      <c r="Z1207" t="s">
        <v>46</v>
      </c>
      <c r="AA1207" t="s">
        <v>90</v>
      </c>
      <c r="AB1207" t="s">
        <v>79</v>
      </c>
      <c r="AC1207" t="s">
        <v>91</v>
      </c>
      <c r="AD1207" t="s">
        <v>89</v>
      </c>
      <c r="AE1207" t="s">
        <v>49</v>
      </c>
      <c r="AF1207" t="s">
        <v>50</v>
      </c>
      <c r="AH1207">
        <v>7.2537136536600002</v>
      </c>
      <c r="AI1207">
        <v>1.3656540615099999</v>
      </c>
    </row>
    <row r="1208" spans="1:35" x14ac:dyDescent="0.25">
      <c r="A1208">
        <v>1301011</v>
      </c>
      <c r="B1208" t="s">
        <v>34</v>
      </c>
      <c r="C1208">
        <v>4313037530</v>
      </c>
      <c r="D1208">
        <v>9</v>
      </c>
      <c r="E1208" t="s">
        <v>35</v>
      </c>
      <c r="F1208" t="s">
        <v>173</v>
      </c>
      <c r="G1208">
        <v>6085</v>
      </c>
      <c r="H1208" t="s">
        <v>37</v>
      </c>
      <c r="I1208" t="s">
        <v>3347</v>
      </c>
      <c r="J1208">
        <v>812320</v>
      </c>
      <c r="K1208" t="s">
        <v>94</v>
      </c>
      <c r="L1208" t="s">
        <v>39</v>
      </c>
      <c r="M1208">
        <v>37.320830000000001</v>
      </c>
      <c r="N1208">
        <v>-122.01621</v>
      </c>
      <c r="O1208" t="s">
        <v>3348</v>
      </c>
      <c r="P1208" t="s">
        <v>385</v>
      </c>
      <c r="Q1208" t="s">
        <v>35</v>
      </c>
      <c r="R1208">
        <v>95014</v>
      </c>
      <c r="S1208" t="s">
        <v>42</v>
      </c>
      <c r="T1208">
        <v>127184</v>
      </c>
      <c r="U1208" t="s">
        <v>210</v>
      </c>
      <c r="V1208">
        <f t="shared" si="18"/>
        <v>0.26723200000000003</v>
      </c>
      <c r="W1208">
        <v>534.46400000000006</v>
      </c>
      <c r="X1208" t="s">
        <v>44</v>
      </c>
      <c r="Y1208" t="s">
        <v>60</v>
      </c>
      <c r="Z1208" t="s">
        <v>46</v>
      </c>
      <c r="AA1208" t="s">
        <v>61</v>
      </c>
      <c r="AB1208" t="s">
        <v>35</v>
      </c>
      <c r="AC1208" t="s">
        <v>62</v>
      </c>
      <c r="AD1208" t="s">
        <v>60</v>
      </c>
      <c r="AE1208" t="s">
        <v>49</v>
      </c>
      <c r="AF1208" t="s">
        <v>50</v>
      </c>
      <c r="AH1208">
        <v>16.824648609099899</v>
      </c>
      <c r="AI1208">
        <v>1.4989442047799999</v>
      </c>
    </row>
    <row r="1209" spans="1:35" x14ac:dyDescent="0.25">
      <c r="A1209">
        <v>2487611</v>
      </c>
      <c r="B1209" t="s">
        <v>34</v>
      </c>
      <c r="C1209">
        <v>37122789218</v>
      </c>
      <c r="D1209">
        <v>9</v>
      </c>
      <c r="E1209" t="s">
        <v>35</v>
      </c>
      <c r="F1209" t="s">
        <v>36</v>
      </c>
      <c r="G1209">
        <v>6073</v>
      </c>
      <c r="H1209" t="s">
        <v>37</v>
      </c>
      <c r="I1209" t="s">
        <v>3349</v>
      </c>
      <c r="J1209">
        <v>812320</v>
      </c>
      <c r="K1209" t="s">
        <v>94</v>
      </c>
      <c r="L1209" t="s">
        <v>39</v>
      </c>
      <c r="M1209">
        <v>32.831000000000003</v>
      </c>
      <c r="N1209">
        <v>-117.206</v>
      </c>
      <c r="O1209" t="s">
        <v>3350</v>
      </c>
      <c r="P1209" t="s">
        <v>330</v>
      </c>
      <c r="Q1209" t="s">
        <v>35</v>
      </c>
      <c r="R1209">
        <v>92117</v>
      </c>
      <c r="S1209" t="s">
        <v>42</v>
      </c>
      <c r="T1209">
        <v>127184</v>
      </c>
      <c r="U1209" t="s">
        <v>210</v>
      </c>
      <c r="V1209">
        <f t="shared" si="18"/>
        <v>0.50624999999999998</v>
      </c>
      <c r="W1209">
        <v>1012.5</v>
      </c>
      <c r="X1209" t="s">
        <v>44</v>
      </c>
      <c r="Y1209" t="s">
        <v>45</v>
      </c>
      <c r="Z1209" t="s">
        <v>46</v>
      </c>
      <c r="AA1209" t="s">
        <v>47</v>
      </c>
      <c r="AB1209" t="s">
        <v>35</v>
      </c>
      <c r="AC1209" t="s">
        <v>48</v>
      </c>
      <c r="AD1209" t="s">
        <v>45</v>
      </c>
      <c r="AE1209" t="s">
        <v>49</v>
      </c>
      <c r="AF1209" t="s">
        <v>50</v>
      </c>
      <c r="AH1209">
        <v>6.1422826182000003</v>
      </c>
      <c r="AI1209">
        <v>1.05966590043</v>
      </c>
    </row>
    <row r="1210" spans="1:35" x14ac:dyDescent="0.25">
      <c r="A1210">
        <v>10480711</v>
      </c>
      <c r="B1210" t="s">
        <v>34</v>
      </c>
      <c r="C1210">
        <v>1130315573</v>
      </c>
      <c r="D1210">
        <v>9</v>
      </c>
      <c r="E1210" t="s">
        <v>35</v>
      </c>
      <c r="F1210" t="s">
        <v>149</v>
      </c>
      <c r="G1210">
        <v>6001</v>
      </c>
      <c r="H1210" t="s">
        <v>37</v>
      </c>
      <c r="I1210" t="s">
        <v>3351</v>
      </c>
      <c r="J1210">
        <v>812320</v>
      </c>
      <c r="K1210" t="s">
        <v>37</v>
      </c>
      <c r="L1210" t="s">
        <v>39</v>
      </c>
      <c r="M1210">
        <v>37.695610000000002</v>
      </c>
      <c r="N1210">
        <v>-122.11509</v>
      </c>
      <c r="O1210" t="s">
        <v>3352</v>
      </c>
      <c r="P1210" t="s">
        <v>624</v>
      </c>
      <c r="Q1210" t="s">
        <v>35</v>
      </c>
      <c r="R1210">
        <v>94578</v>
      </c>
      <c r="S1210" t="s">
        <v>42</v>
      </c>
      <c r="T1210">
        <v>127184</v>
      </c>
      <c r="U1210" t="s">
        <v>210</v>
      </c>
      <c r="V1210">
        <f t="shared" si="18"/>
        <v>0.25868549999999946</v>
      </c>
      <c r="W1210">
        <v>517.37099999999896</v>
      </c>
      <c r="X1210" t="s">
        <v>44</v>
      </c>
      <c r="Y1210" t="s">
        <v>60</v>
      </c>
      <c r="Z1210" t="s">
        <v>46</v>
      </c>
      <c r="AA1210" t="s">
        <v>61</v>
      </c>
      <c r="AB1210" t="s">
        <v>35</v>
      </c>
      <c r="AC1210" t="s">
        <v>62</v>
      </c>
      <c r="AD1210" t="s">
        <v>60</v>
      </c>
      <c r="AE1210" t="s">
        <v>49</v>
      </c>
      <c r="AF1210" t="s">
        <v>50</v>
      </c>
      <c r="AH1210">
        <v>16.824648609099899</v>
      </c>
      <c r="AI1210">
        <v>1.4989442047799999</v>
      </c>
    </row>
    <row r="1211" spans="1:35" x14ac:dyDescent="0.25">
      <c r="A1211">
        <v>4399511</v>
      </c>
      <c r="B1211" t="s">
        <v>134</v>
      </c>
      <c r="C1211" t="s">
        <v>3353</v>
      </c>
      <c r="D1211">
        <v>8</v>
      </c>
      <c r="E1211" t="s">
        <v>136</v>
      </c>
      <c r="F1211" t="s">
        <v>314</v>
      </c>
      <c r="G1211">
        <v>8041</v>
      </c>
      <c r="H1211" t="s">
        <v>37</v>
      </c>
      <c r="I1211" t="s">
        <v>3354</v>
      </c>
      <c r="J1211">
        <v>812320</v>
      </c>
      <c r="K1211" t="s">
        <v>94</v>
      </c>
      <c r="L1211" t="s">
        <v>39</v>
      </c>
      <c r="M1211">
        <v>38.806336000000002</v>
      </c>
      <c r="N1211">
        <v>-104.779425</v>
      </c>
      <c r="O1211" t="s">
        <v>3355</v>
      </c>
      <c r="P1211" t="s">
        <v>317</v>
      </c>
      <c r="Q1211" t="s">
        <v>136</v>
      </c>
      <c r="R1211" t="s">
        <v>3356</v>
      </c>
      <c r="S1211" t="s">
        <v>42</v>
      </c>
      <c r="T1211">
        <v>127184</v>
      </c>
      <c r="U1211" t="s">
        <v>210</v>
      </c>
      <c r="V1211">
        <f t="shared" si="18"/>
        <v>0.2118379999999995</v>
      </c>
      <c r="W1211">
        <v>423.67599999999902</v>
      </c>
      <c r="X1211" t="s">
        <v>44</v>
      </c>
      <c r="Y1211" t="s">
        <v>37</v>
      </c>
      <c r="Z1211" t="s">
        <v>37</v>
      </c>
      <c r="AA1211" t="s">
        <v>37</v>
      </c>
      <c r="AB1211" t="s">
        <v>37</v>
      </c>
      <c r="AC1211" t="s">
        <v>37</v>
      </c>
      <c r="AD1211" t="s">
        <v>37</v>
      </c>
      <c r="AE1211" t="s">
        <v>37</v>
      </c>
      <c r="AF1211" t="s">
        <v>37</v>
      </c>
      <c r="AH1211">
        <v>0</v>
      </c>
      <c r="AI1211">
        <v>0</v>
      </c>
    </row>
    <row r="1212" spans="1:35" x14ac:dyDescent="0.25">
      <c r="A1212">
        <v>2180111</v>
      </c>
      <c r="B1212" t="s">
        <v>134</v>
      </c>
      <c r="C1212" t="s">
        <v>3357</v>
      </c>
      <c r="D1212">
        <v>8</v>
      </c>
      <c r="E1212" t="s">
        <v>136</v>
      </c>
      <c r="F1212" t="s">
        <v>137</v>
      </c>
      <c r="G1212">
        <v>8031</v>
      </c>
      <c r="H1212" t="s">
        <v>37</v>
      </c>
      <c r="I1212" t="s">
        <v>3358</v>
      </c>
      <c r="J1212">
        <v>812320</v>
      </c>
      <c r="K1212" t="s">
        <v>94</v>
      </c>
      <c r="L1212" t="s">
        <v>39</v>
      </c>
      <c r="M1212">
        <v>39.727162999999898</v>
      </c>
      <c r="N1212">
        <v>-104.984409</v>
      </c>
      <c r="O1212" t="s">
        <v>3359</v>
      </c>
      <c r="P1212" t="s">
        <v>140</v>
      </c>
      <c r="Q1212" t="s">
        <v>136</v>
      </c>
      <c r="R1212" t="s">
        <v>3360</v>
      </c>
      <c r="S1212" t="s">
        <v>42</v>
      </c>
      <c r="T1212">
        <v>127184</v>
      </c>
      <c r="U1212" t="s">
        <v>210</v>
      </c>
      <c r="V1212">
        <f t="shared" si="18"/>
        <v>2.4512649999999949</v>
      </c>
      <c r="W1212">
        <v>4902.5299999999897</v>
      </c>
      <c r="X1212" t="s">
        <v>44</v>
      </c>
      <c r="Y1212" t="s">
        <v>142</v>
      </c>
      <c r="Z1212" t="s">
        <v>46</v>
      </c>
      <c r="AA1212" t="s">
        <v>143</v>
      </c>
      <c r="AB1212" t="s">
        <v>136</v>
      </c>
      <c r="AC1212" t="s">
        <v>144</v>
      </c>
      <c r="AD1212" t="s">
        <v>142</v>
      </c>
      <c r="AE1212" t="s">
        <v>49</v>
      </c>
      <c r="AF1212" t="s">
        <v>50</v>
      </c>
      <c r="AH1212">
        <v>8.7087487009700002</v>
      </c>
      <c r="AI1212">
        <v>2.2912764059800002</v>
      </c>
    </row>
    <row r="1213" spans="1:35" x14ac:dyDescent="0.25">
      <c r="A1213">
        <v>1248211</v>
      </c>
      <c r="B1213" t="s">
        <v>134</v>
      </c>
      <c r="C1213" t="s">
        <v>3361</v>
      </c>
      <c r="D1213">
        <v>8</v>
      </c>
      <c r="E1213" t="s">
        <v>136</v>
      </c>
      <c r="F1213" t="s">
        <v>137</v>
      </c>
      <c r="G1213">
        <v>8031</v>
      </c>
      <c r="H1213" t="s">
        <v>37</v>
      </c>
      <c r="I1213" t="s">
        <v>1587</v>
      </c>
      <c r="J1213">
        <v>812320</v>
      </c>
      <c r="K1213" t="s">
        <v>94</v>
      </c>
      <c r="L1213" t="s">
        <v>39</v>
      </c>
      <c r="M1213">
        <v>39.733212000000002</v>
      </c>
      <c r="N1213">
        <v>-104.975021</v>
      </c>
      <c r="O1213" t="s">
        <v>3362</v>
      </c>
      <c r="P1213" t="s">
        <v>140</v>
      </c>
      <c r="Q1213" t="s">
        <v>136</v>
      </c>
      <c r="R1213" t="s">
        <v>3363</v>
      </c>
      <c r="S1213" t="s">
        <v>42</v>
      </c>
      <c r="T1213">
        <v>127184</v>
      </c>
      <c r="U1213" t="s">
        <v>210</v>
      </c>
      <c r="V1213">
        <f t="shared" si="18"/>
        <v>0.48419999999999946</v>
      </c>
      <c r="W1213">
        <v>968.39999999999895</v>
      </c>
      <c r="X1213" t="s">
        <v>44</v>
      </c>
      <c r="Y1213" t="s">
        <v>142</v>
      </c>
      <c r="Z1213" t="s">
        <v>46</v>
      </c>
      <c r="AA1213" t="s">
        <v>143</v>
      </c>
      <c r="AB1213" t="s">
        <v>136</v>
      </c>
      <c r="AC1213" t="s">
        <v>144</v>
      </c>
      <c r="AD1213" t="s">
        <v>142</v>
      </c>
      <c r="AE1213" t="s">
        <v>49</v>
      </c>
      <c r="AF1213" t="s">
        <v>50</v>
      </c>
      <c r="AH1213">
        <v>8.7087487009700002</v>
      </c>
      <c r="AI1213">
        <v>2.2912764059800002</v>
      </c>
    </row>
    <row r="1214" spans="1:35" x14ac:dyDescent="0.25">
      <c r="A1214">
        <v>9533911</v>
      </c>
      <c r="B1214" t="s">
        <v>180</v>
      </c>
      <c r="C1214" t="s">
        <v>3364</v>
      </c>
      <c r="D1214">
        <v>5</v>
      </c>
      <c r="E1214" t="s">
        <v>181</v>
      </c>
      <c r="F1214" t="s">
        <v>2262</v>
      </c>
      <c r="G1214">
        <v>27035</v>
      </c>
      <c r="H1214" t="s">
        <v>37</v>
      </c>
      <c r="I1214" t="s">
        <v>824</v>
      </c>
      <c r="J1214">
        <v>812320</v>
      </c>
      <c r="K1214" t="s">
        <v>37</v>
      </c>
      <c r="L1214" t="s">
        <v>336</v>
      </c>
      <c r="M1214">
        <v>46.360500000000002</v>
      </c>
      <c r="N1214">
        <v>-94.1968999999999</v>
      </c>
      <c r="O1214" t="s">
        <v>3365</v>
      </c>
      <c r="P1214" t="s">
        <v>2265</v>
      </c>
      <c r="Q1214" t="s">
        <v>181</v>
      </c>
      <c r="R1214">
        <v>56401</v>
      </c>
      <c r="S1214" t="s">
        <v>42</v>
      </c>
      <c r="T1214">
        <v>127184</v>
      </c>
      <c r="U1214" t="s">
        <v>210</v>
      </c>
      <c r="V1214">
        <f t="shared" si="18"/>
        <v>0.12330500000000001</v>
      </c>
      <c r="W1214">
        <v>246.61</v>
      </c>
      <c r="X1214" t="s">
        <v>44</v>
      </c>
      <c r="Y1214" t="s">
        <v>37</v>
      </c>
      <c r="Z1214" t="s">
        <v>37</v>
      </c>
      <c r="AA1214" t="s">
        <v>37</v>
      </c>
      <c r="AB1214" t="s">
        <v>37</v>
      </c>
      <c r="AC1214" t="s">
        <v>37</v>
      </c>
      <c r="AD1214" t="s">
        <v>37</v>
      </c>
      <c r="AE1214" t="s">
        <v>37</v>
      </c>
      <c r="AF1214" t="s">
        <v>37</v>
      </c>
      <c r="AH1214">
        <v>0</v>
      </c>
      <c r="AI1214">
        <v>0</v>
      </c>
    </row>
    <row r="1215" spans="1:35" x14ac:dyDescent="0.25">
      <c r="A1215">
        <v>1893311</v>
      </c>
      <c r="B1215" t="s">
        <v>77</v>
      </c>
      <c r="C1215" t="s">
        <v>3366</v>
      </c>
      <c r="D1215">
        <v>5</v>
      </c>
      <c r="E1215" t="s">
        <v>79</v>
      </c>
      <c r="F1215" t="s">
        <v>85</v>
      </c>
      <c r="G1215">
        <v>17031</v>
      </c>
      <c r="H1215" t="s">
        <v>37</v>
      </c>
      <c r="I1215" t="s">
        <v>3367</v>
      </c>
      <c r="J1215">
        <v>812320</v>
      </c>
      <c r="K1215" t="s">
        <v>94</v>
      </c>
      <c r="L1215" t="s">
        <v>336</v>
      </c>
      <c r="M1215">
        <v>42.026699999999899</v>
      </c>
      <c r="N1215">
        <v>-87.756100000000004</v>
      </c>
      <c r="O1215" t="s">
        <v>3368</v>
      </c>
      <c r="P1215" t="s">
        <v>1948</v>
      </c>
      <c r="Q1215" t="s">
        <v>79</v>
      </c>
      <c r="R1215">
        <v>60076</v>
      </c>
      <c r="S1215" t="s">
        <v>42</v>
      </c>
      <c r="T1215">
        <v>127184</v>
      </c>
      <c r="U1215" t="s">
        <v>210</v>
      </c>
      <c r="V1215">
        <f t="shared" si="18"/>
        <v>8.5499999999999997E-4</v>
      </c>
      <c r="W1215">
        <v>1.71</v>
      </c>
      <c r="X1215" t="s">
        <v>44</v>
      </c>
      <c r="Y1215" t="s">
        <v>89</v>
      </c>
      <c r="Z1215" t="s">
        <v>46</v>
      </c>
      <c r="AA1215" t="s">
        <v>90</v>
      </c>
      <c r="AB1215" t="s">
        <v>79</v>
      </c>
      <c r="AC1215" t="s">
        <v>91</v>
      </c>
      <c r="AD1215" t="s">
        <v>89</v>
      </c>
      <c r="AE1215" t="s">
        <v>49</v>
      </c>
      <c r="AF1215" t="s">
        <v>50</v>
      </c>
      <c r="AH1215">
        <v>7.2537136536600002</v>
      </c>
      <c r="AI1215">
        <v>1.3656540615099999</v>
      </c>
    </row>
    <row r="1216" spans="1:35" x14ac:dyDescent="0.25">
      <c r="A1216">
        <v>203411</v>
      </c>
      <c r="B1216" t="s">
        <v>34</v>
      </c>
      <c r="C1216">
        <v>113032291</v>
      </c>
      <c r="D1216">
        <v>9</v>
      </c>
      <c r="E1216" t="s">
        <v>35</v>
      </c>
      <c r="F1216" t="s">
        <v>149</v>
      </c>
      <c r="G1216">
        <v>6001</v>
      </c>
      <c r="H1216" t="s">
        <v>37</v>
      </c>
      <c r="I1216" t="s">
        <v>3369</v>
      </c>
      <c r="J1216">
        <v>812320</v>
      </c>
      <c r="K1216" t="s">
        <v>94</v>
      </c>
      <c r="L1216" t="s">
        <v>39</v>
      </c>
      <c r="M1216">
        <v>37.682049999999897</v>
      </c>
      <c r="N1216">
        <v>-122.128649999999</v>
      </c>
      <c r="O1216" t="s">
        <v>3370</v>
      </c>
      <c r="P1216" t="s">
        <v>1962</v>
      </c>
      <c r="Q1216" t="s">
        <v>35</v>
      </c>
      <c r="R1216">
        <v>94580</v>
      </c>
      <c r="S1216" t="s">
        <v>42</v>
      </c>
      <c r="T1216">
        <v>127184</v>
      </c>
      <c r="U1216" t="s">
        <v>210</v>
      </c>
      <c r="V1216">
        <f t="shared" si="18"/>
        <v>1.593529999999995</v>
      </c>
      <c r="W1216">
        <v>3187.0599999999899</v>
      </c>
      <c r="X1216" t="s">
        <v>44</v>
      </c>
      <c r="Y1216" t="s">
        <v>60</v>
      </c>
      <c r="Z1216" t="s">
        <v>46</v>
      </c>
      <c r="AA1216" t="s">
        <v>61</v>
      </c>
      <c r="AB1216" t="s">
        <v>35</v>
      </c>
      <c r="AC1216" t="s">
        <v>62</v>
      </c>
      <c r="AD1216" t="s">
        <v>60</v>
      </c>
      <c r="AE1216" t="s">
        <v>49</v>
      </c>
      <c r="AF1216" t="s">
        <v>50</v>
      </c>
      <c r="AH1216">
        <v>16.824648609099899</v>
      </c>
      <c r="AI1216">
        <v>1.4989442047799999</v>
      </c>
    </row>
    <row r="1217" spans="1:35" x14ac:dyDescent="0.25">
      <c r="A1217">
        <v>3293911</v>
      </c>
      <c r="B1217" t="s">
        <v>34</v>
      </c>
      <c r="C1217">
        <v>371227418</v>
      </c>
      <c r="D1217">
        <v>9</v>
      </c>
      <c r="E1217" t="s">
        <v>35</v>
      </c>
      <c r="F1217" t="s">
        <v>36</v>
      </c>
      <c r="G1217">
        <v>6073</v>
      </c>
      <c r="H1217" t="s">
        <v>37</v>
      </c>
      <c r="I1217" t="s">
        <v>3371</v>
      </c>
      <c r="J1217">
        <v>812320</v>
      </c>
      <c r="K1217" t="s">
        <v>94</v>
      </c>
      <c r="L1217" t="s">
        <v>39</v>
      </c>
      <c r="M1217">
        <v>32.8569999999999</v>
      </c>
      <c r="N1217">
        <v>-116.971</v>
      </c>
      <c r="O1217" t="s">
        <v>3372</v>
      </c>
      <c r="P1217" t="s">
        <v>910</v>
      </c>
      <c r="Q1217" t="s">
        <v>35</v>
      </c>
      <c r="R1217">
        <v>92071</v>
      </c>
      <c r="S1217" t="s">
        <v>42</v>
      </c>
      <c r="T1217">
        <v>127184</v>
      </c>
      <c r="U1217" t="s">
        <v>210</v>
      </c>
      <c r="V1217">
        <f t="shared" si="18"/>
        <v>0.54674999999999996</v>
      </c>
      <c r="W1217">
        <v>1093.5</v>
      </c>
      <c r="X1217" t="s">
        <v>44</v>
      </c>
      <c r="Y1217" t="s">
        <v>45</v>
      </c>
      <c r="Z1217" t="s">
        <v>46</v>
      </c>
      <c r="AA1217" t="s">
        <v>47</v>
      </c>
      <c r="AB1217" t="s">
        <v>35</v>
      </c>
      <c r="AC1217" t="s">
        <v>48</v>
      </c>
      <c r="AD1217" t="s">
        <v>45</v>
      </c>
      <c r="AE1217" t="s">
        <v>49</v>
      </c>
      <c r="AF1217" t="s">
        <v>50</v>
      </c>
      <c r="AH1217">
        <v>6.1422826182000003</v>
      </c>
      <c r="AI1217">
        <v>1.05966590043</v>
      </c>
    </row>
    <row r="1218" spans="1:35" x14ac:dyDescent="0.25">
      <c r="A1218">
        <v>848511</v>
      </c>
      <c r="B1218" t="s">
        <v>34</v>
      </c>
      <c r="C1218">
        <v>39143020514</v>
      </c>
      <c r="D1218">
        <v>9</v>
      </c>
      <c r="E1218" t="s">
        <v>35</v>
      </c>
      <c r="F1218" t="s">
        <v>145</v>
      </c>
      <c r="G1218">
        <v>6077</v>
      </c>
      <c r="H1218" t="s">
        <v>37</v>
      </c>
      <c r="I1218" t="s">
        <v>3373</v>
      </c>
      <c r="J1218">
        <v>812320</v>
      </c>
      <c r="K1218" t="s">
        <v>94</v>
      </c>
      <c r="L1218" t="s">
        <v>39</v>
      </c>
      <c r="M1218">
        <v>37.796999999999898</v>
      </c>
      <c r="N1218">
        <v>-121.212</v>
      </c>
      <c r="O1218" t="s">
        <v>3374</v>
      </c>
      <c r="P1218" t="s">
        <v>2075</v>
      </c>
      <c r="Q1218" t="s">
        <v>35</v>
      </c>
      <c r="R1218">
        <v>95336</v>
      </c>
      <c r="S1218" t="s">
        <v>42</v>
      </c>
      <c r="T1218">
        <v>127184</v>
      </c>
      <c r="U1218" t="s">
        <v>210</v>
      </c>
      <c r="V1218">
        <f t="shared" ref="V1218:V1281" si="19">IF(X1218="LB", W1218/2000, IF(X1218="TON", W1218, "HELP ME!!"))</f>
        <v>0.08</v>
      </c>
      <c r="W1218">
        <v>160</v>
      </c>
      <c r="X1218" t="s">
        <v>44</v>
      </c>
      <c r="Y1218" t="s">
        <v>114</v>
      </c>
      <c r="Z1218" t="s">
        <v>46</v>
      </c>
      <c r="AA1218" t="s">
        <v>115</v>
      </c>
      <c r="AB1218" t="s">
        <v>35</v>
      </c>
      <c r="AC1218" t="s">
        <v>116</v>
      </c>
      <c r="AD1218" t="s">
        <v>114</v>
      </c>
      <c r="AE1218" t="s">
        <v>49</v>
      </c>
      <c r="AF1218" t="s">
        <v>75</v>
      </c>
      <c r="AH1218">
        <v>15.6619130141</v>
      </c>
      <c r="AI1218">
        <v>6.1743887071700003</v>
      </c>
    </row>
    <row r="1219" spans="1:35" x14ac:dyDescent="0.25">
      <c r="A1219">
        <v>142511</v>
      </c>
      <c r="B1219" t="s">
        <v>34</v>
      </c>
      <c r="C1219">
        <v>7130310608</v>
      </c>
      <c r="D1219">
        <v>9</v>
      </c>
      <c r="E1219" t="s">
        <v>35</v>
      </c>
      <c r="F1219" t="s">
        <v>223</v>
      </c>
      <c r="G1219">
        <v>6013</v>
      </c>
      <c r="H1219" t="s">
        <v>37</v>
      </c>
      <c r="I1219" t="s">
        <v>1615</v>
      </c>
      <c r="J1219">
        <v>812320</v>
      </c>
      <c r="K1219" t="s">
        <v>94</v>
      </c>
      <c r="L1219" t="s">
        <v>39</v>
      </c>
      <c r="M1219">
        <v>37.89</v>
      </c>
      <c r="N1219">
        <v>-122.1208</v>
      </c>
      <c r="O1219" t="s">
        <v>3375</v>
      </c>
      <c r="P1219" t="s">
        <v>1462</v>
      </c>
      <c r="Q1219" t="s">
        <v>35</v>
      </c>
      <c r="R1219">
        <v>94549</v>
      </c>
      <c r="S1219" t="s">
        <v>42</v>
      </c>
      <c r="T1219">
        <v>127184</v>
      </c>
      <c r="U1219" t="s">
        <v>210</v>
      </c>
      <c r="V1219">
        <f t="shared" si="19"/>
        <v>0.1888704999999995</v>
      </c>
      <c r="W1219">
        <v>377.74099999999902</v>
      </c>
      <c r="X1219" t="s">
        <v>44</v>
      </c>
      <c r="Y1219" t="s">
        <v>60</v>
      </c>
      <c r="Z1219" t="s">
        <v>46</v>
      </c>
      <c r="AA1219" t="s">
        <v>61</v>
      </c>
      <c r="AB1219" t="s">
        <v>35</v>
      </c>
      <c r="AC1219" t="s">
        <v>62</v>
      </c>
      <c r="AD1219" t="s">
        <v>60</v>
      </c>
      <c r="AE1219" t="s">
        <v>49</v>
      </c>
      <c r="AF1219" t="s">
        <v>50</v>
      </c>
      <c r="AH1219">
        <v>16.824648609099899</v>
      </c>
      <c r="AI1219">
        <v>1.4989442047799999</v>
      </c>
    </row>
    <row r="1220" spans="1:35" x14ac:dyDescent="0.25">
      <c r="A1220">
        <v>1292911</v>
      </c>
      <c r="B1220" t="s">
        <v>134</v>
      </c>
      <c r="C1220" t="s">
        <v>3376</v>
      </c>
      <c r="D1220">
        <v>8</v>
      </c>
      <c r="E1220" t="s">
        <v>136</v>
      </c>
      <c r="F1220" t="s">
        <v>443</v>
      </c>
      <c r="G1220">
        <v>8005</v>
      </c>
      <c r="H1220" t="s">
        <v>37</v>
      </c>
      <c r="I1220" t="s">
        <v>2968</v>
      </c>
      <c r="J1220">
        <v>812320</v>
      </c>
      <c r="K1220" t="s">
        <v>94</v>
      </c>
      <c r="L1220" t="s">
        <v>39</v>
      </c>
      <c r="M1220">
        <v>39.653236</v>
      </c>
      <c r="N1220">
        <v>-104.973057999999</v>
      </c>
      <c r="O1220" t="s">
        <v>3377</v>
      </c>
      <c r="P1220" t="s">
        <v>577</v>
      </c>
      <c r="Q1220" t="s">
        <v>136</v>
      </c>
      <c r="R1220" t="s">
        <v>3378</v>
      </c>
      <c r="S1220" t="s">
        <v>42</v>
      </c>
      <c r="T1220">
        <v>127184</v>
      </c>
      <c r="U1220" t="s">
        <v>210</v>
      </c>
      <c r="V1220">
        <f t="shared" si="19"/>
        <v>0.12104999999999951</v>
      </c>
      <c r="W1220">
        <v>242.099999999999</v>
      </c>
      <c r="X1220" t="s">
        <v>44</v>
      </c>
      <c r="Y1220" t="s">
        <v>142</v>
      </c>
      <c r="Z1220" t="s">
        <v>46</v>
      </c>
      <c r="AA1220" t="s">
        <v>143</v>
      </c>
      <c r="AB1220" t="s">
        <v>136</v>
      </c>
      <c r="AC1220" t="s">
        <v>144</v>
      </c>
      <c r="AD1220" t="s">
        <v>142</v>
      </c>
      <c r="AE1220" t="s">
        <v>49</v>
      </c>
      <c r="AF1220" t="s">
        <v>50</v>
      </c>
      <c r="AH1220">
        <v>8.7087487009700002</v>
      </c>
      <c r="AI1220">
        <v>2.2912764059800002</v>
      </c>
    </row>
    <row r="1221" spans="1:35" x14ac:dyDescent="0.25">
      <c r="A1221">
        <v>274211</v>
      </c>
      <c r="B1221" t="s">
        <v>34</v>
      </c>
      <c r="C1221">
        <v>713034249</v>
      </c>
      <c r="D1221">
        <v>9</v>
      </c>
      <c r="E1221" t="s">
        <v>35</v>
      </c>
      <c r="F1221" t="s">
        <v>223</v>
      </c>
      <c r="G1221">
        <v>6013</v>
      </c>
      <c r="H1221" t="s">
        <v>37</v>
      </c>
      <c r="I1221" t="s">
        <v>3379</v>
      </c>
      <c r="J1221">
        <v>812320</v>
      </c>
      <c r="K1221" t="s">
        <v>94</v>
      </c>
      <c r="L1221" t="s">
        <v>39</v>
      </c>
      <c r="M1221">
        <v>38.02563</v>
      </c>
      <c r="N1221">
        <v>-121.88001</v>
      </c>
      <c r="O1221" t="s">
        <v>3380</v>
      </c>
      <c r="P1221" t="s">
        <v>603</v>
      </c>
      <c r="Q1221" t="s">
        <v>35</v>
      </c>
      <c r="R1221">
        <v>94565</v>
      </c>
      <c r="S1221" t="s">
        <v>42</v>
      </c>
      <c r="T1221">
        <v>127184</v>
      </c>
      <c r="U1221" t="s">
        <v>210</v>
      </c>
      <c r="V1221">
        <f t="shared" si="19"/>
        <v>0.26981499999999997</v>
      </c>
      <c r="W1221">
        <v>539.63</v>
      </c>
      <c r="X1221" t="s">
        <v>44</v>
      </c>
      <c r="Y1221" t="s">
        <v>60</v>
      </c>
      <c r="Z1221" t="s">
        <v>46</v>
      </c>
      <c r="AA1221" t="s">
        <v>61</v>
      </c>
      <c r="AB1221" t="s">
        <v>35</v>
      </c>
      <c r="AC1221" t="s">
        <v>62</v>
      </c>
      <c r="AD1221" t="s">
        <v>60</v>
      </c>
      <c r="AE1221" t="s">
        <v>49</v>
      </c>
      <c r="AF1221" t="s">
        <v>50</v>
      </c>
      <c r="AH1221">
        <v>16.824648609099899</v>
      </c>
      <c r="AI1221">
        <v>1.4989442047799999</v>
      </c>
    </row>
    <row r="1222" spans="1:35" x14ac:dyDescent="0.25">
      <c r="A1222">
        <v>3241511</v>
      </c>
      <c r="B1222" t="s">
        <v>34</v>
      </c>
      <c r="C1222">
        <v>3416243093</v>
      </c>
      <c r="D1222">
        <v>9</v>
      </c>
      <c r="E1222" t="s">
        <v>35</v>
      </c>
      <c r="F1222" t="s">
        <v>372</v>
      </c>
      <c r="G1222">
        <v>6067</v>
      </c>
      <c r="H1222" t="s">
        <v>37</v>
      </c>
      <c r="I1222" t="s">
        <v>2853</v>
      </c>
      <c r="J1222">
        <v>812320</v>
      </c>
      <c r="K1222" t="s">
        <v>94</v>
      </c>
      <c r="L1222" t="s">
        <v>39</v>
      </c>
      <c r="M1222">
        <v>38.677999999999898</v>
      </c>
      <c r="N1222">
        <v>-121.28100000000001</v>
      </c>
      <c r="O1222" t="s">
        <v>3381</v>
      </c>
      <c r="P1222" t="s">
        <v>441</v>
      </c>
      <c r="Q1222" t="s">
        <v>35</v>
      </c>
      <c r="R1222">
        <v>95610</v>
      </c>
      <c r="S1222" t="s">
        <v>42</v>
      </c>
      <c r="T1222">
        <v>127184</v>
      </c>
      <c r="U1222" t="s">
        <v>210</v>
      </c>
      <c r="V1222">
        <f t="shared" si="19"/>
        <v>1.1508299999999949</v>
      </c>
      <c r="W1222">
        <v>2301.6599999999899</v>
      </c>
      <c r="X1222" t="s">
        <v>44</v>
      </c>
      <c r="Y1222" t="s">
        <v>376</v>
      </c>
      <c r="Z1222" t="s">
        <v>46</v>
      </c>
      <c r="AA1222" t="s">
        <v>377</v>
      </c>
      <c r="AB1222" t="s">
        <v>35</v>
      </c>
      <c r="AC1222" t="s">
        <v>378</v>
      </c>
      <c r="AD1222" t="s">
        <v>376</v>
      </c>
      <c r="AE1222" t="s">
        <v>49</v>
      </c>
      <c r="AF1222" t="s">
        <v>379</v>
      </c>
      <c r="AH1222">
        <v>8.33317742865</v>
      </c>
      <c r="AI1222">
        <v>1.5075901943100001</v>
      </c>
    </row>
    <row r="1223" spans="1:35" x14ac:dyDescent="0.25">
      <c r="A1223">
        <v>3129011</v>
      </c>
      <c r="B1223" t="s">
        <v>34</v>
      </c>
      <c r="C1223">
        <v>3813034248</v>
      </c>
      <c r="D1223">
        <v>9</v>
      </c>
      <c r="E1223" t="s">
        <v>35</v>
      </c>
      <c r="F1223" t="s">
        <v>56</v>
      </c>
      <c r="G1223">
        <v>6075</v>
      </c>
      <c r="H1223" t="s">
        <v>37</v>
      </c>
      <c r="I1223" t="s">
        <v>1615</v>
      </c>
      <c r="J1223">
        <v>812320</v>
      </c>
      <c r="K1223" t="s">
        <v>94</v>
      </c>
      <c r="L1223" t="s">
        <v>39</v>
      </c>
      <c r="M1223">
        <v>37.763309999999898</v>
      </c>
      <c r="N1223">
        <v>-122.43058000000001</v>
      </c>
      <c r="O1223" t="s">
        <v>3382</v>
      </c>
      <c r="P1223" t="s">
        <v>59</v>
      </c>
      <c r="Q1223" t="s">
        <v>35</v>
      </c>
      <c r="R1223">
        <v>94114</v>
      </c>
      <c r="S1223" t="s">
        <v>42</v>
      </c>
      <c r="T1223">
        <v>127184</v>
      </c>
      <c r="U1223" t="s">
        <v>210</v>
      </c>
      <c r="V1223">
        <f t="shared" si="19"/>
        <v>0.77572000000000008</v>
      </c>
      <c r="W1223">
        <v>1551.44</v>
      </c>
      <c r="X1223" t="s">
        <v>44</v>
      </c>
      <c r="Y1223" t="s">
        <v>60</v>
      </c>
      <c r="Z1223" t="s">
        <v>46</v>
      </c>
      <c r="AA1223" t="s">
        <v>61</v>
      </c>
      <c r="AB1223" t="s">
        <v>35</v>
      </c>
      <c r="AC1223" t="s">
        <v>62</v>
      </c>
      <c r="AD1223" t="s">
        <v>60</v>
      </c>
      <c r="AE1223" t="s">
        <v>49</v>
      </c>
      <c r="AF1223" t="s">
        <v>50</v>
      </c>
      <c r="AH1223">
        <v>16.824648609099899</v>
      </c>
      <c r="AI1223">
        <v>1.4989442047799999</v>
      </c>
    </row>
    <row r="1224" spans="1:35" x14ac:dyDescent="0.25">
      <c r="A1224">
        <v>628911</v>
      </c>
      <c r="B1224" t="s">
        <v>34</v>
      </c>
      <c r="C1224">
        <v>4313035790</v>
      </c>
      <c r="D1224">
        <v>9</v>
      </c>
      <c r="E1224" t="s">
        <v>35</v>
      </c>
      <c r="F1224" t="s">
        <v>173</v>
      </c>
      <c r="G1224">
        <v>6085</v>
      </c>
      <c r="H1224" t="s">
        <v>37</v>
      </c>
      <c r="I1224" t="s">
        <v>3383</v>
      </c>
      <c r="J1224">
        <v>812320</v>
      </c>
      <c r="K1224" t="s">
        <v>94</v>
      </c>
      <c r="L1224" t="s">
        <v>39</v>
      </c>
      <c r="M1224">
        <v>37.400590000000001</v>
      </c>
      <c r="N1224">
        <v>-122.10491</v>
      </c>
      <c r="O1224" t="s">
        <v>3384</v>
      </c>
      <c r="P1224" t="s">
        <v>1749</v>
      </c>
      <c r="Q1224" t="s">
        <v>35</v>
      </c>
      <c r="R1224">
        <v>94040</v>
      </c>
      <c r="S1224" t="s">
        <v>42</v>
      </c>
      <c r="T1224">
        <v>127184</v>
      </c>
      <c r="U1224" t="s">
        <v>210</v>
      </c>
      <c r="V1224">
        <f t="shared" si="19"/>
        <v>6.74539999999995E-2</v>
      </c>
      <c r="W1224">
        <v>134.90799999999899</v>
      </c>
      <c r="X1224" t="s">
        <v>44</v>
      </c>
      <c r="Y1224" t="s">
        <v>60</v>
      </c>
      <c r="Z1224" t="s">
        <v>46</v>
      </c>
      <c r="AA1224" t="s">
        <v>61</v>
      </c>
      <c r="AB1224" t="s">
        <v>35</v>
      </c>
      <c r="AC1224" t="s">
        <v>62</v>
      </c>
      <c r="AD1224" t="s">
        <v>60</v>
      </c>
      <c r="AE1224" t="s">
        <v>49</v>
      </c>
      <c r="AF1224" t="s">
        <v>50</v>
      </c>
      <c r="AH1224">
        <v>16.824648609099899</v>
      </c>
      <c r="AI1224">
        <v>1.4989442047799999</v>
      </c>
    </row>
    <row r="1225" spans="1:35" x14ac:dyDescent="0.25">
      <c r="A1225">
        <v>1276811</v>
      </c>
      <c r="B1225" t="s">
        <v>134</v>
      </c>
      <c r="C1225" t="s">
        <v>3385</v>
      </c>
      <c r="D1225">
        <v>8</v>
      </c>
      <c r="E1225" t="s">
        <v>136</v>
      </c>
      <c r="F1225" t="s">
        <v>443</v>
      </c>
      <c r="G1225">
        <v>8005</v>
      </c>
      <c r="H1225" t="s">
        <v>37</v>
      </c>
      <c r="I1225" t="s">
        <v>3386</v>
      </c>
      <c r="J1225">
        <v>812320</v>
      </c>
      <c r="K1225" t="s">
        <v>94</v>
      </c>
      <c r="L1225" t="s">
        <v>39</v>
      </c>
      <c r="M1225">
        <v>39.624906000000003</v>
      </c>
      <c r="N1225">
        <v>-105.025222</v>
      </c>
      <c r="O1225" t="s">
        <v>3387</v>
      </c>
      <c r="P1225" t="s">
        <v>577</v>
      </c>
      <c r="Q1225" t="s">
        <v>136</v>
      </c>
      <c r="R1225" t="s">
        <v>3388</v>
      </c>
      <c r="S1225" t="s">
        <v>42</v>
      </c>
      <c r="T1225">
        <v>127184</v>
      </c>
      <c r="U1225" t="s">
        <v>210</v>
      </c>
      <c r="V1225">
        <f t="shared" si="19"/>
        <v>0.30262499999999998</v>
      </c>
      <c r="W1225">
        <v>605.25</v>
      </c>
      <c r="X1225" t="s">
        <v>44</v>
      </c>
      <c r="Y1225" t="s">
        <v>142</v>
      </c>
      <c r="Z1225" t="s">
        <v>46</v>
      </c>
      <c r="AA1225" t="s">
        <v>143</v>
      </c>
      <c r="AB1225" t="s">
        <v>136</v>
      </c>
      <c r="AC1225" t="s">
        <v>144</v>
      </c>
      <c r="AD1225" t="s">
        <v>142</v>
      </c>
      <c r="AE1225" t="s">
        <v>49</v>
      </c>
      <c r="AF1225" t="s">
        <v>50</v>
      </c>
      <c r="AH1225">
        <v>8.7087487009700002</v>
      </c>
      <c r="AI1225">
        <v>2.2912764059800002</v>
      </c>
    </row>
    <row r="1226" spans="1:35" x14ac:dyDescent="0.25">
      <c r="A1226">
        <v>1711811</v>
      </c>
      <c r="B1226" t="s">
        <v>34</v>
      </c>
      <c r="C1226">
        <v>37122793027</v>
      </c>
      <c r="D1226">
        <v>9</v>
      </c>
      <c r="E1226" t="s">
        <v>35</v>
      </c>
      <c r="F1226" t="s">
        <v>36</v>
      </c>
      <c r="G1226">
        <v>6073</v>
      </c>
      <c r="H1226" t="s">
        <v>37</v>
      </c>
      <c r="I1226" t="s">
        <v>3389</v>
      </c>
      <c r="J1226">
        <v>812320</v>
      </c>
      <c r="K1226" t="s">
        <v>94</v>
      </c>
      <c r="L1226" t="s">
        <v>39</v>
      </c>
      <c r="M1226">
        <v>32.841000000000001</v>
      </c>
      <c r="N1226">
        <v>-117.274</v>
      </c>
      <c r="O1226" t="s">
        <v>3390</v>
      </c>
      <c r="P1226" t="s">
        <v>330</v>
      </c>
      <c r="Q1226" t="s">
        <v>35</v>
      </c>
      <c r="R1226">
        <v>92037</v>
      </c>
      <c r="S1226" t="s">
        <v>42</v>
      </c>
      <c r="T1226">
        <v>127184</v>
      </c>
      <c r="U1226" t="s">
        <v>210</v>
      </c>
      <c r="V1226">
        <f t="shared" si="19"/>
        <v>0.43132499999999946</v>
      </c>
      <c r="W1226">
        <v>862.64999999999895</v>
      </c>
      <c r="X1226" t="s">
        <v>44</v>
      </c>
      <c r="Y1226" t="s">
        <v>45</v>
      </c>
      <c r="Z1226" t="s">
        <v>46</v>
      </c>
      <c r="AA1226" t="s">
        <v>47</v>
      </c>
      <c r="AB1226" t="s">
        <v>35</v>
      </c>
      <c r="AC1226" t="s">
        <v>48</v>
      </c>
      <c r="AD1226" t="s">
        <v>45</v>
      </c>
      <c r="AE1226" t="s">
        <v>49</v>
      </c>
      <c r="AF1226" t="s">
        <v>50</v>
      </c>
      <c r="AH1226">
        <v>6.1422826182000003</v>
      </c>
      <c r="AI1226">
        <v>1.05966590043</v>
      </c>
    </row>
    <row r="1227" spans="1:35" x14ac:dyDescent="0.25">
      <c r="A1227">
        <v>285211</v>
      </c>
      <c r="B1227" t="s">
        <v>34</v>
      </c>
      <c r="C1227">
        <v>713037259</v>
      </c>
      <c r="D1227">
        <v>9</v>
      </c>
      <c r="E1227" t="s">
        <v>35</v>
      </c>
      <c r="F1227" t="s">
        <v>223</v>
      </c>
      <c r="G1227">
        <v>6013</v>
      </c>
      <c r="H1227" t="s">
        <v>37</v>
      </c>
      <c r="I1227" t="s">
        <v>3391</v>
      </c>
      <c r="J1227">
        <v>812320</v>
      </c>
      <c r="K1227" t="s">
        <v>94</v>
      </c>
      <c r="L1227" t="s">
        <v>39</v>
      </c>
      <c r="M1227">
        <v>38.008110000000002</v>
      </c>
      <c r="N1227">
        <v>-122.259249999999</v>
      </c>
      <c r="O1227" t="s">
        <v>3392</v>
      </c>
      <c r="P1227" t="s">
        <v>1918</v>
      </c>
      <c r="Q1227" t="s">
        <v>35</v>
      </c>
      <c r="R1227">
        <v>94547</v>
      </c>
      <c r="S1227" t="s">
        <v>42</v>
      </c>
      <c r="T1227">
        <v>127184</v>
      </c>
      <c r="U1227" t="s">
        <v>210</v>
      </c>
      <c r="V1227">
        <f t="shared" si="19"/>
        <v>0.37436849999999949</v>
      </c>
      <c r="W1227">
        <v>748.73699999999894</v>
      </c>
      <c r="X1227" t="s">
        <v>44</v>
      </c>
      <c r="Y1227" t="s">
        <v>60</v>
      </c>
      <c r="Z1227" t="s">
        <v>46</v>
      </c>
      <c r="AA1227" t="s">
        <v>61</v>
      </c>
      <c r="AB1227" t="s">
        <v>35</v>
      </c>
      <c r="AC1227" t="s">
        <v>62</v>
      </c>
      <c r="AD1227" t="s">
        <v>60</v>
      </c>
      <c r="AE1227" t="s">
        <v>49</v>
      </c>
      <c r="AF1227" t="s">
        <v>50</v>
      </c>
      <c r="AH1227">
        <v>16.824648609099899</v>
      </c>
      <c r="AI1227">
        <v>1.4989442047799999</v>
      </c>
    </row>
    <row r="1228" spans="1:35" x14ac:dyDescent="0.25">
      <c r="A1228">
        <v>1071311</v>
      </c>
      <c r="B1228" t="s">
        <v>34</v>
      </c>
      <c r="C1228">
        <v>1130310702</v>
      </c>
      <c r="D1228">
        <v>9</v>
      </c>
      <c r="E1228" t="s">
        <v>35</v>
      </c>
      <c r="F1228" t="s">
        <v>149</v>
      </c>
      <c r="G1228">
        <v>6001</v>
      </c>
      <c r="H1228" t="s">
        <v>37</v>
      </c>
      <c r="I1228" t="s">
        <v>3393</v>
      </c>
      <c r="J1228">
        <v>812320</v>
      </c>
      <c r="K1228" t="s">
        <v>94</v>
      </c>
      <c r="L1228" t="s">
        <v>39</v>
      </c>
      <c r="M1228">
        <v>37.691960000000002</v>
      </c>
      <c r="N1228">
        <v>-122.08644</v>
      </c>
      <c r="O1228" t="s">
        <v>3394</v>
      </c>
      <c r="P1228" t="s">
        <v>327</v>
      </c>
      <c r="Q1228" t="s">
        <v>35</v>
      </c>
      <c r="R1228">
        <v>94546</v>
      </c>
      <c r="S1228" t="s">
        <v>42</v>
      </c>
      <c r="T1228">
        <v>127184</v>
      </c>
      <c r="U1228" t="s">
        <v>210</v>
      </c>
      <c r="V1228">
        <f t="shared" si="19"/>
        <v>0.16863449999999999</v>
      </c>
      <c r="W1228">
        <v>337.26900000000001</v>
      </c>
      <c r="X1228" t="s">
        <v>44</v>
      </c>
      <c r="Y1228" t="s">
        <v>60</v>
      </c>
      <c r="Z1228" t="s">
        <v>46</v>
      </c>
      <c r="AA1228" t="s">
        <v>61</v>
      </c>
      <c r="AB1228" t="s">
        <v>35</v>
      </c>
      <c r="AC1228" t="s">
        <v>62</v>
      </c>
      <c r="AD1228" t="s">
        <v>60</v>
      </c>
      <c r="AE1228" t="s">
        <v>49</v>
      </c>
      <c r="AF1228" t="s">
        <v>50</v>
      </c>
      <c r="AH1228">
        <v>16.824648609099899</v>
      </c>
      <c r="AI1228">
        <v>1.4989442047799999</v>
      </c>
    </row>
    <row r="1229" spans="1:35" x14ac:dyDescent="0.25">
      <c r="A1229">
        <v>9938111</v>
      </c>
      <c r="B1229" t="s">
        <v>34</v>
      </c>
      <c r="C1229">
        <v>43130316684</v>
      </c>
      <c r="D1229">
        <v>9</v>
      </c>
      <c r="E1229" t="s">
        <v>35</v>
      </c>
      <c r="F1229" t="s">
        <v>173</v>
      </c>
      <c r="G1229">
        <v>6085</v>
      </c>
      <c r="H1229" t="s">
        <v>37</v>
      </c>
      <c r="I1229" t="s">
        <v>3395</v>
      </c>
      <c r="J1229">
        <v>812320</v>
      </c>
      <c r="K1229" t="s">
        <v>37</v>
      </c>
      <c r="L1229" t="s">
        <v>39</v>
      </c>
      <c r="M1229">
        <v>37.349960000000003</v>
      </c>
      <c r="N1229">
        <v>-122.03053</v>
      </c>
      <c r="O1229" t="s">
        <v>3396</v>
      </c>
      <c r="P1229" t="s">
        <v>286</v>
      </c>
      <c r="Q1229" t="s">
        <v>35</v>
      </c>
      <c r="R1229">
        <v>94087</v>
      </c>
      <c r="S1229" t="s">
        <v>42</v>
      </c>
      <c r="T1229">
        <v>127184</v>
      </c>
      <c r="U1229" t="s">
        <v>210</v>
      </c>
      <c r="V1229">
        <f t="shared" si="19"/>
        <v>0.14207249999999952</v>
      </c>
      <c r="W1229">
        <v>284.14499999999902</v>
      </c>
      <c r="X1229" t="s">
        <v>44</v>
      </c>
      <c r="Y1229" t="s">
        <v>60</v>
      </c>
      <c r="Z1229" t="s">
        <v>46</v>
      </c>
      <c r="AA1229" t="s">
        <v>61</v>
      </c>
      <c r="AB1229" t="s">
        <v>35</v>
      </c>
      <c r="AC1229" t="s">
        <v>62</v>
      </c>
      <c r="AD1229" t="s">
        <v>60</v>
      </c>
      <c r="AE1229" t="s">
        <v>49</v>
      </c>
      <c r="AF1229" t="s">
        <v>50</v>
      </c>
      <c r="AH1229">
        <v>16.824648609099899</v>
      </c>
      <c r="AI1229">
        <v>1.4989442047799999</v>
      </c>
    </row>
    <row r="1230" spans="1:35" x14ac:dyDescent="0.25">
      <c r="A1230">
        <v>48311</v>
      </c>
      <c r="B1230" t="s">
        <v>34</v>
      </c>
      <c r="C1230">
        <v>170213180</v>
      </c>
      <c r="D1230">
        <v>9</v>
      </c>
      <c r="E1230" t="s">
        <v>35</v>
      </c>
      <c r="F1230" t="s">
        <v>200</v>
      </c>
      <c r="G1230">
        <v>6033</v>
      </c>
      <c r="H1230" t="s">
        <v>37</v>
      </c>
      <c r="I1230" t="s">
        <v>3397</v>
      </c>
      <c r="J1230">
        <v>812320</v>
      </c>
      <c r="K1230" t="s">
        <v>94</v>
      </c>
      <c r="L1230" t="s">
        <v>39</v>
      </c>
      <c r="M1230">
        <v>38.912999999999897</v>
      </c>
      <c r="N1230">
        <v>-122.6147</v>
      </c>
      <c r="O1230" t="s">
        <v>3398</v>
      </c>
      <c r="P1230" t="s">
        <v>3399</v>
      </c>
      <c r="Q1230" t="s">
        <v>35</v>
      </c>
      <c r="R1230">
        <v>95457</v>
      </c>
      <c r="S1230" t="s">
        <v>42</v>
      </c>
      <c r="T1230">
        <v>127184</v>
      </c>
      <c r="U1230" t="s">
        <v>210</v>
      </c>
      <c r="V1230">
        <f t="shared" si="19"/>
        <v>0.152</v>
      </c>
      <c r="W1230">
        <v>304</v>
      </c>
      <c r="X1230" t="s">
        <v>44</v>
      </c>
      <c r="Y1230" t="s">
        <v>37</v>
      </c>
      <c r="Z1230" t="s">
        <v>37</v>
      </c>
      <c r="AA1230" t="s">
        <v>37</v>
      </c>
      <c r="AB1230" t="s">
        <v>37</v>
      </c>
      <c r="AC1230" t="s">
        <v>37</v>
      </c>
      <c r="AD1230" t="s">
        <v>37</v>
      </c>
      <c r="AE1230" t="s">
        <v>37</v>
      </c>
      <c r="AF1230" t="s">
        <v>37</v>
      </c>
      <c r="AH1230">
        <v>0</v>
      </c>
      <c r="AI1230">
        <v>0</v>
      </c>
    </row>
    <row r="1231" spans="1:35" x14ac:dyDescent="0.25">
      <c r="A1231">
        <v>1512211</v>
      </c>
      <c r="B1231" t="s">
        <v>34</v>
      </c>
      <c r="C1231">
        <v>4313038556</v>
      </c>
      <c r="D1231">
        <v>9</v>
      </c>
      <c r="E1231" t="s">
        <v>35</v>
      </c>
      <c r="F1231" t="s">
        <v>173</v>
      </c>
      <c r="G1231">
        <v>6085</v>
      </c>
      <c r="H1231" t="s">
        <v>37</v>
      </c>
      <c r="I1231" t="s">
        <v>3400</v>
      </c>
      <c r="J1231">
        <v>812320</v>
      </c>
      <c r="K1231" t="s">
        <v>94</v>
      </c>
      <c r="L1231" t="s">
        <v>39</v>
      </c>
      <c r="M1231">
        <v>37.33034</v>
      </c>
      <c r="N1231">
        <v>-121.888009999999</v>
      </c>
      <c r="O1231" t="s">
        <v>3401</v>
      </c>
      <c r="P1231" t="s">
        <v>244</v>
      </c>
      <c r="Q1231" t="s">
        <v>35</v>
      </c>
      <c r="R1231">
        <v>95113</v>
      </c>
      <c r="S1231" t="s">
        <v>42</v>
      </c>
      <c r="T1231">
        <v>127184</v>
      </c>
      <c r="U1231" t="s">
        <v>210</v>
      </c>
      <c r="V1231">
        <f t="shared" si="19"/>
        <v>0.48710649999999955</v>
      </c>
      <c r="W1231">
        <v>974.21299999999906</v>
      </c>
      <c r="X1231" t="s">
        <v>44</v>
      </c>
      <c r="Y1231" t="s">
        <v>60</v>
      </c>
      <c r="Z1231" t="s">
        <v>46</v>
      </c>
      <c r="AA1231" t="s">
        <v>61</v>
      </c>
      <c r="AB1231" t="s">
        <v>35</v>
      </c>
      <c r="AC1231" t="s">
        <v>62</v>
      </c>
      <c r="AD1231" t="s">
        <v>60</v>
      </c>
      <c r="AE1231" t="s">
        <v>49</v>
      </c>
      <c r="AF1231" t="s">
        <v>50</v>
      </c>
      <c r="AH1231">
        <v>16.824648609099899</v>
      </c>
      <c r="AI1231">
        <v>1.4989442047799999</v>
      </c>
    </row>
    <row r="1232" spans="1:35" x14ac:dyDescent="0.25">
      <c r="A1232">
        <v>13035111</v>
      </c>
      <c r="B1232" t="s">
        <v>134</v>
      </c>
      <c r="C1232" t="s">
        <v>3402</v>
      </c>
      <c r="D1232">
        <v>8</v>
      </c>
      <c r="E1232" t="s">
        <v>136</v>
      </c>
      <c r="F1232" t="s">
        <v>349</v>
      </c>
      <c r="G1232">
        <v>8035</v>
      </c>
      <c r="H1232" t="s">
        <v>37</v>
      </c>
      <c r="I1232" t="s">
        <v>1564</v>
      </c>
      <c r="J1232">
        <v>812320</v>
      </c>
      <c r="K1232" t="s">
        <v>37</v>
      </c>
      <c r="L1232" t="s">
        <v>39</v>
      </c>
      <c r="M1232">
        <v>39.557665999999898</v>
      </c>
      <c r="N1232">
        <v>-104.78033000000001</v>
      </c>
      <c r="O1232" t="s">
        <v>3403</v>
      </c>
      <c r="P1232" t="s">
        <v>507</v>
      </c>
      <c r="Q1232" t="s">
        <v>136</v>
      </c>
      <c r="R1232">
        <v>80134</v>
      </c>
      <c r="S1232" t="s">
        <v>42</v>
      </c>
      <c r="T1232">
        <v>127184</v>
      </c>
      <c r="U1232" t="s">
        <v>210</v>
      </c>
      <c r="V1232">
        <f t="shared" si="19"/>
        <v>0.30262499999999998</v>
      </c>
      <c r="W1232">
        <v>605.25</v>
      </c>
      <c r="X1232" t="s">
        <v>44</v>
      </c>
      <c r="Y1232" t="s">
        <v>142</v>
      </c>
      <c r="Z1232" t="s">
        <v>46</v>
      </c>
      <c r="AA1232" t="s">
        <v>143</v>
      </c>
      <c r="AB1232" t="s">
        <v>136</v>
      </c>
      <c r="AC1232" t="s">
        <v>144</v>
      </c>
      <c r="AD1232" t="s">
        <v>142</v>
      </c>
      <c r="AE1232" t="s">
        <v>49</v>
      </c>
      <c r="AF1232" t="s">
        <v>50</v>
      </c>
      <c r="AH1232">
        <v>8.7087487009700002</v>
      </c>
      <c r="AI1232">
        <v>2.2912764059800002</v>
      </c>
    </row>
    <row r="1233" spans="1:35" x14ac:dyDescent="0.25">
      <c r="A1233">
        <v>3041411</v>
      </c>
      <c r="B1233" t="s">
        <v>187</v>
      </c>
      <c r="C1233" t="s">
        <v>3404</v>
      </c>
      <c r="D1233">
        <v>1</v>
      </c>
      <c r="E1233" t="s">
        <v>189</v>
      </c>
      <c r="F1233" t="s">
        <v>196</v>
      </c>
      <c r="G1233">
        <v>44007</v>
      </c>
      <c r="H1233" t="s">
        <v>37</v>
      </c>
      <c r="I1233" t="s">
        <v>3405</v>
      </c>
      <c r="J1233">
        <v>812320</v>
      </c>
      <c r="K1233" t="s">
        <v>94</v>
      </c>
      <c r="L1233" t="s">
        <v>39</v>
      </c>
      <c r="M1233">
        <v>41.863770000000002</v>
      </c>
      <c r="N1233">
        <v>-71.451310000000007</v>
      </c>
      <c r="O1233" t="s">
        <v>3406</v>
      </c>
      <c r="P1233" t="s">
        <v>3407</v>
      </c>
      <c r="Q1233" t="s">
        <v>189</v>
      </c>
      <c r="R1233">
        <v>2904</v>
      </c>
      <c r="S1233" t="s">
        <v>42</v>
      </c>
      <c r="T1233">
        <v>127184</v>
      </c>
      <c r="U1233" t="s">
        <v>210</v>
      </c>
      <c r="V1233">
        <f t="shared" si="19"/>
        <v>0.67849999999999999</v>
      </c>
      <c r="W1233">
        <v>1357</v>
      </c>
      <c r="X1233" t="s">
        <v>44</v>
      </c>
      <c r="Y1233" t="s">
        <v>37</v>
      </c>
      <c r="Z1233" t="s">
        <v>37</v>
      </c>
      <c r="AA1233" t="s">
        <v>37</v>
      </c>
      <c r="AB1233" t="s">
        <v>37</v>
      </c>
      <c r="AC1233" t="s">
        <v>37</v>
      </c>
      <c r="AD1233" t="s">
        <v>37</v>
      </c>
      <c r="AE1233" t="s">
        <v>37</v>
      </c>
      <c r="AF1233" t="s">
        <v>37</v>
      </c>
      <c r="AH1233">
        <v>0</v>
      </c>
      <c r="AI1233">
        <v>0</v>
      </c>
    </row>
    <row r="1234" spans="1:35" x14ac:dyDescent="0.25">
      <c r="A1234">
        <v>9493911</v>
      </c>
      <c r="B1234" t="s">
        <v>180</v>
      </c>
      <c r="C1234" t="s">
        <v>3408</v>
      </c>
      <c r="D1234">
        <v>5</v>
      </c>
      <c r="E1234" t="s">
        <v>181</v>
      </c>
      <c r="F1234" t="s">
        <v>274</v>
      </c>
      <c r="G1234">
        <v>27053</v>
      </c>
      <c r="H1234" t="s">
        <v>37</v>
      </c>
      <c r="I1234" t="s">
        <v>3409</v>
      </c>
      <c r="J1234">
        <v>812320</v>
      </c>
      <c r="K1234" t="s">
        <v>37</v>
      </c>
      <c r="L1234" t="s">
        <v>336</v>
      </c>
      <c r="M1234">
        <v>44.875500000000002</v>
      </c>
      <c r="N1234">
        <v>-93.363299999999896</v>
      </c>
      <c r="O1234" t="s">
        <v>3410</v>
      </c>
      <c r="P1234" t="s">
        <v>3411</v>
      </c>
      <c r="Q1234" t="s">
        <v>181</v>
      </c>
      <c r="R1234">
        <v>55439</v>
      </c>
      <c r="S1234" t="s">
        <v>42</v>
      </c>
      <c r="T1234">
        <v>127184</v>
      </c>
      <c r="U1234" t="s">
        <v>210</v>
      </c>
      <c r="V1234">
        <f t="shared" si="19"/>
        <v>0.92682000000000009</v>
      </c>
      <c r="W1234">
        <v>1853.64</v>
      </c>
      <c r="X1234" t="s">
        <v>44</v>
      </c>
      <c r="Y1234" t="s">
        <v>37</v>
      </c>
      <c r="Z1234" t="s">
        <v>37</v>
      </c>
      <c r="AA1234" t="s">
        <v>37</v>
      </c>
      <c r="AB1234" t="s">
        <v>37</v>
      </c>
      <c r="AC1234" t="s">
        <v>37</v>
      </c>
      <c r="AD1234" t="s">
        <v>37</v>
      </c>
      <c r="AE1234" t="s">
        <v>37</v>
      </c>
      <c r="AF1234" t="s">
        <v>37</v>
      </c>
      <c r="AH1234">
        <v>0</v>
      </c>
      <c r="AI1234">
        <v>0</v>
      </c>
    </row>
    <row r="1235" spans="1:35" x14ac:dyDescent="0.25">
      <c r="A1235">
        <v>2201611</v>
      </c>
      <c r="B1235" t="s">
        <v>134</v>
      </c>
      <c r="C1235" t="s">
        <v>3412</v>
      </c>
      <c r="D1235">
        <v>8</v>
      </c>
      <c r="E1235" t="s">
        <v>136</v>
      </c>
      <c r="F1235" t="s">
        <v>443</v>
      </c>
      <c r="G1235">
        <v>8005</v>
      </c>
      <c r="H1235" t="s">
        <v>37</v>
      </c>
      <c r="I1235" t="s">
        <v>3413</v>
      </c>
      <c r="J1235">
        <v>812320</v>
      </c>
      <c r="K1235" t="s">
        <v>94</v>
      </c>
      <c r="L1235" t="s">
        <v>39</v>
      </c>
      <c r="M1235">
        <v>39.659298999999898</v>
      </c>
      <c r="N1235">
        <v>-104.84868</v>
      </c>
      <c r="O1235" t="s">
        <v>3414</v>
      </c>
      <c r="P1235" t="s">
        <v>399</v>
      </c>
      <c r="Q1235" t="s">
        <v>136</v>
      </c>
      <c r="R1235" t="s">
        <v>3415</v>
      </c>
      <c r="S1235" t="s">
        <v>42</v>
      </c>
      <c r="T1235">
        <v>127184</v>
      </c>
      <c r="U1235" t="s">
        <v>210</v>
      </c>
      <c r="V1235">
        <f t="shared" si="19"/>
        <v>0.40350000000000003</v>
      </c>
      <c r="W1235">
        <v>807</v>
      </c>
      <c r="X1235" t="s">
        <v>44</v>
      </c>
      <c r="Y1235" t="s">
        <v>142</v>
      </c>
      <c r="Z1235" t="s">
        <v>46</v>
      </c>
      <c r="AA1235" t="s">
        <v>143</v>
      </c>
      <c r="AB1235" t="s">
        <v>136</v>
      </c>
      <c r="AC1235" t="s">
        <v>144</v>
      </c>
      <c r="AD1235" t="s">
        <v>142</v>
      </c>
      <c r="AE1235" t="s">
        <v>49</v>
      </c>
      <c r="AF1235" t="s">
        <v>50</v>
      </c>
      <c r="AH1235">
        <v>8.7087487009700002</v>
      </c>
      <c r="AI1235">
        <v>2.2912764059800002</v>
      </c>
    </row>
    <row r="1236" spans="1:35" x14ac:dyDescent="0.25">
      <c r="A1236">
        <v>3260811</v>
      </c>
      <c r="B1236" t="s">
        <v>34</v>
      </c>
      <c r="C1236">
        <v>3813031356</v>
      </c>
      <c r="D1236">
        <v>9</v>
      </c>
      <c r="E1236" t="s">
        <v>35</v>
      </c>
      <c r="F1236" t="s">
        <v>56</v>
      </c>
      <c r="G1236">
        <v>6075</v>
      </c>
      <c r="H1236" t="s">
        <v>37</v>
      </c>
      <c r="I1236" t="s">
        <v>3416</v>
      </c>
      <c r="J1236">
        <v>812320</v>
      </c>
      <c r="K1236" t="s">
        <v>94</v>
      </c>
      <c r="L1236" t="s">
        <v>39</v>
      </c>
      <c r="M1236">
        <v>37.73245</v>
      </c>
      <c r="N1236">
        <v>-122.43276</v>
      </c>
      <c r="O1236" t="s">
        <v>3417</v>
      </c>
      <c r="P1236" t="s">
        <v>59</v>
      </c>
      <c r="Q1236" t="s">
        <v>35</v>
      </c>
      <c r="R1236">
        <v>94131</v>
      </c>
      <c r="S1236" t="s">
        <v>42</v>
      </c>
      <c r="T1236">
        <v>127184</v>
      </c>
      <c r="U1236" t="s">
        <v>210</v>
      </c>
      <c r="V1236">
        <f t="shared" si="19"/>
        <v>0.23946100000000001</v>
      </c>
      <c r="W1236">
        <v>478.92200000000003</v>
      </c>
      <c r="X1236" t="s">
        <v>44</v>
      </c>
      <c r="Y1236" t="s">
        <v>60</v>
      </c>
      <c r="Z1236" t="s">
        <v>46</v>
      </c>
      <c r="AA1236" t="s">
        <v>61</v>
      </c>
      <c r="AB1236" t="s">
        <v>35</v>
      </c>
      <c r="AC1236" t="s">
        <v>62</v>
      </c>
      <c r="AD1236" t="s">
        <v>60</v>
      </c>
      <c r="AE1236" t="s">
        <v>49</v>
      </c>
      <c r="AF1236" t="s">
        <v>50</v>
      </c>
      <c r="AH1236">
        <v>16.824648609099899</v>
      </c>
      <c r="AI1236">
        <v>1.4989442047799999</v>
      </c>
    </row>
    <row r="1237" spans="1:35" x14ac:dyDescent="0.25">
      <c r="A1237">
        <v>517911</v>
      </c>
      <c r="B1237" t="s">
        <v>34</v>
      </c>
      <c r="C1237">
        <v>713039380</v>
      </c>
      <c r="D1237">
        <v>9</v>
      </c>
      <c r="E1237" t="s">
        <v>35</v>
      </c>
      <c r="F1237" t="s">
        <v>223</v>
      </c>
      <c r="G1237">
        <v>6013</v>
      </c>
      <c r="H1237" t="s">
        <v>37</v>
      </c>
      <c r="I1237" t="s">
        <v>3418</v>
      </c>
      <c r="J1237">
        <v>812320</v>
      </c>
      <c r="K1237" t="s">
        <v>94</v>
      </c>
      <c r="L1237" t="s">
        <v>39</v>
      </c>
      <c r="M1237">
        <v>37.97099</v>
      </c>
      <c r="N1237">
        <v>-122.28673000000001</v>
      </c>
      <c r="O1237" t="s">
        <v>3419</v>
      </c>
      <c r="P1237" t="s">
        <v>942</v>
      </c>
      <c r="Q1237" t="s">
        <v>35</v>
      </c>
      <c r="R1237">
        <v>94803</v>
      </c>
      <c r="S1237" t="s">
        <v>42</v>
      </c>
      <c r="T1237">
        <v>127184</v>
      </c>
      <c r="U1237" t="s">
        <v>210</v>
      </c>
      <c r="V1237">
        <f t="shared" si="19"/>
        <v>0.21585200000000002</v>
      </c>
      <c r="W1237">
        <v>431.70400000000001</v>
      </c>
      <c r="X1237" t="s">
        <v>44</v>
      </c>
      <c r="Y1237" t="s">
        <v>60</v>
      </c>
      <c r="Z1237" t="s">
        <v>46</v>
      </c>
      <c r="AA1237" t="s">
        <v>61</v>
      </c>
      <c r="AB1237" t="s">
        <v>35</v>
      </c>
      <c r="AC1237" t="s">
        <v>62</v>
      </c>
      <c r="AD1237" t="s">
        <v>60</v>
      </c>
      <c r="AE1237" t="s">
        <v>49</v>
      </c>
      <c r="AF1237" t="s">
        <v>50</v>
      </c>
      <c r="AH1237">
        <v>16.824648609099899</v>
      </c>
      <c r="AI1237">
        <v>1.4989442047799999</v>
      </c>
    </row>
    <row r="1238" spans="1:35" x14ac:dyDescent="0.25">
      <c r="A1238">
        <v>1529611</v>
      </c>
      <c r="B1238" t="s">
        <v>34</v>
      </c>
      <c r="C1238">
        <v>43130312977</v>
      </c>
      <c r="D1238">
        <v>9</v>
      </c>
      <c r="E1238" t="s">
        <v>35</v>
      </c>
      <c r="F1238" t="s">
        <v>173</v>
      </c>
      <c r="G1238">
        <v>6085</v>
      </c>
      <c r="H1238" t="s">
        <v>37</v>
      </c>
      <c r="I1238" t="s">
        <v>401</v>
      </c>
      <c r="J1238">
        <v>812320</v>
      </c>
      <c r="K1238" t="s">
        <v>94</v>
      </c>
      <c r="L1238" t="s">
        <v>39</v>
      </c>
      <c r="M1238">
        <v>37.230620000000002</v>
      </c>
      <c r="N1238">
        <v>-121.98005000000001</v>
      </c>
      <c r="O1238" t="s">
        <v>3420</v>
      </c>
      <c r="P1238" t="s">
        <v>382</v>
      </c>
      <c r="Q1238" t="s">
        <v>35</v>
      </c>
      <c r="R1238">
        <v>95030</v>
      </c>
      <c r="S1238" t="s">
        <v>42</v>
      </c>
      <c r="T1238">
        <v>127184</v>
      </c>
      <c r="U1238" t="s">
        <v>210</v>
      </c>
      <c r="V1238">
        <f t="shared" si="19"/>
        <v>0.14907300000000001</v>
      </c>
      <c r="W1238">
        <v>298.14600000000002</v>
      </c>
      <c r="X1238" t="s">
        <v>44</v>
      </c>
      <c r="Y1238" t="s">
        <v>60</v>
      </c>
      <c r="Z1238" t="s">
        <v>46</v>
      </c>
      <c r="AA1238" t="s">
        <v>61</v>
      </c>
      <c r="AB1238" t="s">
        <v>35</v>
      </c>
      <c r="AC1238" t="s">
        <v>62</v>
      </c>
      <c r="AD1238" t="s">
        <v>60</v>
      </c>
      <c r="AE1238" t="s">
        <v>49</v>
      </c>
      <c r="AF1238" t="s">
        <v>50</v>
      </c>
      <c r="AH1238">
        <v>16.824648609099899</v>
      </c>
      <c r="AI1238">
        <v>1.4989442047799999</v>
      </c>
    </row>
    <row r="1239" spans="1:35" x14ac:dyDescent="0.25">
      <c r="A1239">
        <v>6564111</v>
      </c>
      <c r="B1239" t="s">
        <v>187</v>
      </c>
      <c r="C1239" t="s">
        <v>3421</v>
      </c>
      <c r="D1239">
        <v>1</v>
      </c>
      <c r="E1239" t="s">
        <v>189</v>
      </c>
      <c r="F1239" t="s">
        <v>190</v>
      </c>
      <c r="G1239">
        <v>44003</v>
      </c>
      <c r="H1239" t="s">
        <v>37</v>
      </c>
      <c r="I1239" t="s">
        <v>3422</v>
      </c>
      <c r="J1239">
        <v>812320</v>
      </c>
      <c r="K1239" t="s">
        <v>94</v>
      </c>
      <c r="L1239" t="s">
        <v>39</v>
      </c>
      <c r="M1239">
        <v>41.734810000000003</v>
      </c>
      <c r="N1239">
        <v>-71.40822</v>
      </c>
      <c r="O1239" t="s">
        <v>3423</v>
      </c>
      <c r="P1239" t="s">
        <v>193</v>
      </c>
      <c r="Q1239" t="s">
        <v>189</v>
      </c>
      <c r="R1239">
        <v>2889</v>
      </c>
      <c r="S1239" t="s">
        <v>42</v>
      </c>
      <c r="T1239">
        <v>127184</v>
      </c>
      <c r="U1239" t="s">
        <v>210</v>
      </c>
      <c r="V1239">
        <f t="shared" si="19"/>
        <v>0.20349999999999999</v>
      </c>
      <c r="W1239">
        <v>407</v>
      </c>
      <c r="X1239" t="s">
        <v>44</v>
      </c>
      <c r="Y1239" t="s">
        <v>37</v>
      </c>
      <c r="Z1239" t="s">
        <v>37</v>
      </c>
      <c r="AA1239" t="s">
        <v>37</v>
      </c>
      <c r="AB1239" t="s">
        <v>37</v>
      </c>
      <c r="AC1239" t="s">
        <v>37</v>
      </c>
      <c r="AD1239" t="s">
        <v>37</v>
      </c>
      <c r="AE1239" t="s">
        <v>37</v>
      </c>
      <c r="AF1239" t="s">
        <v>37</v>
      </c>
      <c r="AH1239">
        <v>0</v>
      </c>
      <c r="AI1239">
        <v>0</v>
      </c>
    </row>
    <row r="1240" spans="1:35" x14ac:dyDescent="0.25">
      <c r="A1240">
        <v>582711</v>
      </c>
      <c r="B1240" t="s">
        <v>34</v>
      </c>
      <c r="C1240">
        <v>38130310710</v>
      </c>
      <c r="D1240">
        <v>9</v>
      </c>
      <c r="E1240" t="s">
        <v>35</v>
      </c>
      <c r="F1240" t="s">
        <v>56</v>
      </c>
      <c r="G1240">
        <v>6075</v>
      </c>
      <c r="H1240" t="s">
        <v>37</v>
      </c>
      <c r="I1240" t="s">
        <v>3424</v>
      </c>
      <c r="J1240">
        <v>812320</v>
      </c>
      <c r="K1240" t="s">
        <v>94</v>
      </c>
      <c r="L1240" t="s">
        <v>39</v>
      </c>
      <c r="M1240">
        <v>37.797870000000003</v>
      </c>
      <c r="N1240">
        <v>-122.43977</v>
      </c>
      <c r="O1240" t="s">
        <v>3425</v>
      </c>
      <c r="P1240" t="s">
        <v>59</v>
      </c>
      <c r="Q1240" t="s">
        <v>35</v>
      </c>
      <c r="R1240">
        <v>94123</v>
      </c>
      <c r="S1240" t="s">
        <v>42</v>
      </c>
      <c r="T1240">
        <v>127184</v>
      </c>
      <c r="U1240" t="s">
        <v>210</v>
      </c>
      <c r="V1240">
        <f t="shared" si="19"/>
        <v>9.7808000000000006E-2</v>
      </c>
      <c r="W1240">
        <v>195.61600000000001</v>
      </c>
      <c r="X1240" t="s">
        <v>44</v>
      </c>
      <c r="Y1240" t="s">
        <v>60</v>
      </c>
      <c r="Z1240" t="s">
        <v>46</v>
      </c>
      <c r="AA1240" t="s">
        <v>61</v>
      </c>
      <c r="AB1240" t="s">
        <v>35</v>
      </c>
      <c r="AC1240" t="s">
        <v>62</v>
      </c>
      <c r="AD1240" t="s">
        <v>60</v>
      </c>
      <c r="AE1240" t="s">
        <v>49</v>
      </c>
      <c r="AF1240" t="s">
        <v>50</v>
      </c>
      <c r="AH1240">
        <v>16.824648609099899</v>
      </c>
      <c r="AI1240">
        <v>1.4989442047799999</v>
      </c>
    </row>
    <row r="1241" spans="1:35" x14ac:dyDescent="0.25">
      <c r="A1241">
        <v>2508311</v>
      </c>
      <c r="B1241" t="s">
        <v>34</v>
      </c>
      <c r="C1241">
        <v>3813038689</v>
      </c>
      <c r="D1241">
        <v>9</v>
      </c>
      <c r="E1241" t="s">
        <v>35</v>
      </c>
      <c r="F1241" t="s">
        <v>56</v>
      </c>
      <c r="G1241">
        <v>6075</v>
      </c>
      <c r="H1241" t="s">
        <v>37</v>
      </c>
      <c r="I1241" t="s">
        <v>3426</v>
      </c>
      <c r="J1241">
        <v>812320</v>
      </c>
      <c r="K1241" t="s">
        <v>94</v>
      </c>
      <c r="L1241" t="s">
        <v>39</v>
      </c>
      <c r="M1241">
        <v>37.7137999999999</v>
      </c>
      <c r="N1241">
        <v>-122.43862</v>
      </c>
      <c r="O1241" t="s">
        <v>3427</v>
      </c>
      <c r="P1241" t="s">
        <v>59</v>
      </c>
      <c r="Q1241" t="s">
        <v>35</v>
      </c>
      <c r="R1241">
        <v>94112</v>
      </c>
      <c r="S1241" t="s">
        <v>42</v>
      </c>
      <c r="T1241">
        <v>127184</v>
      </c>
      <c r="U1241" t="s">
        <v>210</v>
      </c>
      <c r="V1241">
        <f t="shared" si="19"/>
        <v>0.205734</v>
      </c>
      <c r="W1241">
        <v>411.46800000000002</v>
      </c>
      <c r="X1241" t="s">
        <v>44</v>
      </c>
      <c r="Y1241" t="s">
        <v>60</v>
      </c>
      <c r="Z1241" t="s">
        <v>46</v>
      </c>
      <c r="AA1241" t="s">
        <v>61</v>
      </c>
      <c r="AB1241" t="s">
        <v>35</v>
      </c>
      <c r="AC1241" t="s">
        <v>62</v>
      </c>
      <c r="AD1241" t="s">
        <v>60</v>
      </c>
      <c r="AE1241" t="s">
        <v>49</v>
      </c>
      <c r="AF1241" t="s">
        <v>50</v>
      </c>
      <c r="AH1241">
        <v>16.824648609099899</v>
      </c>
      <c r="AI1241">
        <v>1.4989442047799999</v>
      </c>
    </row>
    <row r="1242" spans="1:35" x14ac:dyDescent="0.25">
      <c r="A1242">
        <v>1625011</v>
      </c>
      <c r="B1242" t="s">
        <v>34</v>
      </c>
      <c r="C1242">
        <v>41130314626</v>
      </c>
      <c r="D1242">
        <v>9</v>
      </c>
      <c r="E1242" t="s">
        <v>35</v>
      </c>
      <c r="F1242" t="s">
        <v>206</v>
      </c>
      <c r="G1242">
        <v>6081</v>
      </c>
      <c r="H1242" t="s">
        <v>37</v>
      </c>
      <c r="I1242" t="s">
        <v>3428</v>
      </c>
      <c r="J1242">
        <v>812320</v>
      </c>
      <c r="K1242" t="s">
        <v>94</v>
      </c>
      <c r="L1242" t="s">
        <v>39</v>
      </c>
      <c r="M1242">
        <v>37.4765599999999</v>
      </c>
      <c r="N1242">
        <v>-122.18489</v>
      </c>
      <c r="O1242" t="s">
        <v>3429</v>
      </c>
      <c r="P1242" t="s">
        <v>390</v>
      </c>
      <c r="Q1242" t="s">
        <v>35</v>
      </c>
      <c r="R1242">
        <v>94063</v>
      </c>
      <c r="S1242" t="s">
        <v>42</v>
      </c>
      <c r="T1242">
        <v>127184</v>
      </c>
      <c r="U1242" t="s">
        <v>210</v>
      </c>
      <c r="V1242">
        <f t="shared" si="19"/>
        <v>9.8532499999999995E-2</v>
      </c>
      <c r="W1242">
        <v>197.065</v>
      </c>
      <c r="X1242" t="s">
        <v>44</v>
      </c>
      <c r="Y1242" t="s">
        <v>60</v>
      </c>
      <c r="Z1242" t="s">
        <v>46</v>
      </c>
      <c r="AA1242" t="s">
        <v>61</v>
      </c>
      <c r="AB1242" t="s">
        <v>35</v>
      </c>
      <c r="AC1242" t="s">
        <v>62</v>
      </c>
      <c r="AD1242" t="s">
        <v>60</v>
      </c>
      <c r="AE1242" t="s">
        <v>49</v>
      </c>
      <c r="AF1242" t="s">
        <v>50</v>
      </c>
      <c r="AH1242">
        <v>16.824648609099899</v>
      </c>
      <c r="AI1242">
        <v>1.4989442047799999</v>
      </c>
    </row>
    <row r="1243" spans="1:35" x14ac:dyDescent="0.25">
      <c r="A1243">
        <v>14263011</v>
      </c>
      <c r="B1243" t="s">
        <v>34</v>
      </c>
      <c r="C1243">
        <v>7130312492</v>
      </c>
      <c r="D1243">
        <v>9</v>
      </c>
      <c r="E1243" t="s">
        <v>35</v>
      </c>
      <c r="F1243" t="s">
        <v>223</v>
      </c>
      <c r="G1243">
        <v>6013</v>
      </c>
      <c r="H1243" t="s">
        <v>37</v>
      </c>
      <c r="I1243" t="s">
        <v>3430</v>
      </c>
      <c r="J1243">
        <v>812320</v>
      </c>
      <c r="K1243" t="s">
        <v>37</v>
      </c>
      <c r="L1243" t="s">
        <v>39</v>
      </c>
      <c r="M1243">
        <v>37.881230000000002</v>
      </c>
      <c r="N1243">
        <v>-122.18696</v>
      </c>
      <c r="O1243" t="s">
        <v>3431</v>
      </c>
      <c r="P1243" t="s">
        <v>3179</v>
      </c>
      <c r="Q1243" t="s">
        <v>35</v>
      </c>
      <c r="R1243">
        <v>94563</v>
      </c>
      <c r="S1243" t="s">
        <v>42</v>
      </c>
      <c r="T1243">
        <v>127184</v>
      </c>
      <c r="U1243" t="s">
        <v>210</v>
      </c>
      <c r="V1243">
        <f t="shared" si="19"/>
        <v>0.53962999999999994</v>
      </c>
      <c r="W1243">
        <v>1079.26</v>
      </c>
      <c r="X1243" t="s">
        <v>44</v>
      </c>
      <c r="Y1243" t="s">
        <v>60</v>
      </c>
      <c r="Z1243" t="s">
        <v>46</v>
      </c>
      <c r="AA1243" t="s">
        <v>61</v>
      </c>
      <c r="AB1243" t="s">
        <v>35</v>
      </c>
      <c r="AC1243" t="s">
        <v>62</v>
      </c>
      <c r="AD1243" t="s">
        <v>60</v>
      </c>
      <c r="AE1243" t="s">
        <v>49</v>
      </c>
      <c r="AF1243" t="s">
        <v>50</v>
      </c>
      <c r="AH1243">
        <v>16.824648609099899</v>
      </c>
      <c r="AI1243">
        <v>1.4989442047799999</v>
      </c>
    </row>
    <row r="1244" spans="1:35" x14ac:dyDescent="0.25">
      <c r="A1244">
        <v>3261911</v>
      </c>
      <c r="B1244" t="s">
        <v>34</v>
      </c>
      <c r="C1244">
        <v>43130312109</v>
      </c>
      <c r="D1244">
        <v>9</v>
      </c>
      <c r="E1244" t="s">
        <v>35</v>
      </c>
      <c r="F1244" t="s">
        <v>173</v>
      </c>
      <c r="G1244">
        <v>6085</v>
      </c>
      <c r="H1244" t="s">
        <v>37</v>
      </c>
      <c r="I1244" t="s">
        <v>3432</v>
      </c>
      <c r="J1244">
        <v>812320</v>
      </c>
      <c r="K1244" t="s">
        <v>94</v>
      </c>
      <c r="L1244" t="s">
        <v>39</v>
      </c>
      <c r="M1244">
        <v>37.137</v>
      </c>
      <c r="N1244">
        <v>-121.63287</v>
      </c>
      <c r="O1244" t="s">
        <v>3433</v>
      </c>
      <c r="P1244" t="s">
        <v>1672</v>
      </c>
      <c r="Q1244" t="s">
        <v>35</v>
      </c>
      <c r="R1244">
        <v>95037</v>
      </c>
      <c r="S1244" t="s">
        <v>42</v>
      </c>
      <c r="T1244">
        <v>127184</v>
      </c>
      <c r="U1244" t="s">
        <v>210</v>
      </c>
      <c r="V1244">
        <f t="shared" si="19"/>
        <v>0.10118049999999949</v>
      </c>
      <c r="W1244">
        <v>202.360999999999</v>
      </c>
      <c r="X1244" t="s">
        <v>44</v>
      </c>
      <c r="Y1244" t="s">
        <v>60</v>
      </c>
      <c r="Z1244" t="s">
        <v>46</v>
      </c>
      <c r="AA1244" t="s">
        <v>61</v>
      </c>
      <c r="AB1244" t="s">
        <v>35</v>
      </c>
      <c r="AC1244" t="s">
        <v>62</v>
      </c>
      <c r="AD1244" t="s">
        <v>60</v>
      </c>
      <c r="AE1244" t="s">
        <v>49</v>
      </c>
      <c r="AF1244" t="s">
        <v>50</v>
      </c>
      <c r="AH1244">
        <v>16.824648609099899</v>
      </c>
      <c r="AI1244">
        <v>1.4989442047799999</v>
      </c>
    </row>
    <row r="1245" spans="1:35" x14ac:dyDescent="0.25">
      <c r="A1245">
        <v>3800111</v>
      </c>
      <c r="B1245" t="s">
        <v>134</v>
      </c>
      <c r="C1245" t="s">
        <v>3434</v>
      </c>
      <c r="D1245">
        <v>8</v>
      </c>
      <c r="E1245" t="s">
        <v>136</v>
      </c>
      <c r="F1245" t="s">
        <v>212</v>
      </c>
      <c r="G1245">
        <v>8059</v>
      </c>
      <c r="H1245" t="s">
        <v>37</v>
      </c>
      <c r="I1245" t="s">
        <v>3435</v>
      </c>
      <c r="J1245">
        <v>812320</v>
      </c>
      <c r="K1245" t="s">
        <v>94</v>
      </c>
      <c r="L1245" t="s">
        <v>39</v>
      </c>
      <c r="M1245">
        <v>39.710794</v>
      </c>
      <c r="N1245">
        <v>-105.077967</v>
      </c>
      <c r="O1245" t="s">
        <v>3436</v>
      </c>
      <c r="P1245" t="s">
        <v>894</v>
      </c>
      <c r="Q1245" t="s">
        <v>136</v>
      </c>
      <c r="R1245" t="s">
        <v>3437</v>
      </c>
      <c r="S1245" t="s">
        <v>42</v>
      </c>
      <c r="T1245">
        <v>127184</v>
      </c>
      <c r="U1245" t="s">
        <v>210</v>
      </c>
      <c r="V1245">
        <f t="shared" si="19"/>
        <v>0.18</v>
      </c>
      <c r="W1245">
        <v>360</v>
      </c>
      <c r="X1245" t="s">
        <v>44</v>
      </c>
      <c r="Y1245" t="s">
        <v>142</v>
      </c>
      <c r="Z1245" t="s">
        <v>46</v>
      </c>
      <c r="AA1245" t="s">
        <v>143</v>
      </c>
      <c r="AB1245" t="s">
        <v>136</v>
      </c>
      <c r="AC1245" t="s">
        <v>144</v>
      </c>
      <c r="AD1245" t="s">
        <v>142</v>
      </c>
      <c r="AE1245" t="s">
        <v>49</v>
      </c>
      <c r="AF1245" t="s">
        <v>50</v>
      </c>
      <c r="AH1245">
        <v>8.7087487009700002</v>
      </c>
      <c r="AI1245">
        <v>2.2912764059800002</v>
      </c>
    </row>
    <row r="1246" spans="1:35" x14ac:dyDescent="0.25">
      <c r="A1246">
        <v>335811</v>
      </c>
      <c r="B1246" t="s">
        <v>34</v>
      </c>
      <c r="C1246">
        <v>113034365</v>
      </c>
      <c r="D1246">
        <v>9</v>
      </c>
      <c r="E1246" t="s">
        <v>35</v>
      </c>
      <c r="F1246" t="s">
        <v>149</v>
      </c>
      <c r="G1246">
        <v>6001</v>
      </c>
      <c r="H1246" t="s">
        <v>37</v>
      </c>
      <c r="I1246" t="s">
        <v>1730</v>
      </c>
      <c r="J1246">
        <v>812320</v>
      </c>
      <c r="K1246" t="s">
        <v>94</v>
      </c>
      <c r="L1246" t="s">
        <v>39</v>
      </c>
      <c r="M1246">
        <v>37.69379</v>
      </c>
      <c r="N1246">
        <v>-122.07861</v>
      </c>
      <c r="O1246" t="s">
        <v>3438</v>
      </c>
      <c r="P1246" t="s">
        <v>327</v>
      </c>
      <c r="Q1246" t="s">
        <v>35</v>
      </c>
      <c r="R1246">
        <v>94546</v>
      </c>
      <c r="S1246" t="s">
        <v>42</v>
      </c>
      <c r="T1246">
        <v>127184</v>
      </c>
      <c r="U1246" t="s">
        <v>210</v>
      </c>
      <c r="V1246">
        <f t="shared" si="19"/>
        <v>0.15514349999999952</v>
      </c>
      <c r="W1246">
        <v>310.28699999999901</v>
      </c>
      <c r="X1246" t="s">
        <v>44</v>
      </c>
      <c r="Y1246" t="s">
        <v>60</v>
      </c>
      <c r="Z1246" t="s">
        <v>46</v>
      </c>
      <c r="AA1246" t="s">
        <v>61</v>
      </c>
      <c r="AB1246" t="s">
        <v>35</v>
      </c>
      <c r="AC1246" t="s">
        <v>62</v>
      </c>
      <c r="AD1246" t="s">
        <v>60</v>
      </c>
      <c r="AE1246" t="s">
        <v>49</v>
      </c>
      <c r="AF1246" t="s">
        <v>50</v>
      </c>
      <c r="AH1246">
        <v>16.824648609099899</v>
      </c>
      <c r="AI1246">
        <v>1.4989442047799999</v>
      </c>
    </row>
    <row r="1247" spans="1:35" x14ac:dyDescent="0.25">
      <c r="A1247">
        <v>1709711</v>
      </c>
      <c r="B1247" t="s">
        <v>34</v>
      </c>
      <c r="C1247">
        <v>37122792073</v>
      </c>
      <c r="D1247">
        <v>9</v>
      </c>
      <c r="E1247" t="s">
        <v>35</v>
      </c>
      <c r="F1247" t="s">
        <v>36</v>
      </c>
      <c r="G1247">
        <v>6073</v>
      </c>
      <c r="H1247" t="s">
        <v>37</v>
      </c>
      <c r="I1247" t="s">
        <v>3439</v>
      </c>
      <c r="J1247">
        <v>812320</v>
      </c>
      <c r="K1247" t="s">
        <v>94</v>
      </c>
      <c r="L1247" t="s">
        <v>39</v>
      </c>
      <c r="M1247">
        <v>32.81</v>
      </c>
      <c r="N1247">
        <v>-116.976</v>
      </c>
      <c r="O1247" t="s">
        <v>3440</v>
      </c>
      <c r="P1247" t="s">
        <v>233</v>
      </c>
      <c r="Q1247" t="s">
        <v>35</v>
      </c>
      <c r="R1247">
        <v>92020</v>
      </c>
      <c r="S1247" t="s">
        <v>42</v>
      </c>
      <c r="T1247">
        <v>127184</v>
      </c>
      <c r="U1247" t="s">
        <v>210</v>
      </c>
      <c r="V1247">
        <f t="shared" si="19"/>
        <v>4.8141000000000007</v>
      </c>
      <c r="W1247">
        <v>9628.2000000000007</v>
      </c>
      <c r="X1247" t="s">
        <v>44</v>
      </c>
      <c r="Y1247" t="s">
        <v>45</v>
      </c>
      <c r="Z1247" t="s">
        <v>46</v>
      </c>
      <c r="AA1247" t="s">
        <v>47</v>
      </c>
      <c r="AB1247" t="s">
        <v>35</v>
      </c>
      <c r="AC1247" t="s">
        <v>48</v>
      </c>
      <c r="AD1247" t="s">
        <v>45</v>
      </c>
      <c r="AE1247" t="s">
        <v>49</v>
      </c>
      <c r="AF1247" t="s">
        <v>50</v>
      </c>
      <c r="AH1247">
        <v>6.1422826182000003</v>
      </c>
      <c r="AI1247">
        <v>1.05966590043</v>
      </c>
    </row>
    <row r="1248" spans="1:35" x14ac:dyDescent="0.25">
      <c r="A1248">
        <v>2296311</v>
      </c>
      <c r="B1248" t="s">
        <v>34</v>
      </c>
      <c r="C1248">
        <v>38130312961</v>
      </c>
      <c r="D1248">
        <v>9</v>
      </c>
      <c r="E1248" t="s">
        <v>35</v>
      </c>
      <c r="F1248" t="s">
        <v>56</v>
      </c>
      <c r="G1248">
        <v>6075</v>
      </c>
      <c r="H1248" t="s">
        <v>37</v>
      </c>
      <c r="I1248" t="s">
        <v>3441</v>
      </c>
      <c r="J1248">
        <v>812320</v>
      </c>
      <c r="K1248" t="s">
        <v>94</v>
      </c>
      <c r="L1248" t="s">
        <v>39</v>
      </c>
      <c r="M1248">
        <v>37.736359999999898</v>
      </c>
      <c r="N1248">
        <v>-122.49891</v>
      </c>
      <c r="O1248" t="s">
        <v>3442</v>
      </c>
      <c r="P1248" t="s">
        <v>59</v>
      </c>
      <c r="Q1248" t="s">
        <v>35</v>
      </c>
      <c r="R1248">
        <v>94116</v>
      </c>
      <c r="S1248" t="s">
        <v>42</v>
      </c>
      <c r="T1248">
        <v>127184</v>
      </c>
      <c r="U1248" t="s">
        <v>210</v>
      </c>
      <c r="V1248">
        <f t="shared" si="19"/>
        <v>0.29679649999999952</v>
      </c>
      <c r="W1248">
        <v>593.59299999999905</v>
      </c>
      <c r="X1248" t="s">
        <v>44</v>
      </c>
      <c r="Y1248" t="s">
        <v>60</v>
      </c>
      <c r="Z1248" t="s">
        <v>46</v>
      </c>
      <c r="AA1248" t="s">
        <v>61</v>
      </c>
      <c r="AB1248" t="s">
        <v>35</v>
      </c>
      <c r="AC1248" t="s">
        <v>62</v>
      </c>
      <c r="AD1248" t="s">
        <v>60</v>
      </c>
      <c r="AE1248" t="s">
        <v>49</v>
      </c>
      <c r="AF1248" t="s">
        <v>50</v>
      </c>
      <c r="AH1248">
        <v>16.824648609099899</v>
      </c>
      <c r="AI1248">
        <v>1.4989442047799999</v>
      </c>
    </row>
    <row r="1249" spans="1:35" x14ac:dyDescent="0.25">
      <c r="A1249">
        <v>3869311</v>
      </c>
      <c r="B1249" t="s">
        <v>134</v>
      </c>
      <c r="C1249" t="s">
        <v>3443</v>
      </c>
      <c r="D1249">
        <v>8</v>
      </c>
      <c r="E1249" t="s">
        <v>136</v>
      </c>
      <c r="F1249" t="s">
        <v>212</v>
      </c>
      <c r="G1249">
        <v>8059</v>
      </c>
      <c r="H1249" t="s">
        <v>37</v>
      </c>
      <c r="I1249" t="s">
        <v>3444</v>
      </c>
      <c r="J1249">
        <v>812320</v>
      </c>
      <c r="K1249" t="s">
        <v>94</v>
      </c>
      <c r="L1249" t="s">
        <v>39</v>
      </c>
      <c r="M1249">
        <v>39.609836999999899</v>
      </c>
      <c r="N1249">
        <v>-105.110786</v>
      </c>
      <c r="O1249" t="s">
        <v>3445</v>
      </c>
      <c r="P1249" t="s">
        <v>428</v>
      </c>
      <c r="Q1249" t="s">
        <v>136</v>
      </c>
      <c r="R1249" t="s">
        <v>3446</v>
      </c>
      <c r="S1249" t="s">
        <v>42</v>
      </c>
      <c r="T1249">
        <v>127184</v>
      </c>
      <c r="U1249" t="s">
        <v>210</v>
      </c>
      <c r="V1249">
        <f t="shared" si="19"/>
        <v>0.30262499999999998</v>
      </c>
      <c r="W1249">
        <v>605.25</v>
      </c>
      <c r="X1249" t="s">
        <v>44</v>
      </c>
      <c r="Y1249" t="s">
        <v>142</v>
      </c>
      <c r="Z1249" t="s">
        <v>46</v>
      </c>
      <c r="AA1249" t="s">
        <v>143</v>
      </c>
      <c r="AB1249" t="s">
        <v>136</v>
      </c>
      <c r="AC1249" t="s">
        <v>144</v>
      </c>
      <c r="AD1249" t="s">
        <v>142</v>
      </c>
      <c r="AE1249" t="s">
        <v>49</v>
      </c>
      <c r="AF1249" t="s">
        <v>50</v>
      </c>
      <c r="AH1249">
        <v>8.7087487009700002</v>
      </c>
      <c r="AI1249">
        <v>2.2912764059800002</v>
      </c>
    </row>
    <row r="1250" spans="1:35" x14ac:dyDescent="0.25">
      <c r="A1250">
        <v>3332511</v>
      </c>
      <c r="B1250" t="s">
        <v>34</v>
      </c>
      <c r="C1250">
        <v>3712276172</v>
      </c>
      <c r="D1250">
        <v>9</v>
      </c>
      <c r="E1250" t="s">
        <v>35</v>
      </c>
      <c r="F1250" t="s">
        <v>36</v>
      </c>
      <c r="G1250">
        <v>6073</v>
      </c>
      <c r="H1250" t="s">
        <v>37</v>
      </c>
      <c r="I1250" t="s">
        <v>2953</v>
      </c>
      <c r="J1250">
        <v>812320</v>
      </c>
      <c r="K1250" t="s">
        <v>94</v>
      </c>
      <c r="L1250" t="s">
        <v>39</v>
      </c>
      <c r="M1250">
        <v>33.002000000000002</v>
      </c>
      <c r="N1250">
        <v>-117.059</v>
      </c>
      <c r="O1250" t="s">
        <v>3447</v>
      </c>
      <c r="P1250" t="s">
        <v>330</v>
      </c>
      <c r="Q1250" t="s">
        <v>35</v>
      </c>
      <c r="R1250">
        <v>92128</v>
      </c>
      <c r="S1250" t="s">
        <v>42</v>
      </c>
      <c r="T1250">
        <v>127184</v>
      </c>
      <c r="U1250" t="s">
        <v>210</v>
      </c>
      <c r="V1250">
        <f t="shared" si="19"/>
        <v>0.54</v>
      </c>
      <c r="W1250">
        <v>1080</v>
      </c>
      <c r="X1250" t="s">
        <v>44</v>
      </c>
      <c r="Y1250" t="s">
        <v>45</v>
      </c>
      <c r="Z1250" t="s">
        <v>46</v>
      </c>
      <c r="AA1250" t="s">
        <v>47</v>
      </c>
      <c r="AB1250" t="s">
        <v>35</v>
      </c>
      <c r="AC1250" t="s">
        <v>48</v>
      </c>
      <c r="AD1250" t="s">
        <v>45</v>
      </c>
      <c r="AE1250" t="s">
        <v>49</v>
      </c>
      <c r="AF1250" t="s">
        <v>50</v>
      </c>
      <c r="AH1250">
        <v>6.1422826182000003</v>
      </c>
      <c r="AI1250">
        <v>1.05966590043</v>
      </c>
    </row>
    <row r="1251" spans="1:35" x14ac:dyDescent="0.25">
      <c r="A1251">
        <v>3333711</v>
      </c>
      <c r="B1251" t="s">
        <v>34</v>
      </c>
      <c r="C1251">
        <v>371227624</v>
      </c>
      <c r="D1251">
        <v>9</v>
      </c>
      <c r="E1251" t="s">
        <v>35</v>
      </c>
      <c r="F1251" t="s">
        <v>36</v>
      </c>
      <c r="G1251">
        <v>6073</v>
      </c>
      <c r="H1251" t="s">
        <v>37</v>
      </c>
      <c r="I1251" t="s">
        <v>1143</v>
      </c>
      <c r="J1251">
        <v>812320</v>
      </c>
      <c r="K1251" t="s">
        <v>94</v>
      </c>
      <c r="L1251" t="s">
        <v>39</v>
      </c>
      <c r="M1251">
        <v>32.783000000000001</v>
      </c>
      <c r="N1251">
        <v>-117.17100000000001</v>
      </c>
      <c r="O1251" t="s">
        <v>3448</v>
      </c>
      <c r="P1251" t="s">
        <v>330</v>
      </c>
      <c r="Q1251" t="s">
        <v>35</v>
      </c>
      <c r="R1251">
        <v>92111</v>
      </c>
      <c r="S1251" t="s">
        <v>42</v>
      </c>
      <c r="T1251">
        <v>127184</v>
      </c>
      <c r="U1251" t="s">
        <v>210</v>
      </c>
      <c r="V1251">
        <f t="shared" si="19"/>
        <v>0.30375000000000002</v>
      </c>
      <c r="W1251">
        <v>607.5</v>
      </c>
      <c r="X1251" t="s">
        <v>44</v>
      </c>
      <c r="Y1251" t="s">
        <v>45</v>
      </c>
      <c r="Z1251" t="s">
        <v>46</v>
      </c>
      <c r="AA1251" t="s">
        <v>47</v>
      </c>
      <c r="AB1251" t="s">
        <v>35</v>
      </c>
      <c r="AC1251" t="s">
        <v>48</v>
      </c>
      <c r="AD1251" t="s">
        <v>45</v>
      </c>
      <c r="AE1251" t="s">
        <v>49</v>
      </c>
      <c r="AF1251" t="s">
        <v>50</v>
      </c>
      <c r="AH1251">
        <v>6.1422826182000003</v>
      </c>
      <c r="AI1251">
        <v>1.05966590043</v>
      </c>
    </row>
    <row r="1252" spans="1:35" x14ac:dyDescent="0.25">
      <c r="A1252">
        <v>240811</v>
      </c>
      <c r="B1252" t="s">
        <v>34</v>
      </c>
      <c r="C1252">
        <v>713035113</v>
      </c>
      <c r="D1252">
        <v>9</v>
      </c>
      <c r="E1252" t="s">
        <v>35</v>
      </c>
      <c r="F1252" t="s">
        <v>223</v>
      </c>
      <c r="G1252">
        <v>6013</v>
      </c>
      <c r="H1252" t="s">
        <v>37</v>
      </c>
      <c r="I1252" t="s">
        <v>2937</v>
      </c>
      <c r="J1252">
        <v>812320</v>
      </c>
      <c r="K1252" t="s">
        <v>94</v>
      </c>
      <c r="L1252" t="s">
        <v>39</v>
      </c>
      <c r="M1252">
        <v>37.996040000000001</v>
      </c>
      <c r="N1252">
        <v>-121.72020000000001</v>
      </c>
      <c r="O1252" t="s">
        <v>3449</v>
      </c>
      <c r="P1252" t="s">
        <v>1108</v>
      </c>
      <c r="Q1252" t="s">
        <v>35</v>
      </c>
      <c r="R1252">
        <v>94561</v>
      </c>
      <c r="S1252" t="s">
        <v>42</v>
      </c>
      <c r="T1252">
        <v>127184</v>
      </c>
      <c r="U1252" t="s">
        <v>210</v>
      </c>
      <c r="V1252">
        <f t="shared" si="19"/>
        <v>0.68802850000000004</v>
      </c>
      <c r="W1252">
        <v>1376.057</v>
      </c>
      <c r="X1252" t="s">
        <v>44</v>
      </c>
      <c r="Y1252" t="s">
        <v>60</v>
      </c>
      <c r="Z1252" t="s">
        <v>46</v>
      </c>
      <c r="AA1252" t="s">
        <v>61</v>
      </c>
      <c r="AB1252" t="s">
        <v>35</v>
      </c>
      <c r="AC1252" t="s">
        <v>62</v>
      </c>
      <c r="AD1252" t="s">
        <v>60</v>
      </c>
      <c r="AE1252" t="s">
        <v>49</v>
      </c>
      <c r="AF1252" t="s">
        <v>50</v>
      </c>
      <c r="AH1252">
        <v>16.824648609099899</v>
      </c>
      <c r="AI1252">
        <v>1.4989442047799999</v>
      </c>
    </row>
    <row r="1253" spans="1:35" x14ac:dyDescent="0.25">
      <c r="A1253">
        <v>335711</v>
      </c>
      <c r="B1253" t="s">
        <v>34</v>
      </c>
      <c r="C1253">
        <v>113034364</v>
      </c>
      <c r="D1253">
        <v>9</v>
      </c>
      <c r="E1253" t="s">
        <v>35</v>
      </c>
      <c r="F1253" t="s">
        <v>149</v>
      </c>
      <c r="G1253">
        <v>6001</v>
      </c>
      <c r="H1253" t="s">
        <v>37</v>
      </c>
      <c r="I1253" t="s">
        <v>3450</v>
      </c>
      <c r="J1253">
        <v>812320</v>
      </c>
      <c r="K1253" t="s">
        <v>94</v>
      </c>
      <c r="L1253" t="s">
        <v>39</v>
      </c>
      <c r="M1253">
        <v>37.812620000000003</v>
      </c>
      <c r="N1253">
        <v>-122.24587</v>
      </c>
      <c r="O1253" t="s">
        <v>3451</v>
      </c>
      <c r="P1253" t="s">
        <v>308</v>
      </c>
      <c r="Q1253" t="s">
        <v>35</v>
      </c>
      <c r="R1253">
        <v>94610</v>
      </c>
      <c r="S1253" t="s">
        <v>42</v>
      </c>
      <c r="T1253">
        <v>127184</v>
      </c>
      <c r="U1253" t="s">
        <v>210</v>
      </c>
      <c r="V1253">
        <f t="shared" si="19"/>
        <v>0.48904000000000003</v>
      </c>
      <c r="W1253">
        <v>978.08</v>
      </c>
      <c r="X1253" t="s">
        <v>44</v>
      </c>
      <c r="Y1253" t="s">
        <v>60</v>
      </c>
      <c r="Z1253" t="s">
        <v>46</v>
      </c>
      <c r="AA1253" t="s">
        <v>61</v>
      </c>
      <c r="AB1253" t="s">
        <v>35</v>
      </c>
      <c r="AC1253" t="s">
        <v>62</v>
      </c>
      <c r="AD1253" t="s">
        <v>60</v>
      </c>
      <c r="AE1253" t="s">
        <v>49</v>
      </c>
      <c r="AF1253" t="s">
        <v>50</v>
      </c>
      <c r="AH1253">
        <v>16.824648609099899</v>
      </c>
      <c r="AI1253">
        <v>1.4989442047799999</v>
      </c>
    </row>
    <row r="1254" spans="1:35" x14ac:dyDescent="0.25">
      <c r="A1254">
        <v>2046911</v>
      </c>
      <c r="B1254" t="s">
        <v>34</v>
      </c>
      <c r="C1254">
        <v>4313033334</v>
      </c>
      <c r="D1254">
        <v>9</v>
      </c>
      <c r="E1254" t="s">
        <v>35</v>
      </c>
      <c r="F1254" t="s">
        <v>173</v>
      </c>
      <c r="G1254">
        <v>6085</v>
      </c>
      <c r="H1254" t="s">
        <v>37</v>
      </c>
      <c r="I1254" t="s">
        <v>3452</v>
      </c>
      <c r="J1254">
        <v>812320</v>
      </c>
      <c r="K1254" t="s">
        <v>94</v>
      </c>
      <c r="L1254" t="s">
        <v>39</v>
      </c>
      <c r="M1254">
        <v>37.285159999999898</v>
      </c>
      <c r="N1254">
        <v>-121.94096</v>
      </c>
      <c r="O1254" t="s">
        <v>3453</v>
      </c>
      <c r="P1254" t="s">
        <v>731</v>
      </c>
      <c r="Q1254" t="s">
        <v>35</v>
      </c>
      <c r="R1254">
        <v>95008</v>
      </c>
      <c r="S1254" t="s">
        <v>42</v>
      </c>
      <c r="T1254">
        <v>127184</v>
      </c>
      <c r="U1254" t="s">
        <v>210</v>
      </c>
      <c r="V1254">
        <f t="shared" si="19"/>
        <v>6.74539999999995E-2</v>
      </c>
      <c r="W1254">
        <v>134.90799999999899</v>
      </c>
      <c r="X1254" t="s">
        <v>44</v>
      </c>
      <c r="Y1254" t="s">
        <v>60</v>
      </c>
      <c r="Z1254" t="s">
        <v>46</v>
      </c>
      <c r="AA1254" t="s">
        <v>61</v>
      </c>
      <c r="AB1254" t="s">
        <v>35</v>
      </c>
      <c r="AC1254" t="s">
        <v>62</v>
      </c>
      <c r="AD1254" t="s">
        <v>60</v>
      </c>
      <c r="AE1254" t="s">
        <v>49</v>
      </c>
      <c r="AF1254" t="s">
        <v>50</v>
      </c>
      <c r="AH1254">
        <v>16.824648609099899</v>
      </c>
      <c r="AI1254">
        <v>1.4989442047799999</v>
      </c>
    </row>
    <row r="1255" spans="1:35" x14ac:dyDescent="0.25">
      <c r="A1255">
        <v>1305711</v>
      </c>
      <c r="B1255" t="s">
        <v>34</v>
      </c>
      <c r="C1255">
        <v>27071584</v>
      </c>
      <c r="D1255">
        <v>9</v>
      </c>
      <c r="E1255" t="s">
        <v>35</v>
      </c>
      <c r="F1255" t="s">
        <v>253</v>
      </c>
      <c r="G1255">
        <v>6053</v>
      </c>
      <c r="H1255" t="s">
        <v>37</v>
      </c>
      <c r="I1255" t="s">
        <v>3454</v>
      </c>
      <c r="J1255">
        <v>812320</v>
      </c>
      <c r="K1255" t="s">
        <v>94</v>
      </c>
      <c r="L1255" t="s">
        <v>39</v>
      </c>
      <c r="M1255">
        <v>36.704189999999898</v>
      </c>
      <c r="N1255">
        <v>-121.65284</v>
      </c>
      <c r="O1255" t="s">
        <v>2980</v>
      </c>
      <c r="P1255" t="s">
        <v>256</v>
      </c>
      <c r="Q1255" t="s">
        <v>35</v>
      </c>
      <c r="R1255">
        <v>93906</v>
      </c>
      <c r="S1255" t="s">
        <v>42</v>
      </c>
      <c r="T1255">
        <v>127184</v>
      </c>
      <c r="U1255" t="s">
        <v>210</v>
      </c>
      <c r="V1255">
        <f t="shared" si="19"/>
        <v>0.60975000000000001</v>
      </c>
      <c r="W1255">
        <v>1219.5</v>
      </c>
      <c r="X1255" t="s">
        <v>44</v>
      </c>
      <c r="Y1255" t="s">
        <v>37</v>
      </c>
      <c r="Z1255" t="s">
        <v>37</v>
      </c>
      <c r="AA1255" t="s">
        <v>37</v>
      </c>
      <c r="AB1255" t="s">
        <v>37</v>
      </c>
      <c r="AC1255" t="s">
        <v>37</v>
      </c>
      <c r="AD1255" t="s">
        <v>37</v>
      </c>
      <c r="AE1255" t="s">
        <v>37</v>
      </c>
      <c r="AF1255" t="s">
        <v>37</v>
      </c>
      <c r="AH1255">
        <v>0</v>
      </c>
      <c r="AI1255">
        <v>0</v>
      </c>
    </row>
    <row r="1256" spans="1:35" x14ac:dyDescent="0.25">
      <c r="A1256">
        <v>1578911</v>
      </c>
      <c r="B1256" t="s">
        <v>34</v>
      </c>
      <c r="C1256">
        <v>4313034639</v>
      </c>
      <c r="D1256">
        <v>9</v>
      </c>
      <c r="E1256" t="s">
        <v>35</v>
      </c>
      <c r="F1256" t="s">
        <v>173</v>
      </c>
      <c r="G1256">
        <v>6085</v>
      </c>
      <c r="H1256" t="s">
        <v>37</v>
      </c>
      <c r="I1256" t="s">
        <v>3455</v>
      </c>
      <c r="J1256">
        <v>812320</v>
      </c>
      <c r="K1256" t="s">
        <v>94</v>
      </c>
      <c r="L1256" t="s">
        <v>39</v>
      </c>
      <c r="M1256">
        <v>37.23028</v>
      </c>
      <c r="N1256">
        <v>-121.90263</v>
      </c>
      <c r="O1256" t="s">
        <v>3456</v>
      </c>
      <c r="P1256" t="s">
        <v>244</v>
      </c>
      <c r="Q1256" t="s">
        <v>35</v>
      </c>
      <c r="R1256">
        <v>95124</v>
      </c>
      <c r="S1256" t="s">
        <v>42</v>
      </c>
      <c r="T1256">
        <v>127184</v>
      </c>
      <c r="U1256" t="s">
        <v>210</v>
      </c>
      <c r="V1256">
        <f t="shared" si="19"/>
        <v>6.7653499999999492E-2</v>
      </c>
      <c r="W1256">
        <v>135.30699999999899</v>
      </c>
      <c r="X1256" t="s">
        <v>44</v>
      </c>
      <c r="Y1256" t="s">
        <v>60</v>
      </c>
      <c r="Z1256" t="s">
        <v>46</v>
      </c>
      <c r="AA1256" t="s">
        <v>61</v>
      </c>
      <c r="AB1256" t="s">
        <v>35</v>
      </c>
      <c r="AC1256" t="s">
        <v>62</v>
      </c>
      <c r="AD1256" t="s">
        <v>60</v>
      </c>
      <c r="AE1256" t="s">
        <v>49</v>
      </c>
      <c r="AF1256" t="s">
        <v>50</v>
      </c>
      <c r="AH1256">
        <v>16.824648609099899</v>
      </c>
      <c r="AI1256">
        <v>1.4989442047799999</v>
      </c>
    </row>
    <row r="1257" spans="1:35" x14ac:dyDescent="0.25">
      <c r="A1257">
        <v>3575111</v>
      </c>
      <c r="B1257" t="s">
        <v>134</v>
      </c>
      <c r="C1257" t="s">
        <v>3457</v>
      </c>
      <c r="D1257">
        <v>8</v>
      </c>
      <c r="E1257" t="s">
        <v>136</v>
      </c>
      <c r="F1257" t="s">
        <v>212</v>
      </c>
      <c r="G1257">
        <v>8059</v>
      </c>
      <c r="H1257" t="s">
        <v>37</v>
      </c>
      <c r="I1257" t="s">
        <v>3458</v>
      </c>
      <c r="J1257">
        <v>812320</v>
      </c>
      <c r="K1257" t="s">
        <v>94</v>
      </c>
      <c r="L1257" t="s">
        <v>39</v>
      </c>
      <c r="M1257">
        <v>39.7114949999999</v>
      </c>
      <c r="N1257">
        <v>-105.054884</v>
      </c>
      <c r="O1257" t="s">
        <v>3459</v>
      </c>
      <c r="P1257" t="s">
        <v>894</v>
      </c>
      <c r="Q1257" t="s">
        <v>136</v>
      </c>
      <c r="R1257" t="s">
        <v>3460</v>
      </c>
      <c r="S1257" t="s">
        <v>42</v>
      </c>
      <c r="T1257">
        <v>127184</v>
      </c>
      <c r="U1257" t="s">
        <v>210</v>
      </c>
      <c r="V1257">
        <f t="shared" si="19"/>
        <v>0.48419999999999946</v>
      </c>
      <c r="W1257">
        <v>968.39999999999895</v>
      </c>
      <c r="X1257" t="s">
        <v>44</v>
      </c>
      <c r="Y1257" t="s">
        <v>142</v>
      </c>
      <c r="Z1257" t="s">
        <v>46</v>
      </c>
      <c r="AA1257" t="s">
        <v>143</v>
      </c>
      <c r="AB1257" t="s">
        <v>136</v>
      </c>
      <c r="AC1257" t="s">
        <v>144</v>
      </c>
      <c r="AD1257" t="s">
        <v>142</v>
      </c>
      <c r="AE1257" t="s">
        <v>49</v>
      </c>
      <c r="AF1257" t="s">
        <v>50</v>
      </c>
      <c r="AH1257">
        <v>8.7087487009700002</v>
      </c>
      <c r="AI1257">
        <v>2.2912764059800002</v>
      </c>
    </row>
    <row r="1258" spans="1:35" x14ac:dyDescent="0.25">
      <c r="A1258">
        <v>1121811</v>
      </c>
      <c r="B1258" t="s">
        <v>34</v>
      </c>
      <c r="C1258">
        <v>1130311515</v>
      </c>
      <c r="D1258">
        <v>9</v>
      </c>
      <c r="E1258" t="s">
        <v>35</v>
      </c>
      <c r="F1258" t="s">
        <v>149</v>
      </c>
      <c r="G1258">
        <v>6001</v>
      </c>
      <c r="H1258" t="s">
        <v>37</v>
      </c>
      <c r="I1258" t="s">
        <v>3461</v>
      </c>
      <c r="J1258">
        <v>812320</v>
      </c>
      <c r="K1258" t="s">
        <v>94</v>
      </c>
      <c r="L1258" t="s">
        <v>39</v>
      </c>
      <c r="M1258">
        <v>37.7044</v>
      </c>
      <c r="N1258">
        <v>-121.91264</v>
      </c>
      <c r="O1258" t="s">
        <v>3462</v>
      </c>
      <c r="P1258" t="s">
        <v>668</v>
      </c>
      <c r="Q1258" t="s">
        <v>35</v>
      </c>
      <c r="R1258">
        <v>94568</v>
      </c>
      <c r="S1258" t="s">
        <v>42</v>
      </c>
      <c r="T1258">
        <v>127184</v>
      </c>
      <c r="U1258" t="s">
        <v>210</v>
      </c>
      <c r="V1258">
        <f t="shared" si="19"/>
        <v>6.74539999999995E-2</v>
      </c>
      <c r="W1258">
        <v>134.90799999999899</v>
      </c>
      <c r="X1258" t="s">
        <v>44</v>
      </c>
      <c r="Y1258" t="s">
        <v>60</v>
      </c>
      <c r="Z1258" t="s">
        <v>46</v>
      </c>
      <c r="AA1258" t="s">
        <v>61</v>
      </c>
      <c r="AB1258" t="s">
        <v>35</v>
      </c>
      <c r="AC1258" t="s">
        <v>62</v>
      </c>
      <c r="AD1258" t="s">
        <v>60</v>
      </c>
      <c r="AE1258" t="s">
        <v>49</v>
      </c>
      <c r="AF1258" t="s">
        <v>50</v>
      </c>
      <c r="AH1258">
        <v>16.824648609099899</v>
      </c>
      <c r="AI1258">
        <v>1.4989442047799999</v>
      </c>
    </row>
    <row r="1259" spans="1:35" x14ac:dyDescent="0.25">
      <c r="A1259">
        <v>3308411</v>
      </c>
      <c r="B1259" t="s">
        <v>34</v>
      </c>
      <c r="C1259">
        <v>50143010591</v>
      </c>
      <c r="D1259">
        <v>9</v>
      </c>
      <c r="E1259" t="s">
        <v>35</v>
      </c>
      <c r="F1259" t="s">
        <v>109</v>
      </c>
      <c r="G1259">
        <v>6099</v>
      </c>
      <c r="H1259" t="s">
        <v>37</v>
      </c>
      <c r="I1259" t="s">
        <v>3463</v>
      </c>
      <c r="J1259">
        <v>812320</v>
      </c>
      <c r="K1259" t="s">
        <v>94</v>
      </c>
      <c r="L1259" t="s">
        <v>39</v>
      </c>
      <c r="M1259">
        <v>37.643999999999899</v>
      </c>
      <c r="N1259">
        <v>-120.989999999999</v>
      </c>
      <c r="O1259" t="s">
        <v>3464</v>
      </c>
      <c r="P1259" t="s">
        <v>283</v>
      </c>
      <c r="Q1259" t="s">
        <v>35</v>
      </c>
      <c r="R1259">
        <v>93301</v>
      </c>
      <c r="S1259" t="s">
        <v>42</v>
      </c>
      <c r="T1259">
        <v>127184</v>
      </c>
      <c r="U1259" t="s">
        <v>210</v>
      </c>
      <c r="V1259">
        <f t="shared" si="19"/>
        <v>5.2499999999999998E-2</v>
      </c>
      <c r="W1259">
        <v>105</v>
      </c>
      <c r="X1259" t="s">
        <v>44</v>
      </c>
      <c r="Y1259" t="s">
        <v>114</v>
      </c>
      <c r="Z1259" t="s">
        <v>46</v>
      </c>
      <c r="AA1259" t="s">
        <v>115</v>
      </c>
      <c r="AB1259" t="s">
        <v>35</v>
      </c>
      <c r="AC1259" t="s">
        <v>116</v>
      </c>
      <c r="AD1259" t="s">
        <v>114</v>
      </c>
      <c r="AE1259" t="s">
        <v>49</v>
      </c>
      <c r="AF1259" t="s">
        <v>75</v>
      </c>
      <c r="AH1259">
        <v>15.6619130141</v>
      </c>
      <c r="AI1259">
        <v>6.1743887071700003</v>
      </c>
    </row>
    <row r="1260" spans="1:35" x14ac:dyDescent="0.25">
      <c r="A1260">
        <v>12011</v>
      </c>
      <c r="B1260" t="s">
        <v>34</v>
      </c>
      <c r="C1260">
        <v>101430886</v>
      </c>
      <c r="D1260">
        <v>9</v>
      </c>
      <c r="E1260" t="s">
        <v>35</v>
      </c>
      <c r="F1260" t="s">
        <v>1563</v>
      </c>
      <c r="G1260">
        <v>6019</v>
      </c>
      <c r="H1260" t="s">
        <v>37</v>
      </c>
      <c r="I1260" t="s">
        <v>613</v>
      </c>
      <c r="J1260">
        <v>812320</v>
      </c>
      <c r="K1260" t="s">
        <v>53</v>
      </c>
      <c r="L1260" t="s">
        <v>39</v>
      </c>
      <c r="M1260">
        <v>36.842799999999897</v>
      </c>
      <c r="N1260">
        <v>-119.7912</v>
      </c>
      <c r="O1260" t="s">
        <v>3465</v>
      </c>
      <c r="P1260" t="s">
        <v>1566</v>
      </c>
      <c r="Q1260" t="s">
        <v>35</v>
      </c>
      <c r="R1260">
        <v>93710</v>
      </c>
      <c r="S1260" t="s">
        <v>42</v>
      </c>
      <c r="T1260">
        <v>127184</v>
      </c>
      <c r="U1260" t="s">
        <v>210</v>
      </c>
      <c r="V1260">
        <f t="shared" si="19"/>
        <v>0.78570000000000007</v>
      </c>
      <c r="W1260">
        <v>1571.4</v>
      </c>
      <c r="X1260" t="s">
        <v>44</v>
      </c>
      <c r="Y1260" t="s">
        <v>114</v>
      </c>
      <c r="Z1260" t="s">
        <v>46</v>
      </c>
      <c r="AA1260" t="s">
        <v>115</v>
      </c>
      <c r="AB1260" t="s">
        <v>35</v>
      </c>
      <c r="AC1260" t="s">
        <v>116</v>
      </c>
      <c r="AD1260" t="s">
        <v>114</v>
      </c>
      <c r="AE1260" t="s">
        <v>49</v>
      </c>
      <c r="AF1260" t="s">
        <v>75</v>
      </c>
      <c r="AH1260">
        <v>15.6619130141</v>
      </c>
      <c r="AI1260">
        <v>6.1743887071700003</v>
      </c>
    </row>
    <row r="1261" spans="1:35" x14ac:dyDescent="0.25">
      <c r="A1261">
        <v>4042311</v>
      </c>
      <c r="B1261" t="s">
        <v>134</v>
      </c>
      <c r="C1261" t="s">
        <v>3466</v>
      </c>
      <c r="D1261">
        <v>8</v>
      </c>
      <c r="E1261" t="s">
        <v>136</v>
      </c>
      <c r="F1261" t="s">
        <v>314</v>
      </c>
      <c r="G1261">
        <v>8041</v>
      </c>
      <c r="H1261" t="s">
        <v>37</v>
      </c>
      <c r="I1261" t="s">
        <v>3467</v>
      </c>
      <c r="J1261">
        <v>812320</v>
      </c>
      <c r="K1261" t="s">
        <v>94</v>
      </c>
      <c r="L1261" t="s">
        <v>39</v>
      </c>
      <c r="M1261">
        <v>38.885860000000001</v>
      </c>
      <c r="N1261">
        <v>-104.739244</v>
      </c>
      <c r="O1261" t="s">
        <v>3468</v>
      </c>
      <c r="P1261" t="s">
        <v>317</v>
      </c>
      <c r="Q1261" t="s">
        <v>136</v>
      </c>
      <c r="R1261" t="s">
        <v>3469</v>
      </c>
      <c r="S1261" t="s">
        <v>42</v>
      </c>
      <c r="T1261">
        <v>127184</v>
      </c>
      <c r="U1261" t="s">
        <v>210</v>
      </c>
      <c r="V1261">
        <f t="shared" si="19"/>
        <v>0.30262499999999998</v>
      </c>
      <c r="W1261">
        <v>605.25</v>
      </c>
      <c r="X1261" t="s">
        <v>44</v>
      </c>
      <c r="Y1261" t="s">
        <v>37</v>
      </c>
      <c r="Z1261" t="s">
        <v>37</v>
      </c>
      <c r="AA1261" t="s">
        <v>37</v>
      </c>
      <c r="AB1261" t="s">
        <v>37</v>
      </c>
      <c r="AC1261" t="s">
        <v>37</v>
      </c>
      <c r="AD1261" t="s">
        <v>37</v>
      </c>
      <c r="AE1261" t="s">
        <v>37</v>
      </c>
      <c r="AF1261" t="s">
        <v>37</v>
      </c>
      <c r="AH1261">
        <v>0</v>
      </c>
      <c r="AI1261">
        <v>0</v>
      </c>
    </row>
    <row r="1262" spans="1:35" x14ac:dyDescent="0.25">
      <c r="A1262">
        <v>1511911</v>
      </c>
      <c r="B1262" t="s">
        <v>34</v>
      </c>
      <c r="C1262">
        <v>43130315743</v>
      </c>
      <c r="D1262">
        <v>9</v>
      </c>
      <c r="E1262" t="s">
        <v>35</v>
      </c>
      <c r="F1262" t="s">
        <v>173</v>
      </c>
      <c r="G1262">
        <v>6085</v>
      </c>
      <c r="H1262" t="s">
        <v>37</v>
      </c>
      <c r="I1262" t="s">
        <v>3470</v>
      </c>
      <c r="J1262">
        <v>812320</v>
      </c>
      <c r="K1262" t="s">
        <v>94</v>
      </c>
      <c r="L1262" t="s">
        <v>39</v>
      </c>
      <c r="M1262">
        <v>37.374450000000003</v>
      </c>
      <c r="N1262">
        <v>-122.06179</v>
      </c>
      <c r="O1262" t="s">
        <v>3471</v>
      </c>
      <c r="P1262" t="s">
        <v>1749</v>
      </c>
      <c r="Q1262" t="s">
        <v>35</v>
      </c>
      <c r="R1262">
        <v>94040</v>
      </c>
      <c r="S1262" t="s">
        <v>42</v>
      </c>
      <c r="T1262">
        <v>127184</v>
      </c>
      <c r="U1262" t="s">
        <v>210</v>
      </c>
      <c r="V1262">
        <f t="shared" si="19"/>
        <v>6.7653499999999492E-2</v>
      </c>
      <c r="W1262">
        <v>135.30699999999899</v>
      </c>
      <c r="X1262" t="s">
        <v>44</v>
      </c>
      <c r="Y1262" t="s">
        <v>60</v>
      </c>
      <c r="Z1262" t="s">
        <v>46</v>
      </c>
      <c r="AA1262" t="s">
        <v>61</v>
      </c>
      <c r="AB1262" t="s">
        <v>35</v>
      </c>
      <c r="AC1262" t="s">
        <v>62</v>
      </c>
      <c r="AD1262" t="s">
        <v>60</v>
      </c>
      <c r="AE1262" t="s">
        <v>49</v>
      </c>
      <c r="AF1262" t="s">
        <v>50</v>
      </c>
      <c r="AH1262">
        <v>16.824648609099899</v>
      </c>
      <c r="AI1262">
        <v>1.4989442047799999</v>
      </c>
    </row>
    <row r="1263" spans="1:35" x14ac:dyDescent="0.25">
      <c r="A1263">
        <v>1708411</v>
      </c>
      <c r="B1263" t="s">
        <v>34</v>
      </c>
      <c r="C1263">
        <v>37122791455</v>
      </c>
      <c r="D1263">
        <v>9</v>
      </c>
      <c r="E1263" t="s">
        <v>35</v>
      </c>
      <c r="F1263" t="s">
        <v>36</v>
      </c>
      <c r="G1263">
        <v>6073</v>
      </c>
      <c r="H1263" t="s">
        <v>37</v>
      </c>
      <c r="I1263" t="s">
        <v>3472</v>
      </c>
      <c r="J1263">
        <v>812320</v>
      </c>
      <c r="K1263" t="s">
        <v>94</v>
      </c>
      <c r="L1263" t="s">
        <v>39</v>
      </c>
      <c r="M1263">
        <v>33.133000000000003</v>
      </c>
      <c r="N1263">
        <v>-117.206999999999</v>
      </c>
      <c r="O1263" t="s">
        <v>3473</v>
      </c>
      <c r="P1263" t="s">
        <v>302</v>
      </c>
      <c r="Q1263" t="s">
        <v>35</v>
      </c>
      <c r="R1263">
        <v>92069</v>
      </c>
      <c r="S1263" t="s">
        <v>42</v>
      </c>
      <c r="T1263">
        <v>127184</v>
      </c>
      <c r="U1263" t="s">
        <v>210</v>
      </c>
      <c r="V1263">
        <f t="shared" si="19"/>
        <v>0.20250000000000001</v>
      </c>
      <c r="W1263">
        <v>405</v>
      </c>
      <c r="X1263" t="s">
        <v>44</v>
      </c>
      <c r="Y1263" t="s">
        <v>45</v>
      </c>
      <c r="Z1263" t="s">
        <v>46</v>
      </c>
      <c r="AA1263" t="s">
        <v>47</v>
      </c>
      <c r="AB1263" t="s">
        <v>35</v>
      </c>
      <c r="AC1263" t="s">
        <v>48</v>
      </c>
      <c r="AD1263" t="s">
        <v>45</v>
      </c>
      <c r="AE1263" t="s">
        <v>49</v>
      </c>
      <c r="AF1263" t="s">
        <v>50</v>
      </c>
      <c r="AH1263">
        <v>6.1422826182000003</v>
      </c>
      <c r="AI1263">
        <v>1.05966590043</v>
      </c>
    </row>
    <row r="1264" spans="1:35" x14ac:dyDescent="0.25">
      <c r="A1264">
        <v>232011</v>
      </c>
      <c r="B1264" t="s">
        <v>34</v>
      </c>
      <c r="C1264">
        <v>21130310674</v>
      </c>
      <c r="D1264">
        <v>9</v>
      </c>
      <c r="E1264" t="s">
        <v>35</v>
      </c>
      <c r="F1264" t="s">
        <v>245</v>
      </c>
      <c r="G1264">
        <v>6041</v>
      </c>
      <c r="H1264" t="s">
        <v>37</v>
      </c>
      <c r="I1264" t="s">
        <v>3474</v>
      </c>
      <c r="J1264">
        <v>812320</v>
      </c>
      <c r="K1264" t="s">
        <v>94</v>
      </c>
      <c r="L1264" t="s">
        <v>39</v>
      </c>
      <c r="M1264">
        <v>38.119689999999899</v>
      </c>
      <c r="N1264">
        <v>-122.60156000000001</v>
      </c>
      <c r="O1264" t="s">
        <v>3475</v>
      </c>
      <c r="P1264" t="s">
        <v>1012</v>
      </c>
      <c r="Q1264" t="s">
        <v>35</v>
      </c>
      <c r="R1264">
        <v>94945</v>
      </c>
      <c r="S1264" t="s">
        <v>42</v>
      </c>
      <c r="T1264">
        <v>127184</v>
      </c>
      <c r="U1264" t="s">
        <v>210</v>
      </c>
      <c r="V1264">
        <f t="shared" si="19"/>
        <v>0.35750499999999946</v>
      </c>
      <c r="W1264">
        <v>715.00999999999897</v>
      </c>
      <c r="X1264" t="s">
        <v>44</v>
      </c>
      <c r="Y1264" t="s">
        <v>60</v>
      </c>
      <c r="Z1264" t="s">
        <v>46</v>
      </c>
      <c r="AA1264" t="s">
        <v>61</v>
      </c>
      <c r="AB1264" t="s">
        <v>35</v>
      </c>
      <c r="AC1264" t="s">
        <v>62</v>
      </c>
      <c r="AD1264" t="s">
        <v>60</v>
      </c>
      <c r="AE1264" t="s">
        <v>49</v>
      </c>
      <c r="AF1264" t="s">
        <v>50</v>
      </c>
      <c r="AH1264">
        <v>16.824648609099899</v>
      </c>
      <c r="AI1264">
        <v>1.4989442047799999</v>
      </c>
    </row>
    <row r="1265" spans="1:35" x14ac:dyDescent="0.25">
      <c r="A1265">
        <v>1311911</v>
      </c>
      <c r="B1265" t="s">
        <v>34</v>
      </c>
      <c r="C1265">
        <v>4113038575</v>
      </c>
      <c r="D1265">
        <v>9</v>
      </c>
      <c r="E1265" t="s">
        <v>35</v>
      </c>
      <c r="F1265" t="s">
        <v>206</v>
      </c>
      <c r="G1265">
        <v>6081</v>
      </c>
      <c r="H1265" t="s">
        <v>37</v>
      </c>
      <c r="I1265" t="s">
        <v>657</v>
      </c>
      <c r="J1265">
        <v>812320</v>
      </c>
      <c r="K1265" t="s">
        <v>94</v>
      </c>
      <c r="L1265" t="s">
        <v>39</v>
      </c>
      <c r="M1265">
        <v>37.653550000000003</v>
      </c>
      <c r="N1265">
        <v>-122.43374</v>
      </c>
      <c r="O1265" t="s">
        <v>3476</v>
      </c>
      <c r="P1265" t="s">
        <v>209</v>
      </c>
      <c r="Q1265" t="s">
        <v>35</v>
      </c>
      <c r="R1265">
        <v>94080</v>
      </c>
      <c r="S1265" t="s">
        <v>42</v>
      </c>
      <c r="T1265">
        <v>127184</v>
      </c>
      <c r="U1265" t="s">
        <v>210</v>
      </c>
      <c r="V1265">
        <f t="shared" si="19"/>
        <v>0.10118049999999949</v>
      </c>
      <c r="W1265">
        <v>202.360999999999</v>
      </c>
      <c r="X1265" t="s">
        <v>44</v>
      </c>
      <c r="Y1265" t="s">
        <v>60</v>
      </c>
      <c r="Z1265" t="s">
        <v>46</v>
      </c>
      <c r="AA1265" t="s">
        <v>61</v>
      </c>
      <c r="AB1265" t="s">
        <v>35</v>
      </c>
      <c r="AC1265" t="s">
        <v>62</v>
      </c>
      <c r="AD1265" t="s">
        <v>60</v>
      </c>
      <c r="AE1265" t="s">
        <v>49</v>
      </c>
      <c r="AF1265" t="s">
        <v>50</v>
      </c>
      <c r="AH1265">
        <v>16.824648609099899</v>
      </c>
      <c r="AI1265">
        <v>1.4989442047799999</v>
      </c>
    </row>
    <row r="1266" spans="1:35" x14ac:dyDescent="0.25">
      <c r="A1266">
        <v>2043511</v>
      </c>
      <c r="B1266" t="s">
        <v>134</v>
      </c>
      <c r="C1266" t="s">
        <v>3477</v>
      </c>
      <c r="D1266">
        <v>8</v>
      </c>
      <c r="E1266" t="s">
        <v>136</v>
      </c>
      <c r="F1266" t="s">
        <v>396</v>
      </c>
      <c r="G1266">
        <v>8001</v>
      </c>
      <c r="H1266" t="s">
        <v>37</v>
      </c>
      <c r="I1266" t="s">
        <v>2284</v>
      </c>
      <c r="J1266">
        <v>812320</v>
      </c>
      <c r="K1266" t="s">
        <v>94</v>
      </c>
      <c r="L1266" t="s">
        <v>39</v>
      </c>
      <c r="M1266">
        <v>39.9141359999999</v>
      </c>
      <c r="N1266">
        <v>-104.982603</v>
      </c>
      <c r="O1266" t="s">
        <v>3478</v>
      </c>
      <c r="P1266" t="s">
        <v>3479</v>
      </c>
      <c r="Q1266" t="s">
        <v>136</v>
      </c>
      <c r="R1266" t="s">
        <v>3480</v>
      </c>
      <c r="S1266" t="s">
        <v>42</v>
      </c>
      <c r="T1266">
        <v>127184</v>
      </c>
      <c r="U1266" t="s">
        <v>210</v>
      </c>
      <c r="V1266">
        <f t="shared" si="19"/>
        <v>2.69</v>
      </c>
      <c r="W1266">
        <v>5380</v>
      </c>
      <c r="X1266" t="s">
        <v>44</v>
      </c>
      <c r="Y1266" t="s">
        <v>142</v>
      </c>
      <c r="Z1266" t="s">
        <v>46</v>
      </c>
      <c r="AA1266" t="s">
        <v>143</v>
      </c>
      <c r="AB1266" t="s">
        <v>136</v>
      </c>
      <c r="AC1266" t="s">
        <v>144</v>
      </c>
      <c r="AD1266" t="s">
        <v>142</v>
      </c>
      <c r="AE1266" t="s">
        <v>49</v>
      </c>
      <c r="AF1266" t="s">
        <v>50</v>
      </c>
      <c r="AH1266">
        <v>8.7087487009700002</v>
      </c>
      <c r="AI1266">
        <v>2.2912764059800002</v>
      </c>
    </row>
    <row r="1267" spans="1:35" x14ac:dyDescent="0.25">
      <c r="A1267">
        <v>10101511</v>
      </c>
      <c r="B1267" t="s">
        <v>34</v>
      </c>
      <c r="C1267">
        <v>3712277268</v>
      </c>
      <c r="D1267">
        <v>9</v>
      </c>
      <c r="E1267" t="s">
        <v>35</v>
      </c>
      <c r="F1267" t="s">
        <v>36</v>
      </c>
      <c r="G1267">
        <v>6073</v>
      </c>
      <c r="H1267" t="s">
        <v>37</v>
      </c>
      <c r="I1267" t="s">
        <v>3481</v>
      </c>
      <c r="J1267">
        <v>812320</v>
      </c>
      <c r="K1267" t="s">
        <v>37</v>
      </c>
      <c r="L1267" t="s">
        <v>39</v>
      </c>
      <c r="M1267">
        <v>32.807000000000002</v>
      </c>
      <c r="N1267">
        <v>-116.973</v>
      </c>
      <c r="O1267" t="s">
        <v>3482</v>
      </c>
      <c r="P1267" t="s">
        <v>233</v>
      </c>
      <c r="Q1267" t="s">
        <v>35</v>
      </c>
      <c r="R1267">
        <v>92020</v>
      </c>
      <c r="S1267" t="s">
        <v>42</v>
      </c>
      <c r="T1267">
        <v>127184</v>
      </c>
      <c r="U1267" t="s">
        <v>210</v>
      </c>
      <c r="V1267">
        <f t="shared" si="19"/>
        <v>6.7500000000000004E-2</v>
      </c>
      <c r="W1267">
        <v>135</v>
      </c>
      <c r="X1267" t="s">
        <v>44</v>
      </c>
      <c r="Y1267" t="s">
        <v>45</v>
      </c>
      <c r="Z1267" t="s">
        <v>46</v>
      </c>
      <c r="AA1267" t="s">
        <v>47</v>
      </c>
      <c r="AB1267" t="s">
        <v>35</v>
      </c>
      <c r="AC1267" t="s">
        <v>48</v>
      </c>
      <c r="AD1267" t="s">
        <v>45</v>
      </c>
      <c r="AE1267" t="s">
        <v>49</v>
      </c>
      <c r="AF1267" t="s">
        <v>50</v>
      </c>
      <c r="AH1267">
        <v>6.1422826182000003</v>
      </c>
      <c r="AI1267">
        <v>1.05966590043</v>
      </c>
    </row>
    <row r="1268" spans="1:35" x14ac:dyDescent="0.25">
      <c r="A1268">
        <v>4868811</v>
      </c>
      <c r="B1268" t="s">
        <v>77</v>
      </c>
      <c r="C1268" t="s">
        <v>3483</v>
      </c>
      <c r="D1268">
        <v>5</v>
      </c>
      <c r="E1268" t="s">
        <v>79</v>
      </c>
      <c r="F1268" t="s">
        <v>2464</v>
      </c>
      <c r="G1268">
        <v>17163</v>
      </c>
      <c r="H1268" t="s">
        <v>37</v>
      </c>
      <c r="I1268" t="s">
        <v>3484</v>
      </c>
      <c r="J1268">
        <v>812320</v>
      </c>
      <c r="K1268" t="s">
        <v>94</v>
      </c>
      <c r="L1268" t="s">
        <v>336</v>
      </c>
      <c r="M1268">
        <v>38.5414999999999</v>
      </c>
      <c r="N1268">
        <v>-89.999700000000004</v>
      </c>
      <c r="O1268" t="s">
        <v>3485</v>
      </c>
      <c r="P1268" t="s">
        <v>2467</v>
      </c>
      <c r="Q1268" t="s">
        <v>79</v>
      </c>
      <c r="R1268">
        <v>62223</v>
      </c>
      <c r="S1268" t="s">
        <v>42</v>
      </c>
      <c r="T1268">
        <v>127184</v>
      </c>
      <c r="U1268" t="s">
        <v>210</v>
      </c>
      <c r="V1268">
        <f t="shared" si="19"/>
        <v>0.51479999999999493</v>
      </c>
      <c r="W1268">
        <v>1029.5999999999899</v>
      </c>
      <c r="X1268" t="s">
        <v>44</v>
      </c>
      <c r="Y1268" t="s">
        <v>2468</v>
      </c>
      <c r="Z1268" t="s">
        <v>46</v>
      </c>
      <c r="AA1268" t="s">
        <v>2469</v>
      </c>
      <c r="AB1268" t="s">
        <v>79</v>
      </c>
      <c r="AC1268" t="s">
        <v>2470</v>
      </c>
      <c r="AD1268" t="s">
        <v>2468</v>
      </c>
      <c r="AE1268" t="s">
        <v>49</v>
      </c>
      <c r="AF1268" t="s">
        <v>50</v>
      </c>
      <c r="AH1268">
        <v>6.0444950024899997</v>
      </c>
      <c r="AI1268">
        <v>1.22794373805</v>
      </c>
    </row>
    <row r="1269" spans="1:35" x14ac:dyDescent="0.25">
      <c r="A1269">
        <v>1618711</v>
      </c>
      <c r="B1269" t="s">
        <v>134</v>
      </c>
      <c r="C1269" t="s">
        <v>3486</v>
      </c>
      <c r="D1269">
        <v>8</v>
      </c>
      <c r="E1269" t="s">
        <v>136</v>
      </c>
      <c r="F1269" t="s">
        <v>396</v>
      </c>
      <c r="G1269">
        <v>8001</v>
      </c>
      <c r="H1269" t="s">
        <v>37</v>
      </c>
      <c r="I1269" t="s">
        <v>3487</v>
      </c>
      <c r="J1269">
        <v>812320</v>
      </c>
      <c r="K1269" t="s">
        <v>94</v>
      </c>
      <c r="L1269" t="s">
        <v>39</v>
      </c>
      <c r="M1269">
        <v>39.986936999999898</v>
      </c>
      <c r="N1269">
        <v>-104.804993</v>
      </c>
      <c r="O1269" t="s">
        <v>3488</v>
      </c>
      <c r="P1269" t="s">
        <v>3489</v>
      </c>
      <c r="Q1269" t="s">
        <v>136</v>
      </c>
      <c r="R1269" t="s">
        <v>3490</v>
      </c>
      <c r="S1269" t="s">
        <v>42</v>
      </c>
      <c r="T1269">
        <v>127184</v>
      </c>
      <c r="U1269" t="s">
        <v>210</v>
      </c>
      <c r="V1269">
        <f t="shared" si="19"/>
        <v>0.48419999999999946</v>
      </c>
      <c r="W1269">
        <v>968.39999999999895</v>
      </c>
      <c r="X1269" t="s">
        <v>44</v>
      </c>
      <c r="Y1269" t="s">
        <v>142</v>
      </c>
      <c r="Z1269" t="s">
        <v>46</v>
      </c>
      <c r="AA1269" t="s">
        <v>143</v>
      </c>
      <c r="AB1269" t="s">
        <v>136</v>
      </c>
      <c r="AC1269" t="s">
        <v>144</v>
      </c>
      <c r="AD1269" t="s">
        <v>142</v>
      </c>
      <c r="AE1269" t="s">
        <v>49</v>
      </c>
      <c r="AF1269" t="s">
        <v>50</v>
      </c>
      <c r="AH1269">
        <v>8.7087487009700002</v>
      </c>
      <c r="AI1269">
        <v>2.2912764059800002</v>
      </c>
    </row>
    <row r="1270" spans="1:35" x14ac:dyDescent="0.25">
      <c r="A1270">
        <v>241511</v>
      </c>
      <c r="B1270" t="s">
        <v>34</v>
      </c>
      <c r="C1270">
        <v>713035400</v>
      </c>
      <c r="D1270">
        <v>9</v>
      </c>
      <c r="E1270" t="s">
        <v>35</v>
      </c>
      <c r="F1270" t="s">
        <v>223</v>
      </c>
      <c r="G1270">
        <v>6013</v>
      </c>
      <c r="H1270" t="s">
        <v>37</v>
      </c>
      <c r="I1270" t="s">
        <v>3491</v>
      </c>
      <c r="J1270">
        <v>812320</v>
      </c>
      <c r="K1270" t="s">
        <v>94</v>
      </c>
      <c r="L1270" t="s">
        <v>39</v>
      </c>
      <c r="M1270">
        <v>37.992739999999898</v>
      </c>
      <c r="N1270">
        <v>-122.1191</v>
      </c>
      <c r="O1270" t="s">
        <v>3492</v>
      </c>
      <c r="P1270" t="s">
        <v>2488</v>
      </c>
      <c r="Q1270" t="s">
        <v>35</v>
      </c>
      <c r="R1270">
        <v>94553</v>
      </c>
      <c r="S1270" t="s">
        <v>42</v>
      </c>
      <c r="T1270">
        <v>127184</v>
      </c>
      <c r="U1270" t="s">
        <v>210</v>
      </c>
      <c r="V1270">
        <f t="shared" si="19"/>
        <v>0.17537999999999951</v>
      </c>
      <c r="W1270">
        <v>350.75999999999902</v>
      </c>
      <c r="X1270" t="s">
        <v>44</v>
      </c>
      <c r="Y1270" t="s">
        <v>60</v>
      </c>
      <c r="Z1270" t="s">
        <v>46</v>
      </c>
      <c r="AA1270" t="s">
        <v>61</v>
      </c>
      <c r="AB1270" t="s">
        <v>35</v>
      </c>
      <c r="AC1270" t="s">
        <v>62</v>
      </c>
      <c r="AD1270" t="s">
        <v>60</v>
      </c>
      <c r="AE1270" t="s">
        <v>49</v>
      </c>
      <c r="AF1270" t="s">
        <v>50</v>
      </c>
      <c r="AH1270">
        <v>16.824648609099899</v>
      </c>
      <c r="AI1270">
        <v>1.4989442047799999</v>
      </c>
    </row>
    <row r="1271" spans="1:35" x14ac:dyDescent="0.25">
      <c r="A1271">
        <v>9679011</v>
      </c>
      <c r="B1271" t="s">
        <v>77</v>
      </c>
      <c r="C1271" t="s">
        <v>3493</v>
      </c>
      <c r="D1271">
        <v>5</v>
      </c>
      <c r="E1271" t="s">
        <v>79</v>
      </c>
      <c r="F1271" t="s">
        <v>2464</v>
      </c>
      <c r="G1271">
        <v>17163</v>
      </c>
      <c r="H1271" t="s">
        <v>37</v>
      </c>
      <c r="I1271" t="s">
        <v>3494</v>
      </c>
      <c r="J1271">
        <v>812320</v>
      </c>
      <c r="K1271" t="s">
        <v>37</v>
      </c>
      <c r="L1271" t="s">
        <v>39</v>
      </c>
      <c r="M1271">
        <v>38.549959999999899</v>
      </c>
      <c r="N1271">
        <v>-90.011054999999899</v>
      </c>
      <c r="O1271" t="s">
        <v>3495</v>
      </c>
      <c r="P1271" t="s">
        <v>2467</v>
      </c>
      <c r="Q1271" t="s">
        <v>79</v>
      </c>
      <c r="R1271">
        <v>62223</v>
      </c>
      <c r="S1271" t="s">
        <v>42</v>
      </c>
      <c r="T1271">
        <v>127184</v>
      </c>
      <c r="U1271" t="s">
        <v>210</v>
      </c>
      <c r="V1271">
        <f t="shared" si="19"/>
        <v>2.6989200000000002</v>
      </c>
      <c r="W1271">
        <v>5397.84</v>
      </c>
      <c r="X1271" t="s">
        <v>44</v>
      </c>
      <c r="Y1271" t="s">
        <v>2468</v>
      </c>
      <c r="Z1271" t="s">
        <v>46</v>
      </c>
      <c r="AA1271" t="s">
        <v>2469</v>
      </c>
      <c r="AB1271" t="s">
        <v>79</v>
      </c>
      <c r="AC1271" t="s">
        <v>2470</v>
      </c>
      <c r="AD1271" t="s">
        <v>2468</v>
      </c>
      <c r="AE1271" t="s">
        <v>49</v>
      </c>
      <c r="AF1271" t="s">
        <v>50</v>
      </c>
      <c r="AH1271">
        <v>6.0444950024899997</v>
      </c>
      <c r="AI1271">
        <v>1.22794373805</v>
      </c>
    </row>
    <row r="1272" spans="1:35" x14ac:dyDescent="0.25">
      <c r="A1272">
        <v>284411</v>
      </c>
      <c r="B1272" t="s">
        <v>34</v>
      </c>
      <c r="C1272">
        <v>713037129</v>
      </c>
      <c r="D1272">
        <v>9</v>
      </c>
      <c r="E1272" t="s">
        <v>35</v>
      </c>
      <c r="F1272" t="s">
        <v>223</v>
      </c>
      <c r="G1272">
        <v>6013</v>
      </c>
      <c r="H1272" t="s">
        <v>37</v>
      </c>
      <c r="I1272" t="s">
        <v>3496</v>
      </c>
      <c r="J1272">
        <v>812320</v>
      </c>
      <c r="K1272" t="s">
        <v>94</v>
      </c>
      <c r="L1272" t="s">
        <v>39</v>
      </c>
      <c r="M1272">
        <v>37.972490000000001</v>
      </c>
      <c r="N1272">
        <v>-122.03679</v>
      </c>
      <c r="O1272" t="s">
        <v>3497</v>
      </c>
      <c r="P1272" t="s">
        <v>469</v>
      </c>
      <c r="Q1272" t="s">
        <v>35</v>
      </c>
      <c r="R1272">
        <v>94520</v>
      </c>
      <c r="S1272" t="s">
        <v>42</v>
      </c>
      <c r="T1272">
        <v>127184</v>
      </c>
      <c r="U1272" t="s">
        <v>210</v>
      </c>
      <c r="V1272">
        <f t="shared" si="19"/>
        <v>0.26981499999999997</v>
      </c>
      <c r="W1272">
        <v>539.63</v>
      </c>
      <c r="X1272" t="s">
        <v>44</v>
      </c>
      <c r="Y1272" t="s">
        <v>60</v>
      </c>
      <c r="Z1272" t="s">
        <v>46</v>
      </c>
      <c r="AA1272" t="s">
        <v>61</v>
      </c>
      <c r="AB1272" t="s">
        <v>35</v>
      </c>
      <c r="AC1272" t="s">
        <v>62</v>
      </c>
      <c r="AD1272" t="s">
        <v>60</v>
      </c>
      <c r="AE1272" t="s">
        <v>49</v>
      </c>
      <c r="AF1272" t="s">
        <v>50</v>
      </c>
      <c r="AH1272">
        <v>16.824648609099899</v>
      </c>
      <c r="AI1272">
        <v>1.4989442047799999</v>
      </c>
    </row>
    <row r="1273" spans="1:35" x14ac:dyDescent="0.25">
      <c r="A1273">
        <v>1390911</v>
      </c>
      <c r="B1273" t="s">
        <v>34</v>
      </c>
      <c r="C1273">
        <v>4313036449</v>
      </c>
      <c r="D1273">
        <v>9</v>
      </c>
      <c r="E1273" t="s">
        <v>35</v>
      </c>
      <c r="F1273" t="s">
        <v>173</v>
      </c>
      <c r="G1273">
        <v>6085</v>
      </c>
      <c r="H1273" t="s">
        <v>37</v>
      </c>
      <c r="I1273" t="s">
        <v>3498</v>
      </c>
      <c r="J1273">
        <v>812320</v>
      </c>
      <c r="K1273" t="s">
        <v>94</v>
      </c>
      <c r="L1273" t="s">
        <v>39</v>
      </c>
      <c r="M1273">
        <v>37.419840000000001</v>
      </c>
      <c r="N1273">
        <v>-122.11020000000001</v>
      </c>
      <c r="O1273" t="s">
        <v>3499</v>
      </c>
      <c r="P1273" t="s">
        <v>702</v>
      </c>
      <c r="Q1273" t="s">
        <v>35</v>
      </c>
      <c r="R1273">
        <v>94303</v>
      </c>
      <c r="S1273" t="s">
        <v>42</v>
      </c>
      <c r="T1273">
        <v>127184</v>
      </c>
      <c r="U1273" t="s">
        <v>210</v>
      </c>
      <c r="V1273">
        <f t="shared" si="19"/>
        <v>6.74539999999995E-2</v>
      </c>
      <c r="W1273">
        <v>134.90799999999899</v>
      </c>
      <c r="X1273" t="s">
        <v>44</v>
      </c>
      <c r="Y1273" t="s">
        <v>60</v>
      </c>
      <c r="Z1273" t="s">
        <v>46</v>
      </c>
      <c r="AA1273" t="s">
        <v>61</v>
      </c>
      <c r="AB1273" t="s">
        <v>35</v>
      </c>
      <c r="AC1273" t="s">
        <v>62</v>
      </c>
      <c r="AD1273" t="s">
        <v>60</v>
      </c>
      <c r="AE1273" t="s">
        <v>49</v>
      </c>
      <c r="AF1273" t="s">
        <v>50</v>
      </c>
      <c r="AH1273">
        <v>16.824648609099899</v>
      </c>
      <c r="AI1273">
        <v>1.4989442047799999</v>
      </c>
    </row>
    <row r="1274" spans="1:35" x14ac:dyDescent="0.25">
      <c r="A1274">
        <v>1263111</v>
      </c>
      <c r="B1274" t="s">
        <v>34</v>
      </c>
      <c r="C1274">
        <v>43130310873</v>
      </c>
      <c r="D1274">
        <v>9</v>
      </c>
      <c r="E1274" t="s">
        <v>35</v>
      </c>
      <c r="F1274" t="s">
        <v>173</v>
      </c>
      <c r="G1274">
        <v>6085</v>
      </c>
      <c r="H1274" t="s">
        <v>37</v>
      </c>
      <c r="I1274" t="s">
        <v>1326</v>
      </c>
      <c r="J1274">
        <v>812320</v>
      </c>
      <c r="K1274" t="s">
        <v>94</v>
      </c>
      <c r="L1274" t="s">
        <v>39</v>
      </c>
      <c r="M1274">
        <v>37.338079999999898</v>
      </c>
      <c r="N1274">
        <v>-121.87979</v>
      </c>
      <c r="O1274" t="s">
        <v>3500</v>
      </c>
      <c r="P1274" t="s">
        <v>244</v>
      </c>
      <c r="Q1274" t="s">
        <v>35</v>
      </c>
      <c r="R1274">
        <v>95113</v>
      </c>
      <c r="S1274" t="s">
        <v>42</v>
      </c>
      <c r="T1274">
        <v>127184</v>
      </c>
      <c r="U1274" t="s">
        <v>210</v>
      </c>
      <c r="V1274">
        <f t="shared" si="19"/>
        <v>0.15289549999999999</v>
      </c>
      <c r="W1274">
        <v>305.791</v>
      </c>
      <c r="X1274" t="s">
        <v>44</v>
      </c>
      <c r="Y1274" t="s">
        <v>60</v>
      </c>
      <c r="Z1274" t="s">
        <v>46</v>
      </c>
      <c r="AA1274" t="s">
        <v>61</v>
      </c>
      <c r="AB1274" t="s">
        <v>35</v>
      </c>
      <c r="AC1274" t="s">
        <v>62</v>
      </c>
      <c r="AD1274" t="s">
        <v>60</v>
      </c>
      <c r="AE1274" t="s">
        <v>49</v>
      </c>
      <c r="AF1274" t="s">
        <v>50</v>
      </c>
      <c r="AH1274">
        <v>16.824648609099899</v>
      </c>
      <c r="AI1274">
        <v>1.4989442047799999</v>
      </c>
    </row>
    <row r="1275" spans="1:35" x14ac:dyDescent="0.25">
      <c r="A1275">
        <v>148511</v>
      </c>
      <c r="B1275" t="s">
        <v>34</v>
      </c>
      <c r="C1275">
        <v>7130315310</v>
      </c>
      <c r="D1275">
        <v>9</v>
      </c>
      <c r="E1275" t="s">
        <v>35</v>
      </c>
      <c r="F1275" t="s">
        <v>223</v>
      </c>
      <c r="G1275">
        <v>6013</v>
      </c>
      <c r="H1275" t="s">
        <v>37</v>
      </c>
      <c r="I1275" t="s">
        <v>3501</v>
      </c>
      <c r="J1275">
        <v>812320</v>
      </c>
      <c r="K1275" t="s">
        <v>94</v>
      </c>
      <c r="L1275" t="s">
        <v>39</v>
      </c>
      <c r="M1275">
        <v>37.9652099999999</v>
      </c>
      <c r="N1275">
        <v>-122.31496</v>
      </c>
      <c r="O1275" t="s">
        <v>3502</v>
      </c>
      <c r="P1275" t="s">
        <v>942</v>
      </c>
      <c r="Q1275" t="s">
        <v>35</v>
      </c>
      <c r="R1275">
        <v>94803</v>
      </c>
      <c r="S1275" t="s">
        <v>42</v>
      </c>
      <c r="T1275">
        <v>127184</v>
      </c>
      <c r="U1275" t="s">
        <v>210</v>
      </c>
      <c r="V1275">
        <f t="shared" si="19"/>
        <v>0.37099599999999955</v>
      </c>
      <c r="W1275">
        <v>741.99199999999905</v>
      </c>
      <c r="X1275" t="s">
        <v>44</v>
      </c>
      <c r="Y1275" t="s">
        <v>60</v>
      </c>
      <c r="Z1275" t="s">
        <v>46</v>
      </c>
      <c r="AA1275" t="s">
        <v>61</v>
      </c>
      <c r="AB1275" t="s">
        <v>35</v>
      </c>
      <c r="AC1275" t="s">
        <v>62</v>
      </c>
      <c r="AD1275" t="s">
        <v>60</v>
      </c>
      <c r="AE1275" t="s">
        <v>49</v>
      </c>
      <c r="AF1275" t="s">
        <v>50</v>
      </c>
      <c r="AH1275">
        <v>16.824648609099899</v>
      </c>
      <c r="AI1275">
        <v>1.4989442047799999</v>
      </c>
    </row>
    <row r="1276" spans="1:35" x14ac:dyDescent="0.25">
      <c r="A1276">
        <v>1751911</v>
      </c>
      <c r="B1276" t="s">
        <v>134</v>
      </c>
      <c r="C1276" t="s">
        <v>3503</v>
      </c>
      <c r="D1276">
        <v>8</v>
      </c>
      <c r="E1276" t="s">
        <v>136</v>
      </c>
      <c r="F1276" t="s">
        <v>349</v>
      </c>
      <c r="G1276">
        <v>8035</v>
      </c>
      <c r="H1276" t="s">
        <v>37</v>
      </c>
      <c r="I1276" t="s">
        <v>3504</v>
      </c>
      <c r="J1276">
        <v>812320</v>
      </c>
      <c r="K1276" t="s">
        <v>94</v>
      </c>
      <c r="L1276" t="s">
        <v>39</v>
      </c>
      <c r="M1276">
        <v>39.518655000000003</v>
      </c>
      <c r="N1276">
        <v>-104.76423200000001</v>
      </c>
      <c r="O1276" t="s">
        <v>3505</v>
      </c>
      <c r="P1276" t="s">
        <v>507</v>
      </c>
      <c r="Q1276" t="s">
        <v>136</v>
      </c>
      <c r="R1276" t="s">
        <v>3506</v>
      </c>
      <c r="S1276" t="s">
        <v>42</v>
      </c>
      <c r="T1276">
        <v>127184</v>
      </c>
      <c r="U1276" t="s">
        <v>210</v>
      </c>
      <c r="V1276">
        <f t="shared" si="19"/>
        <v>0.60524999999999995</v>
      </c>
      <c r="W1276">
        <v>1210.5</v>
      </c>
      <c r="X1276" t="s">
        <v>44</v>
      </c>
      <c r="Y1276" t="s">
        <v>142</v>
      </c>
      <c r="Z1276" t="s">
        <v>46</v>
      </c>
      <c r="AA1276" t="s">
        <v>143</v>
      </c>
      <c r="AB1276" t="s">
        <v>136</v>
      </c>
      <c r="AC1276" t="s">
        <v>144</v>
      </c>
      <c r="AD1276" t="s">
        <v>142</v>
      </c>
      <c r="AE1276" t="s">
        <v>49</v>
      </c>
      <c r="AF1276" t="s">
        <v>50</v>
      </c>
      <c r="AH1276">
        <v>8.7087487009700002</v>
      </c>
      <c r="AI1276">
        <v>2.2912764059800002</v>
      </c>
    </row>
    <row r="1277" spans="1:35" x14ac:dyDescent="0.25">
      <c r="A1277">
        <v>762611</v>
      </c>
      <c r="B1277" t="s">
        <v>34</v>
      </c>
      <c r="C1277">
        <v>43130311506</v>
      </c>
      <c r="D1277">
        <v>9</v>
      </c>
      <c r="E1277" t="s">
        <v>35</v>
      </c>
      <c r="F1277" t="s">
        <v>173</v>
      </c>
      <c r="G1277">
        <v>6085</v>
      </c>
      <c r="H1277" t="s">
        <v>37</v>
      </c>
      <c r="I1277" t="s">
        <v>3507</v>
      </c>
      <c r="J1277">
        <v>812320</v>
      </c>
      <c r="K1277" t="s">
        <v>94</v>
      </c>
      <c r="L1277" t="s">
        <v>39</v>
      </c>
      <c r="M1277">
        <v>37.3031399999999</v>
      </c>
      <c r="N1277">
        <v>-122.031499999999</v>
      </c>
      <c r="O1277" t="s">
        <v>3508</v>
      </c>
      <c r="P1277" t="s">
        <v>244</v>
      </c>
      <c r="Q1277" t="s">
        <v>35</v>
      </c>
      <c r="R1277">
        <v>95129</v>
      </c>
      <c r="S1277" t="s">
        <v>42</v>
      </c>
      <c r="T1277">
        <v>127184</v>
      </c>
      <c r="U1277" t="s">
        <v>210</v>
      </c>
      <c r="V1277">
        <f t="shared" si="19"/>
        <v>0.26306950000000001</v>
      </c>
      <c r="W1277">
        <v>526.13900000000001</v>
      </c>
      <c r="X1277" t="s">
        <v>44</v>
      </c>
      <c r="Y1277" t="s">
        <v>60</v>
      </c>
      <c r="Z1277" t="s">
        <v>46</v>
      </c>
      <c r="AA1277" t="s">
        <v>61</v>
      </c>
      <c r="AB1277" t="s">
        <v>35</v>
      </c>
      <c r="AC1277" t="s">
        <v>62</v>
      </c>
      <c r="AD1277" t="s">
        <v>60</v>
      </c>
      <c r="AE1277" t="s">
        <v>49</v>
      </c>
      <c r="AF1277" t="s">
        <v>50</v>
      </c>
      <c r="AH1277">
        <v>16.824648609099899</v>
      </c>
      <c r="AI1277">
        <v>1.4989442047799999</v>
      </c>
    </row>
    <row r="1278" spans="1:35" x14ac:dyDescent="0.25">
      <c r="A1278">
        <v>3433211</v>
      </c>
      <c r="B1278" t="s">
        <v>34</v>
      </c>
      <c r="C1278">
        <v>3712275866</v>
      </c>
      <c r="D1278">
        <v>9</v>
      </c>
      <c r="E1278" t="s">
        <v>35</v>
      </c>
      <c r="F1278" t="s">
        <v>36</v>
      </c>
      <c r="G1278">
        <v>6073</v>
      </c>
      <c r="H1278" t="s">
        <v>37</v>
      </c>
      <c r="I1278" t="s">
        <v>3509</v>
      </c>
      <c r="J1278">
        <v>812320</v>
      </c>
      <c r="K1278" t="s">
        <v>94</v>
      </c>
      <c r="L1278" t="s">
        <v>39</v>
      </c>
      <c r="M1278">
        <v>32.658999999999899</v>
      </c>
      <c r="N1278">
        <v>-117.04</v>
      </c>
      <c r="O1278" t="s">
        <v>3510</v>
      </c>
      <c r="P1278" t="s">
        <v>3094</v>
      </c>
      <c r="Q1278" t="s">
        <v>35</v>
      </c>
      <c r="R1278">
        <v>91902</v>
      </c>
      <c r="S1278" t="s">
        <v>42</v>
      </c>
      <c r="T1278">
        <v>127184</v>
      </c>
      <c r="U1278" t="s">
        <v>210</v>
      </c>
      <c r="V1278">
        <f t="shared" si="19"/>
        <v>7.5599999999999501E-2</v>
      </c>
      <c r="W1278">
        <v>151.19999999999899</v>
      </c>
      <c r="X1278" t="s">
        <v>44</v>
      </c>
      <c r="Y1278" t="s">
        <v>45</v>
      </c>
      <c r="Z1278" t="s">
        <v>46</v>
      </c>
      <c r="AA1278" t="s">
        <v>47</v>
      </c>
      <c r="AB1278" t="s">
        <v>35</v>
      </c>
      <c r="AC1278" t="s">
        <v>48</v>
      </c>
      <c r="AD1278" t="s">
        <v>45</v>
      </c>
      <c r="AE1278" t="s">
        <v>49</v>
      </c>
      <c r="AF1278" t="s">
        <v>50</v>
      </c>
      <c r="AH1278">
        <v>6.1422826182000003</v>
      </c>
      <c r="AI1278">
        <v>1.05966590043</v>
      </c>
    </row>
    <row r="1279" spans="1:35" x14ac:dyDescent="0.25">
      <c r="A1279">
        <v>2290711</v>
      </c>
      <c r="B1279" t="s">
        <v>34</v>
      </c>
      <c r="C1279">
        <v>4313039485</v>
      </c>
      <c r="D1279">
        <v>9</v>
      </c>
      <c r="E1279" t="s">
        <v>35</v>
      </c>
      <c r="F1279" t="s">
        <v>173</v>
      </c>
      <c r="G1279">
        <v>6085</v>
      </c>
      <c r="H1279" t="s">
        <v>37</v>
      </c>
      <c r="I1279" t="s">
        <v>489</v>
      </c>
      <c r="J1279">
        <v>812320</v>
      </c>
      <c r="K1279" t="s">
        <v>94</v>
      </c>
      <c r="L1279" t="s">
        <v>39</v>
      </c>
      <c r="M1279">
        <v>37.392586999999899</v>
      </c>
      <c r="N1279">
        <v>-122.09326900000001</v>
      </c>
      <c r="O1279" t="s">
        <v>3511</v>
      </c>
      <c r="P1279" t="s">
        <v>1749</v>
      </c>
      <c r="Q1279" t="s">
        <v>35</v>
      </c>
      <c r="R1279">
        <v>94040</v>
      </c>
      <c r="S1279" t="s">
        <v>42</v>
      </c>
      <c r="T1279">
        <v>127184</v>
      </c>
      <c r="U1279" t="s">
        <v>210</v>
      </c>
      <c r="V1279">
        <f t="shared" si="19"/>
        <v>0.25632450000000001</v>
      </c>
      <c r="W1279">
        <v>512.649</v>
      </c>
      <c r="X1279" t="s">
        <v>44</v>
      </c>
      <c r="Y1279" t="s">
        <v>60</v>
      </c>
      <c r="Z1279" t="s">
        <v>46</v>
      </c>
      <c r="AA1279" t="s">
        <v>61</v>
      </c>
      <c r="AB1279" t="s">
        <v>35</v>
      </c>
      <c r="AC1279" t="s">
        <v>62</v>
      </c>
      <c r="AD1279" t="s">
        <v>60</v>
      </c>
      <c r="AE1279" t="s">
        <v>49</v>
      </c>
      <c r="AF1279" t="s">
        <v>50</v>
      </c>
      <c r="AH1279">
        <v>16.824648609099899</v>
      </c>
      <c r="AI1279">
        <v>1.4989442047799999</v>
      </c>
    </row>
    <row r="1280" spans="1:35" x14ac:dyDescent="0.25">
      <c r="A1280">
        <v>1292511</v>
      </c>
      <c r="B1280" t="s">
        <v>134</v>
      </c>
      <c r="C1280" t="s">
        <v>3512</v>
      </c>
      <c r="D1280">
        <v>8</v>
      </c>
      <c r="E1280" t="s">
        <v>136</v>
      </c>
      <c r="F1280" t="s">
        <v>443</v>
      </c>
      <c r="G1280">
        <v>8005</v>
      </c>
      <c r="H1280" t="s">
        <v>37</v>
      </c>
      <c r="I1280" t="s">
        <v>3513</v>
      </c>
      <c r="J1280">
        <v>812320</v>
      </c>
      <c r="K1280" t="s">
        <v>94</v>
      </c>
      <c r="L1280" t="s">
        <v>39</v>
      </c>
      <c r="M1280">
        <v>39.595236</v>
      </c>
      <c r="N1280">
        <v>-104.876806</v>
      </c>
      <c r="O1280" t="s">
        <v>3514</v>
      </c>
      <c r="P1280" t="s">
        <v>1809</v>
      </c>
      <c r="Q1280" t="s">
        <v>136</v>
      </c>
      <c r="R1280" t="s">
        <v>3515</v>
      </c>
      <c r="S1280" t="s">
        <v>42</v>
      </c>
      <c r="T1280">
        <v>127184</v>
      </c>
      <c r="U1280" t="s">
        <v>210</v>
      </c>
      <c r="V1280">
        <f t="shared" si="19"/>
        <v>0.36314999999999953</v>
      </c>
      <c r="W1280">
        <v>726.29999999999905</v>
      </c>
      <c r="X1280" t="s">
        <v>44</v>
      </c>
      <c r="Y1280" t="s">
        <v>142</v>
      </c>
      <c r="Z1280" t="s">
        <v>46</v>
      </c>
      <c r="AA1280" t="s">
        <v>143</v>
      </c>
      <c r="AB1280" t="s">
        <v>136</v>
      </c>
      <c r="AC1280" t="s">
        <v>144</v>
      </c>
      <c r="AD1280" t="s">
        <v>142</v>
      </c>
      <c r="AE1280" t="s">
        <v>49</v>
      </c>
      <c r="AF1280" t="s">
        <v>50</v>
      </c>
      <c r="AH1280">
        <v>8.7087487009700002</v>
      </c>
      <c r="AI1280">
        <v>2.2912764059800002</v>
      </c>
    </row>
    <row r="1281" spans="1:35" x14ac:dyDescent="0.25">
      <c r="A1281">
        <v>195811</v>
      </c>
      <c r="B1281" t="s">
        <v>34</v>
      </c>
      <c r="C1281">
        <v>113033012</v>
      </c>
      <c r="D1281">
        <v>9</v>
      </c>
      <c r="E1281" t="s">
        <v>35</v>
      </c>
      <c r="F1281" t="s">
        <v>149</v>
      </c>
      <c r="G1281">
        <v>6001</v>
      </c>
      <c r="H1281" t="s">
        <v>37</v>
      </c>
      <c r="I1281" t="s">
        <v>3516</v>
      </c>
      <c r="J1281">
        <v>812320</v>
      </c>
      <c r="K1281" t="s">
        <v>94</v>
      </c>
      <c r="L1281" t="s">
        <v>39</v>
      </c>
      <c r="M1281">
        <v>37.763599999999897</v>
      </c>
      <c r="N1281">
        <v>-122.19615</v>
      </c>
      <c r="O1281" t="s">
        <v>3517</v>
      </c>
      <c r="P1281" t="s">
        <v>308</v>
      </c>
      <c r="Q1281" t="s">
        <v>35</v>
      </c>
      <c r="R1281">
        <v>94621</v>
      </c>
      <c r="S1281" t="s">
        <v>42</v>
      </c>
      <c r="T1281">
        <v>127184</v>
      </c>
      <c r="U1281" t="s">
        <v>210</v>
      </c>
      <c r="V1281">
        <f t="shared" si="19"/>
        <v>0.19957849999999952</v>
      </c>
      <c r="W1281">
        <v>399.15699999999902</v>
      </c>
      <c r="X1281" t="s">
        <v>44</v>
      </c>
      <c r="Y1281" t="s">
        <v>60</v>
      </c>
      <c r="Z1281" t="s">
        <v>46</v>
      </c>
      <c r="AA1281" t="s">
        <v>61</v>
      </c>
      <c r="AB1281" t="s">
        <v>35</v>
      </c>
      <c r="AC1281" t="s">
        <v>62</v>
      </c>
      <c r="AD1281" t="s">
        <v>60</v>
      </c>
      <c r="AE1281" t="s">
        <v>49</v>
      </c>
      <c r="AF1281" t="s">
        <v>50</v>
      </c>
      <c r="AH1281">
        <v>16.824648609099899</v>
      </c>
      <c r="AI1281">
        <v>1.4989442047799999</v>
      </c>
    </row>
    <row r="1282" spans="1:35" x14ac:dyDescent="0.25">
      <c r="A1282">
        <v>14122511</v>
      </c>
      <c r="B1282" t="s">
        <v>34</v>
      </c>
      <c r="C1282">
        <v>1130317200</v>
      </c>
      <c r="D1282">
        <v>9</v>
      </c>
      <c r="E1282" t="s">
        <v>35</v>
      </c>
      <c r="F1282" t="s">
        <v>149</v>
      </c>
      <c r="G1282">
        <v>6001</v>
      </c>
      <c r="H1282" t="s">
        <v>37</v>
      </c>
      <c r="I1282" t="s">
        <v>3518</v>
      </c>
      <c r="J1282">
        <v>812320</v>
      </c>
      <c r="K1282" t="s">
        <v>37</v>
      </c>
      <c r="L1282" t="s">
        <v>39</v>
      </c>
      <c r="M1282">
        <v>37.5337999999999</v>
      </c>
      <c r="N1282">
        <v>-121.961</v>
      </c>
      <c r="O1282" t="s">
        <v>3519</v>
      </c>
      <c r="P1282" t="s">
        <v>297</v>
      </c>
      <c r="Q1282" t="s">
        <v>35</v>
      </c>
      <c r="R1282">
        <v>94538</v>
      </c>
      <c r="S1282" t="s">
        <v>42</v>
      </c>
      <c r="T1282">
        <v>127184</v>
      </c>
      <c r="U1282" t="s">
        <v>210</v>
      </c>
      <c r="V1282">
        <f t="shared" ref="V1282:V1345" si="20">IF(X1282="LB", W1282/2000, IF(X1282="TON", W1282, "HELP ME!!"))</f>
        <v>0.13490749999999999</v>
      </c>
      <c r="W1282">
        <v>269.815</v>
      </c>
      <c r="X1282" t="s">
        <v>44</v>
      </c>
      <c r="Y1282" t="s">
        <v>60</v>
      </c>
      <c r="Z1282" t="s">
        <v>46</v>
      </c>
      <c r="AA1282" t="s">
        <v>61</v>
      </c>
      <c r="AB1282" t="s">
        <v>35</v>
      </c>
      <c r="AC1282" t="s">
        <v>62</v>
      </c>
      <c r="AD1282" t="s">
        <v>60</v>
      </c>
      <c r="AE1282" t="s">
        <v>49</v>
      </c>
      <c r="AF1282" t="s">
        <v>50</v>
      </c>
      <c r="AH1282">
        <v>16.824648609099899</v>
      </c>
      <c r="AI1282">
        <v>1.4989442047799999</v>
      </c>
    </row>
    <row r="1283" spans="1:35" x14ac:dyDescent="0.25">
      <c r="A1283">
        <v>601111</v>
      </c>
      <c r="B1283" t="s">
        <v>34</v>
      </c>
      <c r="C1283">
        <v>50143010888</v>
      </c>
      <c r="D1283">
        <v>9</v>
      </c>
      <c r="E1283" t="s">
        <v>35</v>
      </c>
      <c r="F1283" t="s">
        <v>109</v>
      </c>
      <c r="G1283">
        <v>6099</v>
      </c>
      <c r="H1283" t="s">
        <v>37</v>
      </c>
      <c r="I1283" t="s">
        <v>3520</v>
      </c>
      <c r="J1283">
        <v>812320</v>
      </c>
      <c r="K1283" t="s">
        <v>94</v>
      </c>
      <c r="L1283" t="s">
        <v>39</v>
      </c>
      <c r="M1283">
        <v>37.689999999999898</v>
      </c>
      <c r="N1283">
        <v>-121.033</v>
      </c>
      <c r="O1283" t="s">
        <v>3521</v>
      </c>
      <c r="P1283" t="s">
        <v>283</v>
      </c>
      <c r="Q1283" t="s">
        <v>35</v>
      </c>
      <c r="R1283">
        <v>95350</v>
      </c>
      <c r="S1283" t="s">
        <v>42</v>
      </c>
      <c r="T1283">
        <v>127184</v>
      </c>
      <c r="U1283" t="s">
        <v>210</v>
      </c>
      <c r="V1283">
        <f t="shared" si="20"/>
        <v>0.05</v>
      </c>
      <c r="W1283">
        <v>100</v>
      </c>
      <c r="X1283" t="s">
        <v>44</v>
      </c>
      <c r="Y1283" t="s">
        <v>114</v>
      </c>
      <c r="Z1283" t="s">
        <v>46</v>
      </c>
      <c r="AA1283" t="s">
        <v>115</v>
      </c>
      <c r="AB1283" t="s">
        <v>35</v>
      </c>
      <c r="AC1283" t="s">
        <v>116</v>
      </c>
      <c r="AD1283" t="s">
        <v>114</v>
      </c>
      <c r="AE1283" t="s">
        <v>49</v>
      </c>
      <c r="AF1283" t="s">
        <v>75</v>
      </c>
      <c r="AH1283">
        <v>15.6619130141</v>
      </c>
      <c r="AI1283">
        <v>6.1743887071700003</v>
      </c>
    </row>
    <row r="1284" spans="1:35" x14ac:dyDescent="0.25">
      <c r="A1284">
        <v>2179511</v>
      </c>
      <c r="B1284" t="s">
        <v>34</v>
      </c>
      <c r="C1284">
        <v>43130310298</v>
      </c>
      <c r="D1284">
        <v>9</v>
      </c>
      <c r="E1284" t="s">
        <v>35</v>
      </c>
      <c r="F1284" t="s">
        <v>173</v>
      </c>
      <c r="G1284">
        <v>6085</v>
      </c>
      <c r="H1284" t="s">
        <v>37</v>
      </c>
      <c r="I1284" t="s">
        <v>3522</v>
      </c>
      <c r="J1284">
        <v>812320</v>
      </c>
      <c r="K1284" t="s">
        <v>94</v>
      </c>
      <c r="L1284" t="s">
        <v>39</v>
      </c>
      <c r="M1284">
        <v>37.261056000000004</v>
      </c>
      <c r="N1284">
        <v>-121.959114</v>
      </c>
      <c r="O1284" t="s">
        <v>3523</v>
      </c>
      <c r="P1284" t="s">
        <v>382</v>
      </c>
      <c r="Q1284" t="s">
        <v>35</v>
      </c>
      <c r="R1284">
        <v>95030</v>
      </c>
      <c r="S1284" t="s">
        <v>42</v>
      </c>
      <c r="T1284">
        <v>127184</v>
      </c>
      <c r="U1284" t="s">
        <v>210</v>
      </c>
      <c r="V1284">
        <f t="shared" si="20"/>
        <v>0.26981499999999997</v>
      </c>
      <c r="W1284">
        <v>539.63</v>
      </c>
      <c r="X1284" t="s">
        <v>44</v>
      </c>
      <c r="Y1284" t="s">
        <v>60</v>
      </c>
      <c r="Z1284" t="s">
        <v>46</v>
      </c>
      <c r="AA1284" t="s">
        <v>61</v>
      </c>
      <c r="AB1284" t="s">
        <v>35</v>
      </c>
      <c r="AC1284" t="s">
        <v>62</v>
      </c>
      <c r="AD1284" t="s">
        <v>60</v>
      </c>
      <c r="AE1284" t="s">
        <v>49</v>
      </c>
      <c r="AF1284" t="s">
        <v>50</v>
      </c>
      <c r="AH1284">
        <v>16.824648609099899</v>
      </c>
      <c r="AI1284">
        <v>1.4989442047799999</v>
      </c>
    </row>
    <row r="1285" spans="1:35" x14ac:dyDescent="0.25">
      <c r="A1285">
        <v>617811</v>
      </c>
      <c r="B1285" t="s">
        <v>34</v>
      </c>
      <c r="C1285">
        <v>4313034297</v>
      </c>
      <c r="D1285">
        <v>9</v>
      </c>
      <c r="E1285" t="s">
        <v>35</v>
      </c>
      <c r="F1285" t="s">
        <v>173</v>
      </c>
      <c r="G1285">
        <v>6085</v>
      </c>
      <c r="H1285" t="s">
        <v>37</v>
      </c>
      <c r="I1285" t="s">
        <v>1615</v>
      </c>
      <c r="J1285">
        <v>812320</v>
      </c>
      <c r="K1285" t="s">
        <v>94</v>
      </c>
      <c r="L1285" t="s">
        <v>39</v>
      </c>
      <c r="M1285">
        <v>37.220999999999897</v>
      </c>
      <c r="N1285">
        <v>-121.861999999999</v>
      </c>
      <c r="O1285" t="s">
        <v>3524</v>
      </c>
      <c r="P1285" t="s">
        <v>244</v>
      </c>
      <c r="Q1285" t="s">
        <v>35</v>
      </c>
      <c r="R1285">
        <v>95120</v>
      </c>
      <c r="S1285" t="s">
        <v>42</v>
      </c>
      <c r="T1285">
        <v>127184</v>
      </c>
      <c r="U1285" t="s">
        <v>210</v>
      </c>
      <c r="V1285">
        <f t="shared" si="20"/>
        <v>0.98145500000000008</v>
      </c>
      <c r="W1285">
        <v>1962.91</v>
      </c>
      <c r="X1285" t="s">
        <v>44</v>
      </c>
      <c r="Y1285" t="s">
        <v>60</v>
      </c>
      <c r="Z1285" t="s">
        <v>46</v>
      </c>
      <c r="AA1285" t="s">
        <v>61</v>
      </c>
      <c r="AB1285" t="s">
        <v>35</v>
      </c>
      <c r="AC1285" t="s">
        <v>62</v>
      </c>
      <c r="AD1285" t="s">
        <v>60</v>
      </c>
      <c r="AE1285" t="s">
        <v>49</v>
      </c>
      <c r="AF1285" t="s">
        <v>50</v>
      </c>
      <c r="AH1285">
        <v>16.824648609099899</v>
      </c>
      <c r="AI1285">
        <v>1.4989442047799999</v>
      </c>
    </row>
    <row r="1286" spans="1:35" x14ac:dyDescent="0.25">
      <c r="A1286">
        <v>1410711</v>
      </c>
      <c r="B1286" t="s">
        <v>134</v>
      </c>
      <c r="C1286" t="s">
        <v>3525</v>
      </c>
      <c r="D1286">
        <v>8</v>
      </c>
      <c r="E1286" t="s">
        <v>136</v>
      </c>
      <c r="F1286" t="s">
        <v>137</v>
      </c>
      <c r="G1286">
        <v>8031</v>
      </c>
      <c r="H1286" t="s">
        <v>37</v>
      </c>
      <c r="I1286" t="s">
        <v>3526</v>
      </c>
      <c r="J1286">
        <v>812320</v>
      </c>
      <c r="K1286" t="s">
        <v>94</v>
      </c>
      <c r="L1286" t="s">
        <v>39</v>
      </c>
      <c r="M1286">
        <v>39.677795000000003</v>
      </c>
      <c r="N1286">
        <v>-104.94052000000001</v>
      </c>
      <c r="O1286" t="s">
        <v>3527</v>
      </c>
      <c r="P1286" t="s">
        <v>140</v>
      </c>
      <c r="Q1286" t="s">
        <v>136</v>
      </c>
      <c r="R1286" t="s">
        <v>3528</v>
      </c>
      <c r="S1286" t="s">
        <v>42</v>
      </c>
      <c r="T1286">
        <v>127184</v>
      </c>
      <c r="U1286" t="s">
        <v>210</v>
      </c>
      <c r="V1286">
        <f t="shared" si="20"/>
        <v>0.36314999999999953</v>
      </c>
      <c r="W1286">
        <v>726.29999999999905</v>
      </c>
      <c r="X1286" t="s">
        <v>44</v>
      </c>
      <c r="Y1286" t="s">
        <v>142</v>
      </c>
      <c r="Z1286" t="s">
        <v>46</v>
      </c>
      <c r="AA1286" t="s">
        <v>143</v>
      </c>
      <c r="AB1286" t="s">
        <v>136</v>
      </c>
      <c r="AC1286" t="s">
        <v>144</v>
      </c>
      <c r="AD1286" t="s">
        <v>142</v>
      </c>
      <c r="AE1286" t="s">
        <v>49</v>
      </c>
      <c r="AF1286" t="s">
        <v>50</v>
      </c>
      <c r="AH1286">
        <v>8.7087487009700002</v>
      </c>
      <c r="AI1286">
        <v>2.2912764059800002</v>
      </c>
    </row>
    <row r="1287" spans="1:35" x14ac:dyDescent="0.25">
      <c r="A1287">
        <v>1550311</v>
      </c>
      <c r="B1287" t="s">
        <v>34</v>
      </c>
      <c r="C1287">
        <v>43130314909</v>
      </c>
      <c r="D1287">
        <v>9</v>
      </c>
      <c r="E1287" t="s">
        <v>35</v>
      </c>
      <c r="F1287" t="s">
        <v>173</v>
      </c>
      <c r="G1287">
        <v>6085</v>
      </c>
      <c r="H1287" t="s">
        <v>37</v>
      </c>
      <c r="I1287" t="s">
        <v>3529</v>
      </c>
      <c r="J1287">
        <v>812320</v>
      </c>
      <c r="K1287" t="s">
        <v>94</v>
      </c>
      <c r="L1287" t="s">
        <v>39</v>
      </c>
      <c r="M1287">
        <v>37.292409999999897</v>
      </c>
      <c r="N1287">
        <v>-121.960579999999</v>
      </c>
      <c r="O1287" t="s">
        <v>3530</v>
      </c>
      <c r="P1287" t="s">
        <v>731</v>
      </c>
      <c r="Q1287" t="s">
        <v>35</v>
      </c>
      <c r="R1287">
        <v>95008</v>
      </c>
      <c r="S1287" t="s">
        <v>42</v>
      </c>
      <c r="T1287">
        <v>127184</v>
      </c>
      <c r="U1287" t="s">
        <v>210</v>
      </c>
      <c r="V1287">
        <f t="shared" si="20"/>
        <v>0.15683000000000002</v>
      </c>
      <c r="W1287">
        <v>313.66000000000003</v>
      </c>
      <c r="X1287" t="s">
        <v>44</v>
      </c>
      <c r="Y1287" t="s">
        <v>60</v>
      </c>
      <c r="Z1287" t="s">
        <v>46</v>
      </c>
      <c r="AA1287" t="s">
        <v>61</v>
      </c>
      <c r="AB1287" t="s">
        <v>35</v>
      </c>
      <c r="AC1287" t="s">
        <v>62</v>
      </c>
      <c r="AD1287" t="s">
        <v>60</v>
      </c>
      <c r="AE1287" t="s">
        <v>49</v>
      </c>
      <c r="AF1287" t="s">
        <v>50</v>
      </c>
      <c r="AH1287">
        <v>16.824648609099899</v>
      </c>
      <c r="AI1287">
        <v>1.4989442047799999</v>
      </c>
    </row>
    <row r="1288" spans="1:35" x14ac:dyDescent="0.25">
      <c r="A1288">
        <v>1245011</v>
      </c>
      <c r="B1288" t="s">
        <v>34</v>
      </c>
      <c r="C1288">
        <v>40113190</v>
      </c>
      <c r="D1288">
        <v>9</v>
      </c>
      <c r="E1288" t="s">
        <v>35</v>
      </c>
      <c r="F1288" t="s">
        <v>1386</v>
      </c>
      <c r="G1288">
        <v>6079</v>
      </c>
      <c r="H1288" t="s">
        <v>37</v>
      </c>
      <c r="I1288" t="s">
        <v>3531</v>
      </c>
      <c r="J1288">
        <v>812320</v>
      </c>
      <c r="K1288" t="s">
        <v>94</v>
      </c>
      <c r="L1288" t="s">
        <v>39</v>
      </c>
      <c r="M1288">
        <v>35.31391</v>
      </c>
      <c r="N1288">
        <v>-120.83307000000001</v>
      </c>
      <c r="O1288" t="s">
        <v>3532</v>
      </c>
      <c r="P1288" t="s">
        <v>3533</v>
      </c>
      <c r="Q1288" t="s">
        <v>35</v>
      </c>
      <c r="R1288">
        <v>93402</v>
      </c>
      <c r="S1288" t="s">
        <v>42</v>
      </c>
      <c r="T1288">
        <v>127184</v>
      </c>
      <c r="U1288" t="s">
        <v>210</v>
      </c>
      <c r="V1288">
        <f t="shared" si="20"/>
        <v>0.2546794999999995</v>
      </c>
      <c r="W1288">
        <v>509.35899999999901</v>
      </c>
      <c r="X1288" t="s">
        <v>44</v>
      </c>
      <c r="Y1288" t="s">
        <v>37</v>
      </c>
      <c r="Z1288" t="s">
        <v>37</v>
      </c>
      <c r="AA1288" t="s">
        <v>37</v>
      </c>
      <c r="AB1288" t="s">
        <v>37</v>
      </c>
      <c r="AC1288" t="s">
        <v>37</v>
      </c>
      <c r="AD1288" t="s">
        <v>37</v>
      </c>
      <c r="AE1288" t="s">
        <v>37</v>
      </c>
      <c r="AF1288" t="s">
        <v>37</v>
      </c>
      <c r="AH1288">
        <v>0</v>
      </c>
      <c r="AI1288">
        <v>0</v>
      </c>
    </row>
    <row r="1289" spans="1:35" x14ac:dyDescent="0.25">
      <c r="A1289">
        <v>3256511</v>
      </c>
      <c r="B1289" t="s">
        <v>34</v>
      </c>
      <c r="C1289">
        <v>37122786164</v>
      </c>
      <c r="D1289">
        <v>9</v>
      </c>
      <c r="E1289" t="s">
        <v>35</v>
      </c>
      <c r="F1289" t="s">
        <v>36</v>
      </c>
      <c r="G1289">
        <v>6073</v>
      </c>
      <c r="H1289" t="s">
        <v>37</v>
      </c>
      <c r="I1289" t="s">
        <v>532</v>
      </c>
      <c r="J1289">
        <v>812320</v>
      </c>
      <c r="K1289" t="s">
        <v>94</v>
      </c>
      <c r="L1289" t="s">
        <v>39</v>
      </c>
      <c r="M1289">
        <v>33.182000000000002</v>
      </c>
      <c r="N1289">
        <v>-117.292</v>
      </c>
      <c r="O1289" t="s">
        <v>3534</v>
      </c>
      <c r="P1289" t="s">
        <v>1027</v>
      </c>
      <c r="Q1289" t="s">
        <v>35</v>
      </c>
      <c r="R1289">
        <v>92056</v>
      </c>
      <c r="S1289" t="s">
        <v>42</v>
      </c>
      <c r="T1289">
        <v>127184</v>
      </c>
      <c r="U1289" t="s">
        <v>210</v>
      </c>
      <c r="V1289">
        <f t="shared" si="20"/>
        <v>0.37935000000000002</v>
      </c>
      <c r="W1289">
        <v>758.7</v>
      </c>
      <c r="X1289" t="s">
        <v>44</v>
      </c>
      <c r="Y1289" t="s">
        <v>45</v>
      </c>
      <c r="Z1289" t="s">
        <v>46</v>
      </c>
      <c r="AA1289" t="s">
        <v>47</v>
      </c>
      <c r="AB1289" t="s">
        <v>35</v>
      </c>
      <c r="AC1289" t="s">
        <v>48</v>
      </c>
      <c r="AD1289" t="s">
        <v>45</v>
      </c>
      <c r="AE1289" t="s">
        <v>49</v>
      </c>
      <c r="AF1289" t="s">
        <v>50</v>
      </c>
      <c r="AH1289">
        <v>6.1422826182000003</v>
      </c>
      <c r="AI1289">
        <v>1.05966590043</v>
      </c>
    </row>
    <row r="1290" spans="1:35" x14ac:dyDescent="0.25">
      <c r="A1290">
        <v>257811</v>
      </c>
      <c r="B1290" t="s">
        <v>34</v>
      </c>
      <c r="C1290">
        <v>2113034301</v>
      </c>
      <c r="D1290">
        <v>9</v>
      </c>
      <c r="E1290" t="s">
        <v>35</v>
      </c>
      <c r="F1290" t="s">
        <v>245</v>
      </c>
      <c r="G1290">
        <v>6041</v>
      </c>
      <c r="H1290" t="s">
        <v>37</v>
      </c>
      <c r="I1290" t="s">
        <v>3535</v>
      </c>
      <c r="J1290">
        <v>812320</v>
      </c>
      <c r="K1290" t="s">
        <v>94</v>
      </c>
      <c r="L1290" t="s">
        <v>39</v>
      </c>
      <c r="M1290">
        <v>38.004010000000001</v>
      </c>
      <c r="N1290">
        <v>-122.540679999999</v>
      </c>
      <c r="O1290" t="s">
        <v>3536</v>
      </c>
      <c r="P1290" t="s">
        <v>277</v>
      </c>
      <c r="Q1290" t="s">
        <v>35</v>
      </c>
      <c r="R1290">
        <v>94903</v>
      </c>
      <c r="S1290" t="s">
        <v>42</v>
      </c>
      <c r="T1290">
        <v>127184</v>
      </c>
      <c r="U1290" t="s">
        <v>210</v>
      </c>
      <c r="V1290">
        <f t="shared" si="20"/>
        <v>0.53962999999999994</v>
      </c>
      <c r="W1290">
        <v>1079.26</v>
      </c>
      <c r="X1290" t="s">
        <v>44</v>
      </c>
      <c r="Y1290" t="s">
        <v>60</v>
      </c>
      <c r="Z1290" t="s">
        <v>46</v>
      </c>
      <c r="AA1290" t="s">
        <v>61</v>
      </c>
      <c r="AB1290" t="s">
        <v>35</v>
      </c>
      <c r="AC1290" t="s">
        <v>62</v>
      </c>
      <c r="AD1290" t="s">
        <v>60</v>
      </c>
      <c r="AE1290" t="s">
        <v>49</v>
      </c>
      <c r="AF1290" t="s">
        <v>50</v>
      </c>
      <c r="AH1290">
        <v>16.824648609099899</v>
      </c>
      <c r="AI1290">
        <v>1.4989442047799999</v>
      </c>
    </row>
    <row r="1291" spans="1:35" x14ac:dyDescent="0.25">
      <c r="A1291">
        <v>1244811</v>
      </c>
      <c r="B1291" t="s">
        <v>34</v>
      </c>
      <c r="C1291">
        <v>40113189</v>
      </c>
      <c r="D1291">
        <v>9</v>
      </c>
      <c r="E1291" t="s">
        <v>35</v>
      </c>
      <c r="F1291" t="s">
        <v>1386</v>
      </c>
      <c r="G1291">
        <v>6079</v>
      </c>
      <c r="H1291" t="s">
        <v>37</v>
      </c>
      <c r="I1291" t="s">
        <v>2955</v>
      </c>
      <c r="J1291">
        <v>812320</v>
      </c>
      <c r="K1291" t="s">
        <v>94</v>
      </c>
      <c r="L1291" t="s">
        <v>39</v>
      </c>
      <c r="M1291">
        <v>35.596330000000002</v>
      </c>
      <c r="N1291">
        <v>-120.69421</v>
      </c>
      <c r="O1291" t="s">
        <v>3537</v>
      </c>
      <c r="P1291" t="s">
        <v>3538</v>
      </c>
      <c r="Q1291" t="s">
        <v>35</v>
      </c>
      <c r="R1291">
        <v>93446</v>
      </c>
      <c r="S1291" t="s">
        <v>42</v>
      </c>
      <c r="T1291">
        <v>127184</v>
      </c>
      <c r="U1291" t="s">
        <v>210</v>
      </c>
      <c r="V1291">
        <f t="shared" si="20"/>
        <v>8.7983000000000006E-2</v>
      </c>
      <c r="W1291">
        <v>175.96600000000001</v>
      </c>
      <c r="X1291" t="s">
        <v>44</v>
      </c>
      <c r="Y1291" t="s">
        <v>37</v>
      </c>
      <c r="Z1291" t="s">
        <v>37</v>
      </c>
      <c r="AA1291" t="s">
        <v>37</v>
      </c>
      <c r="AB1291" t="s">
        <v>37</v>
      </c>
      <c r="AC1291" t="s">
        <v>37</v>
      </c>
      <c r="AD1291" t="s">
        <v>37</v>
      </c>
      <c r="AE1291" t="s">
        <v>37</v>
      </c>
      <c r="AF1291" t="s">
        <v>37</v>
      </c>
      <c r="AH1291">
        <v>0</v>
      </c>
      <c r="AI1291">
        <v>0</v>
      </c>
    </row>
    <row r="1292" spans="1:35" x14ac:dyDescent="0.25">
      <c r="A1292">
        <v>4386111</v>
      </c>
      <c r="B1292" t="s">
        <v>134</v>
      </c>
      <c r="C1292" t="s">
        <v>3539</v>
      </c>
      <c r="D1292">
        <v>8</v>
      </c>
      <c r="E1292" t="s">
        <v>136</v>
      </c>
      <c r="F1292" t="s">
        <v>314</v>
      </c>
      <c r="G1292">
        <v>8041</v>
      </c>
      <c r="H1292" t="s">
        <v>37</v>
      </c>
      <c r="I1292" t="s">
        <v>3540</v>
      </c>
      <c r="J1292">
        <v>812320</v>
      </c>
      <c r="K1292" t="s">
        <v>94</v>
      </c>
      <c r="L1292" t="s">
        <v>39</v>
      </c>
      <c r="M1292">
        <v>38.899417999999898</v>
      </c>
      <c r="N1292">
        <v>-104.851336</v>
      </c>
      <c r="O1292" t="s">
        <v>3541</v>
      </c>
      <c r="P1292" t="s">
        <v>317</v>
      </c>
      <c r="Q1292" t="s">
        <v>136</v>
      </c>
      <c r="R1292" t="s">
        <v>3542</v>
      </c>
      <c r="S1292" t="s">
        <v>42</v>
      </c>
      <c r="T1292">
        <v>127184</v>
      </c>
      <c r="U1292" t="s">
        <v>210</v>
      </c>
      <c r="V1292">
        <f t="shared" si="20"/>
        <v>2.3537499999999998</v>
      </c>
      <c r="W1292">
        <v>4707.5</v>
      </c>
      <c r="X1292" t="s">
        <v>44</v>
      </c>
      <c r="Y1292" t="s">
        <v>37</v>
      </c>
      <c r="Z1292" t="s">
        <v>37</v>
      </c>
      <c r="AA1292" t="s">
        <v>37</v>
      </c>
      <c r="AB1292" t="s">
        <v>37</v>
      </c>
      <c r="AC1292" t="s">
        <v>37</v>
      </c>
      <c r="AD1292" t="s">
        <v>37</v>
      </c>
      <c r="AE1292" t="s">
        <v>37</v>
      </c>
      <c r="AF1292" t="s">
        <v>37</v>
      </c>
      <c r="AH1292">
        <v>0</v>
      </c>
      <c r="AI1292">
        <v>0</v>
      </c>
    </row>
    <row r="1293" spans="1:35" x14ac:dyDescent="0.25">
      <c r="A1293">
        <v>448711</v>
      </c>
      <c r="B1293" t="s">
        <v>34</v>
      </c>
      <c r="C1293">
        <v>113037281</v>
      </c>
      <c r="D1293">
        <v>9</v>
      </c>
      <c r="E1293" t="s">
        <v>35</v>
      </c>
      <c r="F1293" t="s">
        <v>149</v>
      </c>
      <c r="G1293">
        <v>6001</v>
      </c>
      <c r="H1293" t="s">
        <v>37</v>
      </c>
      <c r="I1293" t="s">
        <v>3543</v>
      </c>
      <c r="J1293">
        <v>812320</v>
      </c>
      <c r="K1293" t="s">
        <v>94</v>
      </c>
      <c r="L1293" t="s">
        <v>39</v>
      </c>
      <c r="M1293">
        <v>37.794750000000001</v>
      </c>
      <c r="N1293">
        <v>-122.18089000000001</v>
      </c>
      <c r="O1293" t="s">
        <v>3544</v>
      </c>
      <c r="P1293" t="s">
        <v>308</v>
      </c>
      <c r="Q1293" t="s">
        <v>35</v>
      </c>
      <c r="R1293">
        <v>94619</v>
      </c>
      <c r="S1293" t="s">
        <v>42</v>
      </c>
      <c r="T1293">
        <v>127184</v>
      </c>
      <c r="U1293" t="s">
        <v>210</v>
      </c>
      <c r="V1293">
        <f t="shared" si="20"/>
        <v>6.74539999999995E-2</v>
      </c>
      <c r="W1293">
        <v>134.90799999999899</v>
      </c>
      <c r="X1293" t="s">
        <v>44</v>
      </c>
      <c r="Y1293" t="s">
        <v>60</v>
      </c>
      <c r="Z1293" t="s">
        <v>46</v>
      </c>
      <c r="AA1293" t="s">
        <v>61</v>
      </c>
      <c r="AB1293" t="s">
        <v>35</v>
      </c>
      <c r="AC1293" t="s">
        <v>62</v>
      </c>
      <c r="AD1293" t="s">
        <v>60</v>
      </c>
      <c r="AE1293" t="s">
        <v>49</v>
      </c>
      <c r="AF1293" t="s">
        <v>50</v>
      </c>
      <c r="AH1293">
        <v>16.824648609099899</v>
      </c>
      <c r="AI1293">
        <v>1.4989442047799999</v>
      </c>
    </row>
    <row r="1294" spans="1:35" x14ac:dyDescent="0.25">
      <c r="A1294">
        <v>840011</v>
      </c>
      <c r="B1294" t="s">
        <v>134</v>
      </c>
      <c r="C1294" t="s">
        <v>3545</v>
      </c>
      <c r="D1294">
        <v>8</v>
      </c>
      <c r="E1294" t="s">
        <v>136</v>
      </c>
      <c r="F1294" t="s">
        <v>443</v>
      </c>
      <c r="G1294">
        <v>8005</v>
      </c>
      <c r="H1294" t="s">
        <v>37</v>
      </c>
      <c r="I1294" t="s">
        <v>3546</v>
      </c>
      <c r="J1294">
        <v>812320</v>
      </c>
      <c r="K1294" t="s">
        <v>94</v>
      </c>
      <c r="L1294" t="s">
        <v>39</v>
      </c>
      <c r="M1294">
        <v>39.6382639999999</v>
      </c>
      <c r="N1294">
        <v>-104.799611</v>
      </c>
      <c r="O1294" t="s">
        <v>3547</v>
      </c>
      <c r="P1294" t="s">
        <v>399</v>
      </c>
      <c r="Q1294" t="s">
        <v>136</v>
      </c>
      <c r="R1294" t="s">
        <v>3548</v>
      </c>
      <c r="S1294" t="s">
        <v>42</v>
      </c>
      <c r="T1294">
        <v>127184</v>
      </c>
      <c r="U1294" t="s">
        <v>210</v>
      </c>
      <c r="V1294">
        <f t="shared" si="20"/>
        <v>0.48419999999999946</v>
      </c>
      <c r="W1294">
        <v>968.39999999999895</v>
      </c>
      <c r="X1294" t="s">
        <v>44</v>
      </c>
      <c r="Y1294" t="s">
        <v>142</v>
      </c>
      <c r="Z1294" t="s">
        <v>46</v>
      </c>
      <c r="AA1294" t="s">
        <v>143</v>
      </c>
      <c r="AB1294" t="s">
        <v>136</v>
      </c>
      <c r="AC1294" t="s">
        <v>144</v>
      </c>
      <c r="AD1294" t="s">
        <v>142</v>
      </c>
      <c r="AE1294" t="s">
        <v>49</v>
      </c>
      <c r="AF1294" t="s">
        <v>50</v>
      </c>
      <c r="AH1294">
        <v>8.7087487009700002</v>
      </c>
      <c r="AI1294">
        <v>2.2912764059800002</v>
      </c>
    </row>
    <row r="1295" spans="1:35" x14ac:dyDescent="0.25">
      <c r="A1295">
        <v>617411</v>
      </c>
      <c r="B1295" t="s">
        <v>34</v>
      </c>
      <c r="C1295">
        <v>4313034268</v>
      </c>
      <c r="D1295">
        <v>9</v>
      </c>
      <c r="E1295" t="s">
        <v>35</v>
      </c>
      <c r="F1295" t="s">
        <v>173</v>
      </c>
      <c r="G1295">
        <v>6085</v>
      </c>
      <c r="H1295" t="s">
        <v>37</v>
      </c>
      <c r="I1295" t="s">
        <v>3549</v>
      </c>
      <c r="J1295">
        <v>812320</v>
      </c>
      <c r="K1295" t="s">
        <v>94</v>
      </c>
      <c r="L1295" t="s">
        <v>39</v>
      </c>
      <c r="M1295">
        <v>37.29213</v>
      </c>
      <c r="N1295">
        <v>-121.96265</v>
      </c>
      <c r="O1295" t="s">
        <v>3550</v>
      </c>
      <c r="P1295" t="s">
        <v>731</v>
      </c>
      <c r="Q1295" t="s">
        <v>35</v>
      </c>
      <c r="R1295">
        <v>95008</v>
      </c>
      <c r="S1295" t="s">
        <v>42</v>
      </c>
      <c r="T1295">
        <v>127184</v>
      </c>
      <c r="U1295" t="s">
        <v>210</v>
      </c>
      <c r="V1295">
        <f t="shared" si="20"/>
        <v>0.23946100000000001</v>
      </c>
      <c r="W1295">
        <v>478.92200000000003</v>
      </c>
      <c r="X1295" t="s">
        <v>44</v>
      </c>
      <c r="Y1295" t="s">
        <v>60</v>
      </c>
      <c r="Z1295" t="s">
        <v>46</v>
      </c>
      <c r="AA1295" t="s">
        <v>61</v>
      </c>
      <c r="AB1295" t="s">
        <v>35</v>
      </c>
      <c r="AC1295" t="s">
        <v>62</v>
      </c>
      <c r="AD1295" t="s">
        <v>60</v>
      </c>
      <c r="AE1295" t="s">
        <v>49</v>
      </c>
      <c r="AF1295" t="s">
        <v>50</v>
      </c>
      <c r="AH1295">
        <v>16.824648609099899</v>
      </c>
      <c r="AI1295">
        <v>1.4989442047799999</v>
      </c>
    </row>
    <row r="1296" spans="1:35" x14ac:dyDescent="0.25">
      <c r="A1296">
        <v>3128711</v>
      </c>
      <c r="B1296" t="s">
        <v>34</v>
      </c>
      <c r="C1296">
        <v>3813034200</v>
      </c>
      <c r="D1296">
        <v>9</v>
      </c>
      <c r="E1296" t="s">
        <v>35</v>
      </c>
      <c r="F1296" t="s">
        <v>56</v>
      </c>
      <c r="G1296">
        <v>6075</v>
      </c>
      <c r="H1296" t="s">
        <v>37</v>
      </c>
      <c r="I1296" t="s">
        <v>3551</v>
      </c>
      <c r="J1296">
        <v>812320</v>
      </c>
      <c r="K1296" t="s">
        <v>94</v>
      </c>
      <c r="L1296" t="s">
        <v>39</v>
      </c>
      <c r="M1296">
        <v>37.74635</v>
      </c>
      <c r="N1296">
        <v>-122.41455000000001</v>
      </c>
      <c r="O1296" t="s">
        <v>3552</v>
      </c>
      <c r="P1296" t="s">
        <v>59</v>
      </c>
      <c r="Q1296" t="s">
        <v>35</v>
      </c>
      <c r="R1296">
        <v>94110</v>
      </c>
      <c r="S1296" t="s">
        <v>42</v>
      </c>
      <c r="T1296">
        <v>127184</v>
      </c>
      <c r="U1296" t="s">
        <v>210</v>
      </c>
      <c r="V1296">
        <f t="shared" si="20"/>
        <v>6.74539999999995E-2</v>
      </c>
      <c r="W1296">
        <v>134.90799999999899</v>
      </c>
      <c r="X1296" t="s">
        <v>44</v>
      </c>
      <c r="Y1296" t="s">
        <v>60</v>
      </c>
      <c r="Z1296" t="s">
        <v>46</v>
      </c>
      <c r="AA1296" t="s">
        <v>61</v>
      </c>
      <c r="AB1296" t="s">
        <v>35</v>
      </c>
      <c r="AC1296" t="s">
        <v>62</v>
      </c>
      <c r="AD1296" t="s">
        <v>60</v>
      </c>
      <c r="AE1296" t="s">
        <v>49</v>
      </c>
      <c r="AF1296" t="s">
        <v>50</v>
      </c>
      <c r="AH1296">
        <v>16.824648609099899</v>
      </c>
      <c r="AI1296">
        <v>1.4989442047799999</v>
      </c>
    </row>
    <row r="1297" spans="1:35" x14ac:dyDescent="0.25">
      <c r="A1297">
        <v>2066511</v>
      </c>
      <c r="B1297" t="s">
        <v>34</v>
      </c>
      <c r="C1297">
        <v>2707151328</v>
      </c>
      <c r="D1297">
        <v>9</v>
      </c>
      <c r="E1297" t="s">
        <v>35</v>
      </c>
      <c r="F1297" t="s">
        <v>253</v>
      </c>
      <c r="G1297">
        <v>6053</v>
      </c>
      <c r="H1297" t="s">
        <v>37</v>
      </c>
      <c r="I1297" t="s">
        <v>3553</v>
      </c>
      <c r="J1297">
        <v>812320</v>
      </c>
      <c r="K1297" t="s">
        <v>94</v>
      </c>
      <c r="L1297" t="s">
        <v>39</v>
      </c>
      <c r="M1297">
        <v>36.514789999999898</v>
      </c>
      <c r="N1297">
        <v>-121.43539</v>
      </c>
      <c r="O1297" t="s">
        <v>3554</v>
      </c>
      <c r="P1297" t="s">
        <v>3555</v>
      </c>
      <c r="Q1297" t="s">
        <v>35</v>
      </c>
      <c r="R1297">
        <v>93926</v>
      </c>
      <c r="S1297" t="s">
        <v>42</v>
      </c>
      <c r="T1297">
        <v>127184</v>
      </c>
      <c r="U1297" t="s">
        <v>210</v>
      </c>
      <c r="V1297">
        <f t="shared" si="20"/>
        <v>0.10150000000000001</v>
      </c>
      <c r="W1297">
        <v>203</v>
      </c>
      <c r="X1297" t="s">
        <v>44</v>
      </c>
      <c r="Y1297" t="s">
        <v>37</v>
      </c>
      <c r="Z1297" t="s">
        <v>37</v>
      </c>
      <c r="AA1297" t="s">
        <v>37</v>
      </c>
      <c r="AB1297" t="s">
        <v>37</v>
      </c>
      <c r="AC1297" t="s">
        <v>37</v>
      </c>
      <c r="AD1297" t="s">
        <v>37</v>
      </c>
      <c r="AE1297" t="s">
        <v>37</v>
      </c>
      <c r="AF1297" t="s">
        <v>37</v>
      </c>
      <c r="AH1297">
        <v>0</v>
      </c>
      <c r="AI1297">
        <v>0</v>
      </c>
    </row>
    <row r="1298" spans="1:35" x14ac:dyDescent="0.25">
      <c r="A1298">
        <v>1706011</v>
      </c>
      <c r="B1298" t="s">
        <v>134</v>
      </c>
      <c r="C1298" t="s">
        <v>3556</v>
      </c>
      <c r="D1298">
        <v>8</v>
      </c>
      <c r="E1298" t="s">
        <v>136</v>
      </c>
      <c r="F1298" t="s">
        <v>617</v>
      </c>
      <c r="G1298">
        <v>8014</v>
      </c>
      <c r="H1298" t="s">
        <v>37</v>
      </c>
      <c r="I1298" t="s">
        <v>3557</v>
      </c>
      <c r="J1298">
        <v>812320</v>
      </c>
      <c r="K1298" t="s">
        <v>94</v>
      </c>
      <c r="L1298" t="s">
        <v>39</v>
      </c>
      <c r="M1298">
        <v>39.914648</v>
      </c>
      <c r="N1298">
        <v>-105.073604</v>
      </c>
      <c r="O1298" t="s">
        <v>3558</v>
      </c>
      <c r="P1298" t="s">
        <v>620</v>
      </c>
      <c r="Q1298" t="s">
        <v>136</v>
      </c>
      <c r="R1298" t="s">
        <v>3559</v>
      </c>
      <c r="S1298" t="s">
        <v>42</v>
      </c>
      <c r="T1298">
        <v>127184</v>
      </c>
      <c r="U1298" t="s">
        <v>210</v>
      </c>
      <c r="V1298">
        <f t="shared" si="20"/>
        <v>0.39341300000000001</v>
      </c>
      <c r="W1298">
        <v>786.82600000000002</v>
      </c>
      <c r="X1298" t="s">
        <v>44</v>
      </c>
      <c r="Y1298" t="s">
        <v>142</v>
      </c>
      <c r="Z1298" t="s">
        <v>46</v>
      </c>
      <c r="AA1298" t="s">
        <v>143</v>
      </c>
      <c r="AB1298" t="s">
        <v>136</v>
      </c>
      <c r="AC1298" t="s">
        <v>144</v>
      </c>
      <c r="AD1298" t="s">
        <v>142</v>
      </c>
      <c r="AE1298" t="s">
        <v>49</v>
      </c>
      <c r="AF1298" t="s">
        <v>50</v>
      </c>
      <c r="AH1298">
        <v>8.7087487009700002</v>
      </c>
      <c r="AI1298">
        <v>2.2912764059800002</v>
      </c>
    </row>
    <row r="1299" spans="1:35" x14ac:dyDescent="0.25">
      <c r="A1299">
        <v>3038111</v>
      </c>
      <c r="B1299" t="s">
        <v>187</v>
      </c>
      <c r="C1299" t="s">
        <v>3560</v>
      </c>
      <c r="D1299">
        <v>1</v>
      </c>
      <c r="E1299" t="s">
        <v>189</v>
      </c>
      <c r="F1299" t="s">
        <v>1949</v>
      </c>
      <c r="G1299">
        <v>44005</v>
      </c>
      <c r="H1299" t="s">
        <v>37</v>
      </c>
      <c r="I1299" t="s">
        <v>3561</v>
      </c>
      <c r="J1299">
        <v>812320</v>
      </c>
      <c r="K1299" t="s">
        <v>94</v>
      </c>
      <c r="L1299" t="s">
        <v>39</v>
      </c>
      <c r="M1299">
        <v>41.49118</v>
      </c>
      <c r="N1299">
        <v>-71.313299999999899</v>
      </c>
      <c r="O1299" t="s">
        <v>3562</v>
      </c>
      <c r="P1299" t="s">
        <v>3563</v>
      </c>
      <c r="Q1299" t="s">
        <v>189</v>
      </c>
      <c r="R1299">
        <v>2840</v>
      </c>
      <c r="S1299" t="s">
        <v>42</v>
      </c>
      <c r="T1299">
        <v>127184</v>
      </c>
      <c r="U1299" t="s">
        <v>210</v>
      </c>
      <c r="V1299">
        <f t="shared" si="20"/>
        <v>1.167</v>
      </c>
      <c r="W1299">
        <v>2334</v>
      </c>
      <c r="X1299" t="s">
        <v>44</v>
      </c>
      <c r="Y1299" t="s">
        <v>37</v>
      </c>
      <c r="Z1299" t="s">
        <v>37</v>
      </c>
      <c r="AA1299" t="s">
        <v>37</v>
      </c>
      <c r="AB1299" t="s">
        <v>37</v>
      </c>
      <c r="AC1299" t="s">
        <v>37</v>
      </c>
      <c r="AD1299" t="s">
        <v>37</v>
      </c>
      <c r="AE1299" t="s">
        <v>37</v>
      </c>
      <c r="AF1299" t="s">
        <v>37</v>
      </c>
      <c r="AH1299">
        <v>0</v>
      </c>
      <c r="AI1299">
        <v>0</v>
      </c>
    </row>
    <row r="1300" spans="1:35" x14ac:dyDescent="0.25">
      <c r="A1300">
        <v>3279511</v>
      </c>
      <c r="B1300" t="s">
        <v>34</v>
      </c>
      <c r="C1300">
        <v>4407151270</v>
      </c>
      <c r="D1300">
        <v>9</v>
      </c>
      <c r="E1300" t="s">
        <v>35</v>
      </c>
      <c r="F1300" t="s">
        <v>1005</v>
      </c>
      <c r="G1300">
        <v>6087</v>
      </c>
      <c r="H1300" t="s">
        <v>37</v>
      </c>
      <c r="I1300" t="s">
        <v>3564</v>
      </c>
      <c r="J1300">
        <v>812320</v>
      </c>
      <c r="K1300" t="s">
        <v>94</v>
      </c>
      <c r="L1300" t="s">
        <v>39</v>
      </c>
      <c r="M1300">
        <v>36.962969999999899</v>
      </c>
      <c r="N1300">
        <v>-122.04172</v>
      </c>
      <c r="O1300" t="s">
        <v>3565</v>
      </c>
      <c r="P1300" t="s">
        <v>1008</v>
      </c>
      <c r="Q1300" t="s">
        <v>35</v>
      </c>
      <c r="R1300">
        <v>95060</v>
      </c>
      <c r="S1300" t="s">
        <v>42</v>
      </c>
      <c r="T1300">
        <v>127184</v>
      </c>
      <c r="U1300" t="s">
        <v>210</v>
      </c>
      <c r="V1300">
        <f t="shared" si="20"/>
        <v>0.27100000000000002</v>
      </c>
      <c r="W1300">
        <v>542</v>
      </c>
      <c r="X1300" t="s">
        <v>44</v>
      </c>
      <c r="Y1300" t="s">
        <v>37</v>
      </c>
      <c r="Z1300" t="s">
        <v>37</v>
      </c>
      <c r="AA1300" t="s">
        <v>37</v>
      </c>
      <c r="AB1300" t="s">
        <v>37</v>
      </c>
      <c r="AC1300" t="s">
        <v>37</v>
      </c>
      <c r="AD1300" t="s">
        <v>37</v>
      </c>
      <c r="AE1300" t="s">
        <v>37</v>
      </c>
      <c r="AF1300" t="s">
        <v>37</v>
      </c>
      <c r="AH1300">
        <v>0</v>
      </c>
      <c r="AI1300">
        <v>0</v>
      </c>
    </row>
    <row r="1301" spans="1:35" x14ac:dyDescent="0.25">
      <c r="A1301">
        <v>3422611</v>
      </c>
      <c r="B1301" t="s">
        <v>34</v>
      </c>
      <c r="C1301">
        <v>3813031592</v>
      </c>
      <c r="D1301">
        <v>9</v>
      </c>
      <c r="E1301" t="s">
        <v>35</v>
      </c>
      <c r="F1301" t="s">
        <v>56</v>
      </c>
      <c r="G1301">
        <v>6075</v>
      </c>
      <c r="H1301" t="s">
        <v>37</v>
      </c>
      <c r="I1301" t="s">
        <v>2650</v>
      </c>
      <c r="J1301">
        <v>812320</v>
      </c>
      <c r="K1301" t="s">
        <v>94</v>
      </c>
      <c r="L1301" t="s">
        <v>39</v>
      </c>
      <c r="M1301">
        <v>37.726810999999898</v>
      </c>
      <c r="N1301">
        <v>-122.391013</v>
      </c>
      <c r="O1301" t="s">
        <v>3566</v>
      </c>
      <c r="P1301" t="s">
        <v>59</v>
      </c>
      <c r="Q1301" t="s">
        <v>35</v>
      </c>
      <c r="R1301">
        <v>94124</v>
      </c>
      <c r="S1301" t="s">
        <v>42</v>
      </c>
      <c r="T1301">
        <v>127184</v>
      </c>
      <c r="U1301" t="s">
        <v>210</v>
      </c>
      <c r="V1301">
        <f t="shared" si="20"/>
        <v>0.404723</v>
      </c>
      <c r="W1301">
        <v>809.44600000000003</v>
      </c>
      <c r="X1301" t="s">
        <v>44</v>
      </c>
      <c r="Y1301" t="s">
        <v>60</v>
      </c>
      <c r="Z1301" t="s">
        <v>46</v>
      </c>
      <c r="AA1301" t="s">
        <v>61</v>
      </c>
      <c r="AB1301" t="s">
        <v>35</v>
      </c>
      <c r="AC1301" t="s">
        <v>62</v>
      </c>
      <c r="AD1301" t="s">
        <v>60</v>
      </c>
      <c r="AE1301" t="s">
        <v>49</v>
      </c>
      <c r="AF1301" t="s">
        <v>50</v>
      </c>
      <c r="AH1301">
        <v>16.824648609099899</v>
      </c>
      <c r="AI1301">
        <v>1.4989442047799999</v>
      </c>
    </row>
    <row r="1302" spans="1:35" x14ac:dyDescent="0.25">
      <c r="A1302">
        <v>2157711</v>
      </c>
      <c r="B1302" t="s">
        <v>34</v>
      </c>
      <c r="C1302">
        <v>43130310217</v>
      </c>
      <c r="D1302">
        <v>9</v>
      </c>
      <c r="E1302" t="s">
        <v>35</v>
      </c>
      <c r="F1302" t="s">
        <v>173</v>
      </c>
      <c r="G1302">
        <v>6085</v>
      </c>
      <c r="H1302" t="s">
        <v>37</v>
      </c>
      <c r="I1302" t="s">
        <v>3567</v>
      </c>
      <c r="J1302">
        <v>812320</v>
      </c>
      <c r="K1302" t="s">
        <v>94</v>
      </c>
      <c r="L1302" t="s">
        <v>39</v>
      </c>
      <c r="M1302">
        <v>37.303489999999897</v>
      </c>
      <c r="N1302">
        <v>-121.84424</v>
      </c>
      <c r="O1302" t="s">
        <v>3568</v>
      </c>
      <c r="P1302" t="s">
        <v>244</v>
      </c>
      <c r="Q1302" t="s">
        <v>35</v>
      </c>
      <c r="R1302">
        <v>95112</v>
      </c>
      <c r="S1302" t="s">
        <v>42</v>
      </c>
      <c r="T1302">
        <v>127184</v>
      </c>
      <c r="U1302" t="s">
        <v>210</v>
      </c>
      <c r="V1302">
        <f t="shared" si="20"/>
        <v>0.16913399999999951</v>
      </c>
      <c r="W1302">
        <v>338.26799999999901</v>
      </c>
      <c r="X1302" t="s">
        <v>44</v>
      </c>
      <c r="Y1302" t="s">
        <v>60</v>
      </c>
      <c r="Z1302" t="s">
        <v>46</v>
      </c>
      <c r="AA1302" t="s">
        <v>61</v>
      </c>
      <c r="AB1302" t="s">
        <v>35</v>
      </c>
      <c r="AC1302" t="s">
        <v>62</v>
      </c>
      <c r="AD1302" t="s">
        <v>60</v>
      </c>
      <c r="AE1302" t="s">
        <v>49</v>
      </c>
      <c r="AF1302" t="s">
        <v>50</v>
      </c>
      <c r="AH1302">
        <v>16.824648609099899</v>
      </c>
      <c r="AI1302">
        <v>1.4989442047799999</v>
      </c>
    </row>
    <row r="1303" spans="1:35" x14ac:dyDescent="0.25">
      <c r="A1303">
        <v>309111</v>
      </c>
      <c r="B1303" t="s">
        <v>34</v>
      </c>
      <c r="C1303">
        <v>11303378</v>
      </c>
      <c r="D1303">
        <v>9</v>
      </c>
      <c r="E1303" t="s">
        <v>35</v>
      </c>
      <c r="F1303" t="s">
        <v>149</v>
      </c>
      <c r="G1303">
        <v>6001</v>
      </c>
      <c r="H1303" t="s">
        <v>37</v>
      </c>
      <c r="I1303" t="s">
        <v>1032</v>
      </c>
      <c r="J1303">
        <v>812320</v>
      </c>
      <c r="K1303" t="s">
        <v>94</v>
      </c>
      <c r="L1303" t="s">
        <v>39</v>
      </c>
      <c r="M1303">
        <v>37.801279999999899</v>
      </c>
      <c r="N1303">
        <v>-122.26751</v>
      </c>
      <c r="O1303" t="s">
        <v>3569</v>
      </c>
      <c r="P1303" t="s">
        <v>308</v>
      </c>
      <c r="Q1303" t="s">
        <v>35</v>
      </c>
      <c r="R1303">
        <v>94612</v>
      </c>
      <c r="S1303" t="s">
        <v>42</v>
      </c>
      <c r="T1303">
        <v>127184</v>
      </c>
      <c r="U1303" t="s">
        <v>210</v>
      </c>
      <c r="V1303">
        <f t="shared" si="20"/>
        <v>6.79535E-2</v>
      </c>
      <c r="W1303">
        <v>135.90700000000001</v>
      </c>
      <c r="X1303" t="s">
        <v>44</v>
      </c>
      <c r="Y1303" t="s">
        <v>60</v>
      </c>
      <c r="Z1303" t="s">
        <v>46</v>
      </c>
      <c r="AA1303" t="s">
        <v>61</v>
      </c>
      <c r="AB1303" t="s">
        <v>35</v>
      </c>
      <c r="AC1303" t="s">
        <v>62</v>
      </c>
      <c r="AD1303" t="s">
        <v>60</v>
      </c>
      <c r="AE1303" t="s">
        <v>49</v>
      </c>
      <c r="AF1303" t="s">
        <v>50</v>
      </c>
      <c r="AH1303">
        <v>16.824648609099899</v>
      </c>
      <c r="AI1303">
        <v>1.4989442047799999</v>
      </c>
    </row>
    <row r="1304" spans="1:35" x14ac:dyDescent="0.25">
      <c r="A1304">
        <v>2968311</v>
      </c>
      <c r="B1304" t="s">
        <v>187</v>
      </c>
      <c r="C1304" t="s">
        <v>3570</v>
      </c>
      <c r="D1304">
        <v>1</v>
      </c>
      <c r="E1304" t="s">
        <v>189</v>
      </c>
      <c r="F1304" t="s">
        <v>196</v>
      </c>
      <c r="G1304">
        <v>44007</v>
      </c>
      <c r="H1304" t="s">
        <v>37</v>
      </c>
      <c r="I1304" t="s">
        <v>1210</v>
      </c>
      <c r="J1304">
        <v>812320</v>
      </c>
      <c r="K1304" t="s">
        <v>94</v>
      </c>
      <c r="L1304" t="s">
        <v>39</v>
      </c>
      <c r="M1304">
        <v>41.770769999999899</v>
      </c>
      <c r="N1304">
        <v>-71.394949999999895</v>
      </c>
      <c r="O1304" t="s">
        <v>3571</v>
      </c>
      <c r="P1304" t="s">
        <v>722</v>
      </c>
      <c r="Q1304" t="s">
        <v>189</v>
      </c>
      <c r="R1304">
        <v>2905</v>
      </c>
      <c r="S1304" t="s">
        <v>42</v>
      </c>
      <c r="T1304">
        <v>127184</v>
      </c>
      <c r="U1304" t="s">
        <v>210</v>
      </c>
      <c r="V1304">
        <f t="shared" si="20"/>
        <v>0.98350000000000004</v>
      </c>
      <c r="W1304">
        <v>1967</v>
      </c>
      <c r="X1304" t="s">
        <v>44</v>
      </c>
      <c r="Y1304" t="s">
        <v>37</v>
      </c>
      <c r="Z1304" t="s">
        <v>37</v>
      </c>
      <c r="AA1304" t="s">
        <v>37</v>
      </c>
      <c r="AB1304" t="s">
        <v>37</v>
      </c>
      <c r="AC1304" t="s">
        <v>37</v>
      </c>
      <c r="AD1304" t="s">
        <v>37</v>
      </c>
      <c r="AE1304" t="s">
        <v>37</v>
      </c>
      <c r="AF1304" t="s">
        <v>37</v>
      </c>
      <c r="AH1304">
        <v>0</v>
      </c>
      <c r="AI1304">
        <v>0</v>
      </c>
    </row>
    <row r="1305" spans="1:35" x14ac:dyDescent="0.25">
      <c r="A1305">
        <v>9486911</v>
      </c>
      <c r="B1305" t="s">
        <v>180</v>
      </c>
      <c r="C1305" t="s">
        <v>3572</v>
      </c>
      <c r="D1305">
        <v>5</v>
      </c>
      <c r="E1305" t="s">
        <v>181</v>
      </c>
      <c r="F1305" t="s">
        <v>486</v>
      </c>
      <c r="G1305">
        <v>27037</v>
      </c>
      <c r="H1305" t="s">
        <v>37</v>
      </c>
      <c r="I1305" t="s">
        <v>3573</v>
      </c>
      <c r="J1305">
        <v>812320</v>
      </c>
      <c r="K1305" t="s">
        <v>37</v>
      </c>
      <c r="L1305" t="s">
        <v>336</v>
      </c>
      <c r="M1305">
        <v>44.883400000000002</v>
      </c>
      <c r="N1305">
        <v>-93.124600000000001</v>
      </c>
      <c r="O1305" t="s">
        <v>3574</v>
      </c>
      <c r="P1305" t="s">
        <v>338</v>
      </c>
      <c r="Q1305" t="s">
        <v>181</v>
      </c>
      <c r="R1305">
        <v>55423</v>
      </c>
      <c r="S1305" t="s">
        <v>42</v>
      </c>
      <c r="T1305">
        <v>127184</v>
      </c>
      <c r="U1305" t="s">
        <v>210</v>
      </c>
      <c r="V1305">
        <f t="shared" si="20"/>
        <v>0.15189549999999999</v>
      </c>
      <c r="W1305">
        <v>303.791</v>
      </c>
      <c r="X1305" t="s">
        <v>44</v>
      </c>
      <c r="Y1305" t="s">
        <v>37</v>
      </c>
      <c r="Z1305" t="s">
        <v>37</v>
      </c>
      <c r="AA1305" t="s">
        <v>37</v>
      </c>
      <c r="AB1305" t="s">
        <v>37</v>
      </c>
      <c r="AC1305" t="s">
        <v>37</v>
      </c>
      <c r="AD1305" t="s">
        <v>37</v>
      </c>
      <c r="AE1305" t="s">
        <v>37</v>
      </c>
      <c r="AF1305" t="s">
        <v>37</v>
      </c>
      <c r="AH1305">
        <v>0</v>
      </c>
      <c r="AI1305">
        <v>0</v>
      </c>
    </row>
    <row r="1306" spans="1:35" x14ac:dyDescent="0.25">
      <c r="A1306">
        <v>12852811</v>
      </c>
      <c r="B1306" t="s">
        <v>134</v>
      </c>
      <c r="C1306" t="s">
        <v>3575</v>
      </c>
      <c r="D1306">
        <v>8</v>
      </c>
      <c r="E1306" t="s">
        <v>136</v>
      </c>
      <c r="F1306" t="s">
        <v>3576</v>
      </c>
      <c r="G1306">
        <v>8067</v>
      </c>
      <c r="H1306" t="s">
        <v>37</v>
      </c>
      <c r="I1306" t="s">
        <v>3577</v>
      </c>
      <c r="J1306">
        <v>812320</v>
      </c>
      <c r="K1306" t="s">
        <v>37</v>
      </c>
      <c r="L1306" t="s">
        <v>39</v>
      </c>
      <c r="M1306">
        <v>37.241264000000001</v>
      </c>
      <c r="N1306">
        <v>-107.87794700000001</v>
      </c>
      <c r="O1306" t="s">
        <v>3578</v>
      </c>
      <c r="P1306" t="s">
        <v>3579</v>
      </c>
      <c r="Q1306" t="s">
        <v>136</v>
      </c>
      <c r="R1306" t="s">
        <v>3580</v>
      </c>
      <c r="S1306" t="s">
        <v>42</v>
      </c>
      <c r="T1306">
        <v>127184</v>
      </c>
      <c r="U1306" t="s">
        <v>210</v>
      </c>
      <c r="V1306">
        <f t="shared" si="20"/>
        <v>0.51782500000000009</v>
      </c>
      <c r="W1306">
        <v>1035.6500000000001</v>
      </c>
      <c r="X1306" t="s">
        <v>44</v>
      </c>
      <c r="Y1306" t="s">
        <v>37</v>
      </c>
      <c r="Z1306" t="s">
        <v>37</v>
      </c>
      <c r="AA1306" t="s">
        <v>37</v>
      </c>
      <c r="AB1306" t="s">
        <v>37</v>
      </c>
      <c r="AC1306" t="s">
        <v>37</v>
      </c>
      <c r="AD1306" t="s">
        <v>37</v>
      </c>
      <c r="AE1306" t="s">
        <v>37</v>
      </c>
      <c r="AF1306" t="s">
        <v>37</v>
      </c>
      <c r="AH1306">
        <v>0</v>
      </c>
      <c r="AI1306">
        <v>0</v>
      </c>
    </row>
    <row r="1307" spans="1:35" x14ac:dyDescent="0.25">
      <c r="A1307">
        <v>3328511</v>
      </c>
      <c r="B1307" t="s">
        <v>34</v>
      </c>
      <c r="C1307">
        <v>4113031703</v>
      </c>
      <c r="D1307">
        <v>9</v>
      </c>
      <c r="E1307" t="s">
        <v>35</v>
      </c>
      <c r="F1307" t="s">
        <v>206</v>
      </c>
      <c r="G1307">
        <v>6081</v>
      </c>
      <c r="H1307" t="s">
        <v>37</v>
      </c>
      <c r="I1307" t="s">
        <v>3581</v>
      </c>
      <c r="J1307">
        <v>812320</v>
      </c>
      <c r="K1307" t="s">
        <v>94</v>
      </c>
      <c r="L1307" t="s">
        <v>39</v>
      </c>
      <c r="M1307">
        <v>37.640140000000002</v>
      </c>
      <c r="N1307">
        <v>-122.40201</v>
      </c>
      <c r="O1307" t="s">
        <v>3582</v>
      </c>
      <c r="P1307" t="s">
        <v>209</v>
      </c>
      <c r="Q1307" t="s">
        <v>35</v>
      </c>
      <c r="R1307">
        <v>94080</v>
      </c>
      <c r="S1307" t="s">
        <v>42</v>
      </c>
      <c r="T1307">
        <v>127184</v>
      </c>
      <c r="U1307" t="s">
        <v>210</v>
      </c>
      <c r="V1307">
        <f t="shared" si="20"/>
        <v>1.4030389999999999</v>
      </c>
      <c r="W1307">
        <v>2806.078</v>
      </c>
      <c r="X1307" t="s">
        <v>44</v>
      </c>
      <c r="Y1307" t="s">
        <v>60</v>
      </c>
      <c r="Z1307" t="s">
        <v>46</v>
      </c>
      <c r="AA1307" t="s">
        <v>61</v>
      </c>
      <c r="AB1307" t="s">
        <v>35</v>
      </c>
      <c r="AC1307" t="s">
        <v>62</v>
      </c>
      <c r="AD1307" t="s">
        <v>60</v>
      </c>
      <c r="AE1307" t="s">
        <v>49</v>
      </c>
      <c r="AF1307" t="s">
        <v>50</v>
      </c>
      <c r="AH1307">
        <v>16.824648609099899</v>
      </c>
      <c r="AI1307">
        <v>1.4989442047799999</v>
      </c>
    </row>
    <row r="1308" spans="1:35" x14ac:dyDescent="0.25">
      <c r="A1308">
        <v>763411</v>
      </c>
      <c r="B1308" t="s">
        <v>34</v>
      </c>
      <c r="C1308">
        <v>4313039112</v>
      </c>
      <c r="D1308">
        <v>9</v>
      </c>
      <c r="E1308" t="s">
        <v>35</v>
      </c>
      <c r="F1308" t="s">
        <v>173</v>
      </c>
      <c r="G1308">
        <v>6085</v>
      </c>
      <c r="H1308" t="s">
        <v>37</v>
      </c>
      <c r="I1308" t="s">
        <v>3583</v>
      </c>
      <c r="J1308">
        <v>812320</v>
      </c>
      <c r="K1308" t="s">
        <v>94</v>
      </c>
      <c r="L1308" t="s">
        <v>39</v>
      </c>
      <c r="M1308">
        <v>37.340119999999899</v>
      </c>
      <c r="N1308">
        <v>-121.87796</v>
      </c>
      <c r="O1308" t="s">
        <v>3584</v>
      </c>
      <c r="P1308" t="s">
        <v>244</v>
      </c>
      <c r="Q1308" t="s">
        <v>35</v>
      </c>
      <c r="R1308">
        <v>95112</v>
      </c>
      <c r="S1308" t="s">
        <v>42</v>
      </c>
      <c r="T1308">
        <v>127184</v>
      </c>
      <c r="U1308" t="s">
        <v>210</v>
      </c>
      <c r="V1308">
        <f t="shared" si="20"/>
        <v>0.10118049999999949</v>
      </c>
      <c r="W1308">
        <v>202.360999999999</v>
      </c>
      <c r="X1308" t="s">
        <v>44</v>
      </c>
      <c r="Y1308" t="s">
        <v>60</v>
      </c>
      <c r="Z1308" t="s">
        <v>46</v>
      </c>
      <c r="AA1308" t="s">
        <v>61</v>
      </c>
      <c r="AB1308" t="s">
        <v>35</v>
      </c>
      <c r="AC1308" t="s">
        <v>62</v>
      </c>
      <c r="AD1308" t="s">
        <v>60</v>
      </c>
      <c r="AE1308" t="s">
        <v>49</v>
      </c>
      <c r="AF1308" t="s">
        <v>50</v>
      </c>
      <c r="AH1308">
        <v>16.824648609099899</v>
      </c>
      <c r="AI1308">
        <v>1.4989442047799999</v>
      </c>
    </row>
    <row r="1309" spans="1:35" x14ac:dyDescent="0.25">
      <c r="A1309">
        <v>9516211</v>
      </c>
      <c r="B1309" t="s">
        <v>180</v>
      </c>
      <c r="C1309" t="s">
        <v>3585</v>
      </c>
      <c r="D1309">
        <v>5</v>
      </c>
      <c r="E1309" t="s">
        <v>181</v>
      </c>
      <c r="F1309" t="s">
        <v>3586</v>
      </c>
      <c r="G1309">
        <v>27007</v>
      </c>
      <c r="H1309" t="s">
        <v>37</v>
      </c>
      <c r="I1309" t="s">
        <v>3587</v>
      </c>
      <c r="J1309">
        <v>812320</v>
      </c>
      <c r="K1309" t="s">
        <v>37</v>
      </c>
      <c r="L1309" t="s">
        <v>336</v>
      </c>
      <c r="M1309">
        <v>47.471699999999899</v>
      </c>
      <c r="N1309">
        <v>-94.882499999999894</v>
      </c>
      <c r="O1309" t="s">
        <v>3588</v>
      </c>
      <c r="P1309" t="s">
        <v>3589</v>
      </c>
      <c r="Q1309" t="s">
        <v>181</v>
      </c>
      <c r="R1309">
        <v>56601</v>
      </c>
      <c r="S1309" t="s">
        <v>42</v>
      </c>
      <c r="T1309">
        <v>127184</v>
      </c>
      <c r="U1309" t="s">
        <v>210</v>
      </c>
      <c r="V1309">
        <f t="shared" si="20"/>
        <v>0.53549599999999997</v>
      </c>
      <c r="W1309">
        <v>1070.992</v>
      </c>
      <c r="X1309" t="s">
        <v>44</v>
      </c>
      <c r="Y1309" t="s">
        <v>37</v>
      </c>
      <c r="Z1309" t="s">
        <v>37</v>
      </c>
      <c r="AA1309" t="s">
        <v>37</v>
      </c>
      <c r="AB1309" t="s">
        <v>37</v>
      </c>
      <c r="AC1309" t="s">
        <v>37</v>
      </c>
      <c r="AD1309" t="s">
        <v>37</v>
      </c>
      <c r="AE1309" t="s">
        <v>37</v>
      </c>
      <c r="AF1309" t="s">
        <v>37</v>
      </c>
      <c r="AH1309">
        <v>0</v>
      </c>
      <c r="AI1309">
        <v>0</v>
      </c>
    </row>
    <row r="1310" spans="1:35" x14ac:dyDescent="0.25">
      <c r="A1310">
        <v>2072211</v>
      </c>
      <c r="B1310" t="s">
        <v>134</v>
      </c>
      <c r="C1310" t="s">
        <v>3590</v>
      </c>
      <c r="D1310">
        <v>8</v>
      </c>
      <c r="E1310" t="s">
        <v>136</v>
      </c>
      <c r="F1310" t="s">
        <v>520</v>
      </c>
      <c r="G1310">
        <v>8013</v>
      </c>
      <c r="H1310" t="s">
        <v>37</v>
      </c>
      <c r="I1310" t="s">
        <v>3591</v>
      </c>
      <c r="J1310">
        <v>812320</v>
      </c>
      <c r="K1310" t="s">
        <v>94</v>
      </c>
      <c r="L1310" t="s">
        <v>39</v>
      </c>
      <c r="M1310">
        <v>39.954768999999899</v>
      </c>
      <c r="N1310">
        <v>-105.16587800000001</v>
      </c>
      <c r="O1310" t="s">
        <v>3592</v>
      </c>
      <c r="P1310" t="s">
        <v>530</v>
      </c>
      <c r="Q1310" t="s">
        <v>136</v>
      </c>
      <c r="R1310">
        <v>80027</v>
      </c>
      <c r="S1310" t="s">
        <v>42</v>
      </c>
      <c r="T1310">
        <v>127184</v>
      </c>
      <c r="U1310" t="s">
        <v>210</v>
      </c>
      <c r="V1310">
        <f t="shared" si="20"/>
        <v>0.80700000000000005</v>
      </c>
      <c r="W1310">
        <v>1614</v>
      </c>
      <c r="X1310" t="s">
        <v>44</v>
      </c>
      <c r="Y1310" t="s">
        <v>142</v>
      </c>
      <c r="Z1310" t="s">
        <v>46</v>
      </c>
      <c r="AA1310" t="s">
        <v>143</v>
      </c>
      <c r="AB1310" t="s">
        <v>136</v>
      </c>
      <c r="AC1310" t="s">
        <v>144</v>
      </c>
      <c r="AD1310" t="s">
        <v>142</v>
      </c>
      <c r="AE1310" t="s">
        <v>49</v>
      </c>
      <c r="AF1310" t="s">
        <v>50</v>
      </c>
      <c r="AH1310">
        <v>8.7087487009700002</v>
      </c>
      <c r="AI1310">
        <v>2.2912764059800002</v>
      </c>
    </row>
    <row r="1311" spans="1:35" x14ac:dyDescent="0.25">
      <c r="A1311">
        <v>14345611</v>
      </c>
      <c r="B1311" t="s">
        <v>34</v>
      </c>
      <c r="C1311">
        <v>24143030229</v>
      </c>
      <c r="D1311">
        <v>9</v>
      </c>
      <c r="E1311" t="s">
        <v>35</v>
      </c>
      <c r="F1311" t="s">
        <v>612</v>
      </c>
      <c r="G1311">
        <v>6047</v>
      </c>
      <c r="H1311" t="s">
        <v>37</v>
      </c>
      <c r="I1311" t="s">
        <v>413</v>
      </c>
      <c r="J1311">
        <v>812320</v>
      </c>
      <c r="K1311" t="s">
        <v>37</v>
      </c>
      <c r="L1311" t="s">
        <v>39</v>
      </c>
      <c r="M1311">
        <v>37.314999999999898</v>
      </c>
      <c r="N1311">
        <v>-120.468999999999</v>
      </c>
      <c r="O1311" t="s">
        <v>3593</v>
      </c>
      <c r="P1311" t="s">
        <v>615</v>
      </c>
      <c r="Q1311" t="s">
        <v>35</v>
      </c>
      <c r="R1311">
        <v>95340</v>
      </c>
      <c r="S1311" t="s">
        <v>42</v>
      </c>
      <c r="T1311">
        <v>127184</v>
      </c>
      <c r="U1311" t="s">
        <v>210</v>
      </c>
      <c r="V1311">
        <f t="shared" si="20"/>
        <v>0.152</v>
      </c>
      <c r="W1311">
        <v>304</v>
      </c>
      <c r="X1311" t="s">
        <v>44</v>
      </c>
      <c r="Y1311" t="s">
        <v>114</v>
      </c>
      <c r="Z1311" t="s">
        <v>46</v>
      </c>
      <c r="AA1311" t="s">
        <v>115</v>
      </c>
      <c r="AB1311" t="s">
        <v>35</v>
      </c>
      <c r="AC1311" t="s">
        <v>116</v>
      </c>
      <c r="AD1311" t="s">
        <v>114</v>
      </c>
      <c r="AE1311" t="s">
        <v>49</v>
      </c>
      <c r="AF1311" t="s">
        <v>75</v>
      </c>
      <c r="AH1311">
        <v>15.6619130141</v>
      </c>
      <c r="AI1311">
        <v>6.1743887071700003</v>
      </c>
    </row>
    <row r="1312" spans="1:35" x14ac:dyDescent="0.25">
      <c r="A1312">
        <v>840511</v>
      </c>
      <c r="B1312" t="s">
        <v>134</v>
      </c>
      <c r="C1312" t="s">
        <v>3594</v>
      </c>
      <c r="D1312">
        <v>8</v>
      </c>
      <c r="E1312" t="s">
        <v>136</v>
      </c>
      <c r="F1312" t="s">
        <v>443</v>
      </c>
      <c r="G1312">
        <v>8005</v>
      </c>
      <c r="H1312" t="s">
        <v>37</v>
      </c>
      <c r="I1312" t="s">
        <v>3595</v>
      </c>
      <c r="J1312">
        <v>812320</v>
      </c>
      <c r="K1312" t="s">
        <v>94</v>
      </c>
      <c r="L1312" t="s">
        <v>39</v>
      </c>
      <c r="M1312">
        <v>39.728338999999899</v>
      </c>
      <c r="N1312">
        <v>-104.84737800000001</v>
      </c>
      <c r="O1312" t="s">
        <v>3596</v>
      </c>
      <c r="P1312" t="s">
        <v>399</v>
      </c>
      <c r="Q1312" t="s">
        <v>136</v>
      </c>
      <c r="R1312" t="s">
        <v>3597</v>
      </c>
      <c r="S1312" t="s">
        <v>42</v>
      </c>
      <c r="T1312">
        <v>127184</v>
      </c>
      <c r="U1312" t="s">
        <v>210</v>
      </c>
      <c r="V1312">
        <f t="shared" si="20"/>
        <v>0.60524999999999995</v>
      </c>
      <c r="W1312">
        <v>1210.5</v>
      </c>
      <c r="X1312" t="s">
        <v>44</v>
      </c>
      <c r="Y1312" t="s">
        <v>142</v>
      </c>
      <c r="Z1312" t="s">
        <v>46</v>
      </c>
      <c r="AA1312" t="s">
        <v>143</v>
      </c>
      <c r="AB1312" t="s">
        <v>136</v>
      </c>
      <c r="AC1312" t="s">
        <v>144</v>
      </c>
      <c r="AD1312" t="s">
        <v>142</v>
      </c>
      <c r="AE1312" t="s">
        <v>49</v>
      </c>
      <c r="AF1312" t="s">
        <v>50</v>
      </c>
      <c r="AH1312">
        <v>8.7087487009700002</v>
      </c>
      <c r="AI1312">
        <v>2.2912764059800002</v>
      </c>
    </row>
    <row r="1313" spans="1:35" x14ac:dyDescent="0.25">
      <c r="A1313">
        <v>14320011</v>
      </c>
      <c r="B1313" t="s">
        <v>34</v>
      </c>
      <c r="C1313">
        <v>1130317851</v>
      </c>
      <c r="D1313">
        <v>9</v>
      </c>
      <c r="E1313" t="s">
        <v>35</v>
      </c>
      <c r="F1313" t="s">
        <v>149</v>
      </c>
      <c r="G1313">
        <v>6001</v>
      </c>
      <c r="H1313" t="s">
        <v>37</v>
      </c>
      <c r="I1313" t="s">
        <v>3598</v>
      </c>
      <c r="J1313">
        <v>812320</v>
      </c>
      <c r="K1313" t="s">
        <v>37</v>
      </c>
      <c r="L1313" t="s">
        <v>39</v>
      </c>
      <c r="M1313">
        <v>37.830370000000002</v>
      </c>
      <c r="N1313">
        <v>-122.26479</v>
      </c>
      <c r="O1313" t="s">
        <v>3599</v>
      </c>
      <c r="P1313" t="s">
        <v>308</v>
      </c>
      <c r="Q1313" t="s">
        <v>35</v>
      </c>
      <c r="R1313">
        <v>94609</v>
      </c>
      <c r="S1313" t="s">
        <v>42</v>
      </c>
      <c r="T1313">
        <v>127184</v>
      </c>
      <c r="U1313" t="s">
        <v>210</v>
      </c>
      <c r="V1313">
        <f t="shared" si="20"/>
        <v>0.16863449999999999</v>
      </c>
      <c r="W1313">
        <v>337.26900000000001</v>
      </c>
      <c r="X1313" t="s">
        <v>44</v>
      </c>
      <c r="Y1313" t="s">
        <v>60</v>
      </c>
      <c r="Z1313" t="s">
        <v>46</v>
      </c>
      <c r="AA1313" t="s">
        <v>61</v>
      </c>
      <c r="AB1313" t="s">
        <v>35</v>
      </c>
      <c r="AC1313" t="s">
        <v>62</v>
      </c>
      <c r="AD1313" t="s">
        <v>60</v>
      </c>
      <c r="AE1313" t="s">
        <v>49</v>
      </c>
      <c r="AF1313" t="s">
        <v>50</v>
      </c>
      <c r="AH1313">
        <v>16.824648609099899</v>
      </c>
      <c r="AI1313">
        <v>1.4989442047799999</v>
      </c>
    </row>
    <row r="1314" spans="1:35" x14ac:dyDescent="0.25">
      <c r="A1314">
        <v>480111</v>
      </c>
      <c r="B1314" t="s">
        <v>34</v>
      </c>
      <c r="C1314">
        <v>113039017</v>
      </c>
      <c r="D1314">
        <v>9</v>
      </c>
      <c r="E1314" t="s">
        <v>35</v>
      </c>
      <c r="F1314" t="s">
        <v>149</v>
      </c>
      <c r="G1314">
        <v>6001</v>
      </c>
      <c r="H1314" t="s">
        <v>37</v>
      </c>
      <c r="I1314" t="s">
        <v>2380</v>
      </c>
      <c r="J1314">
        <v>812320</v>
      </c>
      <c r="K1314" t="s">
        <v>94</v>
      </c>
      <c r="L1314" t="s">
        <v>39</v>
      </c>
      <c r="M1314">
        <v>37.718940000000003</v>
      </c>
      <c r="N1314">
        <v>-122.16901</v>
      </c>
      <c r="O1314" t="s">
        <v>3600</v>
      </c>
      <c r="P1314" t="s">
        <v>624</v>
      </c>
      <c r="Q1314" t="s">
        <v>35</v>
      </c>
      <c r="R1314">
        <v>94577</v>
      </c>
      <c r="S1314" t="s">
        <v>42</v>
      </c>
      <c r="T1314">
        <v>127184</v>
      </c>
      <c r="U1314" t="s">
        <v>210</v>
      </c>
      <c r="V1314">
        <f t="shared" si="20"/>
        <v>6.74539999999995E-2</v>
      </c>
      <c r="W1314">
        <v>134.90799999999899</v>
      </c>
      <c r="X1314" t="s">
        <v>44</v>
      </c>
      <c r="Y1314" t="s">
        <v>60</v>
      </c>
      <c r="Z1314" t="s">
        <v>46</v>
      </c>
      <c r="AA1314" t="s">
        <v>61</v>
      </c>
      <c r="AB1314" t="s">
        <v>35</v>
      </c>
      <c r="AC1314" t="s">
        <v>62</v>
      </c>
      <c r="AD1314" t="s">
        <v>60</v>
      </c>
      <c r="AE1314" t="s">
        <v>49</v>
      </c>
      <c r="AF1314" t="s">
        <v>50</v>
      </c>
      <c r="AH1314">
        <v>16.824648609099899</v>
      </c>
      <c r="AI1314">
        <v>1.4989442047799999</v>
      </c>
    </row>
    <row r="1315" spans="1:35" x14ac:dyDescent="0.25">
      <c r="A1315">
        <v>645711</v>
      </c>
      <c r="B1315" t="s">
        <v>134</v>
      </c>
      <c r="C1315" t="s">
        <v>3601</v>
      </c>
      <c r="D1315">
        <v>8</v>
      </c>
      <c r="E1315" t="s">
        <v>136</v>
      </c>
      <c r="F1315" t="s">
        <v>137</v>
      </c>
      <c r="G1315">
        <v>8031</v>
      </c>
      <c r="H1315" t="s">
        <v>37</v>
      </c>
      <c r="I1315" t="s">
        <v>3602</v>
      </c>
      <c r="J1315">
        <v>812320</v>
      </c>
      <c r="K1315" t="s">
        <v>94</v>
      </c>
      <c r="L1315" t="s">
        <v>39</v>
      </c>
      <c r="M1315">
        <v>39.763486999999898</v>
      </c>
      <c r="N1315">
        <v>-105.01092</v>
      </c>
      <c r="O1315" t="s">
        <v>3603</v>
      </c>
      <c r="P1315" t="s">
        <v>140</v>
      </c>
      <c r="Q1315" t="s">
        <v>136</v>
      </c>
      <c r="R1315" t="s">
        <v>3604</v>
      </c>
      <c r="S1315" t="s">
        <v>42</v>
      </c>
      <c r="T1315">
        <v>127184</v>
      </c>
      <c r="U1315" t="s">
        <v>210</v>
      </c>
      <c r="V1315">
        <f t="shared" si="20"/>
        <v>0.48419999999999946</v>
      </c>
      <c r="W1315">
        <v>968.39999999999895</v>
      </c>
      <c r="X1315" t="s">
        <v>44</v>
      </c>
      <c r="Y1315" t="s">
        <v>142</v>
      </c>
      <c r="Z1315" t="s">
        <v>46</v>
      </c>
      <c r="AA1315" t="s">
        <v>143</v>
      </c>
      <c r="AB1315" t="s">
        <v>136</v>
      </c>
      <c r="AC1315" t="s">
        <v>144</v>
      </c>
      <c r="AD1315" t="s">
        <v>142</v>
      </c>
      <c r="AE1315" t="s">
        <v>49</v>
      </c>
      <c r="AF1315" t="s">
        <v>50</v>
      </c>
      <c r="AH1315">
        <v>8.7087487009700002</v>
      </c>
      <c r="AI1315">
        <v>2.2912764059800002</v>
      </c>
    </row>
    <row r="1316" spans="1:35" x14ac:dyDescent="0.25">
      <c r="A1316">
        <v>335911</v>
      </c>
      <c r="B1316" t="s">
        <v>34</v>
      </c>
      <c r="C1316">
        <v>113034366</v>
      </c>
      <c r="D1316">
        <v>9</v>
      </c>
      <c r="E1316" t="s">
        <v>35</v>
      </c>
      <c r="F1316" t="s">
        <v>149</v>
      </c>
      <c r="G1316">
        <v>6001</v>
      </c>
      <c r="H1316" t="s">
        <v>37</v>
      </c>
      <c r="I1316" t="s">
        <v>3605</v>
      </c>
      <c r="J1316">
        <v>812320</v>
      </c>
      <c r="K1316" t="s">
        <v>94</v>
      </c>
      <c r="L1316" t="s">
        <v>39</v>
      </c>
      <c r="M1316">
        <v>37.840670000000003</v>
      </c>
      <c r="N1316">
        <v>-122.28282</v>
      </c>
      <c r="O1316" t="s">
        <v>3606</v>
      </c>
      <c r="P1316" t="s">
        <v>308</v>
      </c>
      <c r="Q1316" t="s">
        <v>35</v>
      </c>
      <c r="R1316">
        <v>94608</v>
      </c>
      <c r="S1316" t="s">
        <v>42</v>
      </c>
      <c r="T1316">
        <v>127184</v>
      </c>
      <c r="U1316" t="s">
        <v>210</v>
      </c>
      <c r="V1316">
        <f t="shared" si="20"/>
        <v>0.42833199999999949</v>
      </c>
      <c r="W1316">
        <v>856.66399999999896</v>
      </c>
      <c r="X1316" t="s">
        <v>44</v>
      </c>
      <c r="Y1316" t="s">
        <v>60</v>
      </c>
      <c r="Z1316" t="s">
        <v>46</v>
      </c>
      <c r="AA1316" t="s">
        <v>61</v>
      </c>
      <c r="AB1316" t="s">
        <v>35</v>
      </c>
      <c r="AC1316" t="s">
        <v>62</v>
      </c>
      <c r="AD1316" t="s">
        <v>60</v>
      </c>
      <c r="AE1316" t="s">
        <v>49</v>
      </c>
      <c r="AF1316" t="s">
        <v>50</v>
      </c>
      <c r="AH1316">
        <v>16.824648609099899</v>
      </c>
      <c r="AI1316">
        <v>1.4989442047799999</v>
      </c>
    </row>
    <row r="1317" spans="1:35" x14ac:dyDescent="0.25">
      <c r="A1317">
        <v>254311</v>
      </c>
      <c r="B1317" t="s">
        <v>34</v>
      </c>
      <c r="C1317">
        <v>2113031816</v>
      </c>
      <c r="D1317">
        <v>9</v>
      </c>
      <c r="E1317" t="s">
        <v>35</v>
      </c>
      <c r="F1317" t="s">
        <v>245</v>
      </c>
      <c r="G1317">
        <v>6041</v>
      </c>
      <c r="H1317" t="s">
        <v>37</v>
      </c>
      <c r="I1317" t="s">
        <v>3607</v>
      </c>
      <c r="J1317">
        <v>812320</v>
      </c>
      <c r="K1317" t="s">
        <v>94</v>
      </c>
      <c r="L1317" t="s">
        <v>39</v>
      </c>
      <c r="M1317">
        <v>38.109960000000001</v>
      </c>
      <c r="N1317">
        <v>-122.59050000000001</v>
      </c>
      <c r="O1317" t="s">
        <v>3608</v>
      </c>
      <c r="P1317" t="s">
        <v>1012</v>
      </c>
      <c r="Q1317" t="s">
        <v>35</v>
      </c>
      <c r="R1317">
        <v>94947</v>
      </c>
      <c r="S1317" t="s">
        <v>42</v>
      </c>
      <c r="T1317">
        <v>127184</v>
      </c>
      <c r="U1317" t="s">
        <v>210</v>
      </c>
      <c r="V1317">
        <f t="shared" si="20"/>
        <v>0.35413249999999946</v>
      </c>
      <c r="W1317">
        <v>708.26499999999896</v>
      </c>
      <c r="X1317" t="s">
        <v>44</v>
      </c>
      <c r="Y1317" t="s">
        <v>60</v>
      </c>
      <c r="Z1317" t="s">
        <v>46</v>
      </c>
      <c r="AA1317" t="s">
        <v>61</v>
      </c>
      <c r="AB1317" t="s">
        <v>35</v>
      </c>
      <c r="AC1317" t="s">
        <v>62</v>
      </c>
      <c r="AD1317" t="s">
        <v>60</v>
      </c>
      <c r="AE1317" t="s">
        <v>49</v>
      </c>
      <c r="AF1317" t="s">
        <v>50</v>
      </c>
      <c r="AH1317">
        <v>16.824648609099899</v>
      </c>
      <c r="AI1317">
        <v>1.4989442047799999</v>
      </c>
    </row>
    <row r="1318" spans="1:35" x14ac:dyDescent="0.25">
      <c r="A1318">
        <v>9953811</v>
      </c>
      <c r="B1318" t="s">
        <v>34</v>
      </c>
      <c r="C1318">
        <v>43130315656</v>
      </c>
      <c r="D1318">
        <v>9</v>
      </c>
      <c r="E1318" t="s">
        <v>35</v>
      </c>
      <c r="F1318" t="s">
        <v>173</v>
      </c>
      <c r="G1318">
        <v>6085</v>
      </c>
      <c r="H1318" t="s">
        <v>37</v>
      </c>
      <c r="I1318" t="s">
        <v>1115</v>
      </c>
      <c r="J1318">
        <v>812320</v>
      </c>
      <c r="K1318" t="s">
        <v>37</v>
      </c>
      <c r="L1318" t="s">
        <v>39</v>
      </c>
      <c r="M1318">
        <v>37.400239999999897</v>
      </c>
      <c r="N1318">
        <v>-122.11217000000001</v>
      </c>
      <c r="O1318" t="s">
        <v>3609</v>
      </c>
      <c r="P1318" t="s">
        <v>1749</v>
      </c>
      <c r="Q1318" t="s">
        <v>35</v>
      </c>
      <c r="R1318">
        <v>94040</v>
      </c>
      <c r="S1318" t="s">
        <v>42</v>
      </c>
      <c r="T1318">
        <v>127184</v>
      </c>
      <c r="U1318" t="s">
        <v>210</v>
      </c>
      <c r="V1318">
        <f t="shared" si="20"/>
        <v>0.24620649999999999</v>
      </c>
      <c r="W1318">
        <v>492.41300000000001</v>
      </c>
      <c r="X1318" t="s">
        <v>44</v>
      </c>
      <c r="Y1318" t="s">
        <v>60</v>
      </c>
      <c r="Z1318" t="s">
        <v>46</v>
      </c>
      <c r="AA1318" t="s">
        <v>61</v>
      </c>
      <c r="AB1318" t="s">
        <v>35</v>
      </c>
      <c r="AC1318" t="s">
        <v>62</v>
      </c>
      <c r="AD1318" t="s">
        <v>60</v>
      </c>
      <c r="AE1318" t="s">
        <v>49</v>
      </c>
      <c r="AF1318" t="s">
        <v>50</v>
      </c>
      <c r="AH1318">
        <v>16.824648609099899</v>
      </c>
      <c r="AI1318">
        <v>1.4989442047799999</v>
      </c>
    </row>
    <row r="1319" spans="1:35" x14ac:dyDescent="0.25">
      <c r="A1319">
        <v>1863611</v>
      </c>
      <c r="B1319" t="s">
        <v>77</v>
      </c>
      <c r="C1319" t="s">
        <v>3610</v>
      </c>
      <c r="D1319">
        <v>5</v>
      </c>
      <c r="E1319" t="s">
        <v>79</v>
      </c>
      <c r="F1319" t="s">
        <v>85</v>
      </c>
      <c r="G1319">
        <v>17031</v>
      </c>
      <c r="H1319" t="s">
        <v>37</v>
      </c>
      <c r="I1319" t="s">
        <v>3611</v>
      </c>
      <c r="J1319">
        <v>812320</v>
      </c>
      <c r="K1319" t="s">
        <v>94</v>
      </c>
      <c r="L1319" t="s">
        <v>39</v>
      </c>
      <c r="M1319">
        <v>41.606032999999897</v>
      </c>
      <c r="N1319">
        <v>-87.848052999999894</v>
      </c>
      <c r="O1319" t="s">
        <v>3612</v>
      </c>
      <c r="P1319" t="s">
        <v>3613</v>
      </c>
      <c r="Q1319" t="s">
        <v>79</v>
      </c>
      <c r="R1319">
        <v>60462</v>
      </c>
      <c r="S1319" t="s">
        <v>42</v>
      </c>
      <c r="T1319">
        <v>127184</v>
      </c>
      <c r="U1319" t="s">
        <v>210</v>
      </c>
      <c r="V1319">
        <f t="shared" si="20"/>
        <v>1.01</v>
      </c>
      <c r="W1319">
        <v>2020</v>
      </c>
      <c r="X1319" t="s">
        <v>44</v>
      </c>
      <c r="Y1319" t="s">
        <v>89</v>
      </c>
      <c r="Z1319" t="s">
        <v>46</v>
      </c>
      <c r="AA1319" t="s">
        <v>90</v>
      </c>
      <c r="AB1319" t="s">
        <v>79</v>
      </c>
      <c r="AC1319" t="s">
        <v>91</v>
      </c>
      <c r="AD1319" t="s">
        <v>89</v>
      </c>
      <c r="AE1319" t="s">
        <v>49</v>
      </c>
      <c r="AF1319" t="s">
        <v>50</v>
      </c>
      <c r="AH1319">
        <v>7.2537136536600002</v>
      </c>
      <c r="AI1319">
        <v>1.3656540615099999</v>
      </c>
    </row>
    <row r="1320" spans="1:35" x14ac:dyDescent="0.25">
      <c r="A1320">
        <v>14130911</v>
      </c>
      <c r="B1320" t="s">
        <v>34</v>
      </c>
      <c r="C1320">
        <v>38130316842</v>
      </c>
      <c r="D1320">
        <v>9</v>
      </c>
      <c r="E1320" t="s">
        <v>35</v>
      </c>
      <c r="F1320" t="s">
        <v>56</v>
      </c>
      <c r="G1320">
        <v>6075</v>
      </c>
      <c r="H1320" t="s">
        <v>37</v>
      </c>
      <c r="I1320" t="s">
        <v>3614</v>
      </c>
      <c r="J1320">
        <v>812320</v>
      </c>
      <c r="K1320" t="s">
        <v>37</v>
      </c>
      <c r="L1320" t="s">
        <v>39</v>
      </c>
      <c r="M1320">
        <v>37.79025</v>
      </c>
      <c r="N1320">
        <v>-122.40913</v>
      </c>
      <c r="O1320" t="s">
        <v>3615</v>
      </c>
      <c r="P1320" t="s">
        <v>59</v>
      </c>
      <c r="Q1320" t="s">
        <v>35</v>
      </c>
      <c r="R1320">
        <v>94108</v>
      </c>
      <c r="S1320" t="s">
        <v>42</v>
      </c>
      <c r="T1320">
        <v>127184</v>
      </c>
      <c r="U1320" t="s">
        <v>210</v>
      </c>
      <c r="V1320">
        <f t="shared" si="20"/>
        <v>0.37209500000000001</v>
      </c>
      <c r="W1320">
        <v>744.19</v>
      </c>
      <c r="X1320" t="s">
        <v>44</v>
      </c>
      <c r="Y1320" t="s">
        <v>60</v>
      </c>
      <c r="Z1320" t="s">
        <v>46</v>
      </c>
      <c r="AA1320" t="s">
        <v>61</v>
      </c>
      <c r="AB1320" t="s">
        <v>35</v>
      </c>
      <c r="AC1320" t="s">
        <v>62</v>
      </c>
      <c r="AD1320" t="s">
        <v>60</v>
      </c>
      <c r="AE1320" t="s">
        <v>49</v>
      </c>
      <c r="AF1320" t="s">
        <v>50</v>
      </c>
      <c r="AH1320">
        <v>16.824648609099899</v>
      </c>
      <c r="AI1320">
        <v>1.4989442047799999</v>
      </c>
    </row>
    <row r="1321" spans="1:35" x14ac:dyDescent="0.25">
      <c r="A1321">
        <v>516711</v>
      </c>
      <c r="B1321" t="s">
        <v>34</v>
      </c>
      <c r="C1321">
        <v>113039954</v>
      </c>
      <c r="D1321">
        <v>9</v>
      </c>
      <c r="E1321" t="s">
        <v>35</v>
      </c>
      <c r="F1321" t="s">
        <v>149</v>
      </c>
      <c r="G1321">
        <v>6001</v>
      </c>
      <c r="H1321" t="s">
        <v>37</v>
      </c>
      <c r="I1321" t="s">
        <v>3616</v>
      </c>
      <c r="J1321">
        <v>812320</v>
      </c>
      <c r="K1321" t="s">
        <v>94</v>
      </c>
      <c r="L1321" t="s">
        <v>39</v>
      </c>
      <c r="M1321">
        <v>37.663130000000002</v>
      </c>
      <c r="N1321">
        <v>-122.07684</v>
      </c>
      <c r="O1321" t="s">
        <v>3617</v>
      </c>
      <c r="P1321" t="s">
        <v>152</v>
      </c>
      <c r="Q1321" t="s">
        <v>35</v>
      </c>
      <c r="R1321">
        <v>94544</v>
      </c>
      <c r="S1321" t="s">
        <v>42</v>
      </c>
      <c r="T1321">
        <v>127184</v>
      </c>
      <c r="U1321" t="s">
        <v>210</v>
      </c>
      <c r="V1321">
        <f t="shared" si="20"/>
        <v>0.33726899999999999</v>
      </c>
      <c r="W1321">
        <v>674.53800000000001</v>
      </c>
      <c r="X1321" t="s">
        <v>44</v>
      </c>
      <c r="Y1321" t="s">
        <v>60</v>
      </c>
      <c r="Z1321" t="s">
        <v>46</v>
      </c>
      <c r="AA1321" t="s">
        <v>61</v>
      </c>
      <c r="AB1321" t="s">
        <v>35</v>
      </c>
      <c r="AC1321" t="s">
        <v>62</v>
      </c>
      <c r="AD1321" t="s">
        <v>60</v>
      </c>
      <c r="AE1321" t="s">
        <v>49</v>
      </c>
      <c r="AF1321" t="s">
        <v>50</v>
      </c>
      <c r="AH1321">
        <v>16.824648609099899</v>
      </c>
      <c r="AI1321">
        <v>1.4989442047799999</v>
      </c>
    </row>
    <row r="1322" spans="1:35" x14ac:dyDescent="0.25">
      <c r="A1322">
        <v>3886111</v>
      </c>
      <c r="B1322" t="s">
        <v>134</v>
      </c>
      <c r="C1322" t="s">
        <v>3618</v>
      </c>
      <c r="D1322">
        <v>8</v>
      </c>
      <c r="E1322" t="s">
        <v>136</v>
      </c>
      <c r="F1322" t="s">
        <v>212</v>
      </c>
      <c r="G1322">
        <v>8059</v>
      </c>
      <c r="H1322" t="s">
        <v>37</v>
      </c>
      <c r="I1322" t="s">
        <v>3619</v>
      </c>
      <c r="J1322">
        <v>812320</v>
      </c>
      <c r="K1322" t="s">
        <v>94</v>
      </c>
      <c r="L1322" t="s">
        <v>39</v>
      </c>
      <c r="M1322">
        <v>39.812536000000001</v>
      </c>
      <c r="N1322">
        <v>-105.12921900000001</v>
      </c>
      <c r="O1322" t="s">
        <v>3620</v>
      </c>
      <c r="P1322" t="s">
        <v>290</v>
      </c>
      <c r="Q1322" t="s">
        <v>136</v>
      </c>
      <c r="R1322" t="s">
        <v>3621</v>
      </c>
      <c r="S1322" t="s">
        <v>42</v>
      </c>
      <c r="T1322">
        <v>127184</v>
      </c>
      <c r="U1322" t="s">
        <v>210</v>
      </c>
      <c r="V1322">
        <f t="shared" si="20"/>
        <v>1.00875</v>
      </c>
      <c r="W1322">
        <v>2017.5</v>
      </c>
      <c r="X1322" t="s">
        <v>44</v>
      </c>
      <c r="Y1322" t="s">
        <v>142</v>
      </c>
      <c r="Z1322" t="s">
        <v>46</v>
      </c>
      <c r="AA1322" t="s">
        <v>143</v>
      </c>
      <c r="AB1322" t="s">
        <v>136</v>
      </c>
      <c r="AC1322" t="s">
        <v>144</v>
      </c>
      <c r="AD1322" t="s">
        <v>142</v>
      </c>
      <c r="AE1322" t="s">
        <v>49</v>
      </c>
      <c r="AF1322" t="s">
        <v>50</v>
      </c>
      <c r="AH1322">
        <v>8.7087487009700002</v>
      </c>
      <c r="AI1322">
        <v>2.2912764059800002</v>
      </c>
    </row>
    <row r="1323" spans="1:35" x14ac:dyDescent="0.25">
      <c r="A1323">
        <v>3431411</v>
      </c>
      <c r="B1323" t="s">
        <v>34</v>
      </c>
      <c r="C1323">
        <v>3712275777</v>
      </c>
      <c r="D1323">
        <v>9</v>
      </c>
      <c r="E1323" t="s">
        <v>35</v>
      </c>
      <c r="F1323" t="s">
        <v>36</v>
      </c>
      <c r="G1323">
        <v>6073</v>
      </c>
      <c r="H1323" t="s">
        <v>37</v>
      </c>
      <c r="I1323" t="s">
        <v>3622</v>
      </c>
      <c r="J1323">
        <v>812320</v>
      </c>
      <c r="K1323" t="s">
        <v>94</v>
      </c>
      <c r="L1323" t="s">
        <v>39</v>
      </c>
      <c r="M1323">
        <v>32.802999999999898</v>
      </c>
      <c r="N1323">
        <v>-117.045</v>
      </c>
      <c r="O1323" t="s">
        <v>3623</v>
      </c>
      <c r="P1323" t="s">
        <v>330</v>
      </c>
      <c r="Q1323" t="s">
        <v>35</v>
      </c>
      <c r="R1323">
        <v>92119</v>
      </c>
      <c r="S1323" t="s">
        <v>42</v>
      </c>
      <c r="T1323">
        <v>127184</v>
      </c>
      <c r="U1323" t="s">
        <v>210</v>
      </c>
      <c r="V1323">
        <f t="shared" si="20"/>
        <v>0.25312499999999999</v>
      </c>
      <c r="W1323">
        <v>506.25</v>
      </c>
      <c r="X1323" t="s">
        <v>44</v>
      </c>
      <c r="Y1323" t="s">
        <v>45</v>
      </c>
      <c r="Z1323" t="s">
        <v>46</v>
      </c>
      <c r="AA1323" t="s">
        <v>47</v>
      </c>
      <c r="AB1323" t="s">
        <v>35</v>
      </c>
      <c r="AC1323" t="s">
        <v>48</v>
      </c>
      <c r="AD1323" t="s">
        <v>45</v>
      </c>
      <c r="AE1323" t="s">
        <v>49</v>
      </c>
      <c r="AF1323" t="s">
        <v>50</v>
      </c>
      <c r="AH1323">
        <v>6.1422826182000003</v>
      </c>
      <c r="AI1323">
        <v>1.05966590043</v>
      </c>
    </row>
    <row r="1324" spans="1:35" x14ac:dyDescent="0.25">
      <c r="A1324">
        <v>13049211</v>
      </c>
      <c r="B1324" t="s">
        <v>134</v>
      </c>
      <c r="C1324" t="s">
        <v>3624</v>
      </c>
      <c r="D1324">
        <v>8</v>
      </c>
      <c r="E1324" t="s">
        <v>136</v>
      </c>
      <c r="F1324" t="s">
        <v>314</v>
      </c>
      <c r="G1324">
        <v>8041</v>
      </c>
      <c r="H1324" t="s">
        <v>37</v>
      </c>
      <c r="I1324" t="s">
        <v>3625</v>
      </c>
      <c r="J1324">
        <v>812320</v>
      </c>
      <c r="K1324" t="s">
        <v>37</v>
      </c>
      <c r="L1324" t="s">
        <v>39</v>
      </c>
      <c r="M1324">
        <v>38.894877999999899</v>
      </c>
      <c r="N1324">
        <v>-104.756913999999</v>
      </c>
      <c r="O1324" t="s">
        <v>3626</v>
      </c>
      <c r="P1324" t="s">
        <v>317</v>
      </c>
      <c r="Q1324" t="s">
        <v>136</v>
      </c>
      <c r="R1324" t="s">
        <v>3627</v>
      </c>
      <c r="S1324" t="s">
        <v>42</v>
      </c>
      <c r="T1324">
        <v>127184</v>
      </c>
      <c r="U1324" t="s">
        <v>210</v>
      </c>
      <c r="V1324">
        <f t="shared" si="20"/>
        <v>0.48419999999999946</v>
      </c>
      <c r="W1324">
        <v>968.39999999999895</v>
      </c>
      <c r="X1324" t="s">
        <v>44</v>
      </c>
      <c r="Y1324" t="s">
        <v>37</v>
      </c>
      <c r="Z1324" t="s">
        <v>37</v>
      </c>
      <c r="AA1324" t="s">
        <v>37</v>
      </c>
      <c r="AB1324" t="s">
        <v>37</v>
      </c>
      <c r="AC1324" t="s">
        <v>37</v>
      </c>
      <c r="AD1324" t="s">
        <v>37</v>
      </c>
      <c r="AE1324" t="s">
        <v>37</v>
      </c>
      <c r="AF1324" t="s">
        <v>37</v>
      </c>
      <c r="AH1324">
        <v>0</v>
      </c>
      <c r="AI1324">
        <v>0</v>
      </c>
    </row>
    <row r="1325" spans="1:35" x14ac:dyDescent="0.25">
      <c r="A1325">
        <v>4011011</v>
      </c>
      <c r="B1325" t="s">
        <v>134</v>
      </c>
      <c r="C1325" t="s">
        <v>3628</v>
      </c>
      <c r="D1325">
        <v>8</v>
      </c>
      <c r="E1325" t="s">
        <v>136</v>
      </c>
      <c r="F1325" t="s">
        <v>212</v>
      </c>
      <c r="G1325">
        <v>8059</v>
      </c>
      <c r="H1325" t="s">
        <v>37</v>
      </c>
      <c r="I1325" t="s">
        <v>3629</v>
      </c>
      <c r="J1325">
        <v>812320</v>
      </c>
      <c r="K1325" t="s">
        <v>94</v>
      </c>
      <c r="L1325" t="s">
        <v>39</v>
      </c>
      <c r="M1325">
        <v>39.755313000000001</v>
      </c>
      <c r="N1325">
        <v>-105.142269</v>
      </c>
      <c r="O1325" t="s">
        <v>3630</v>
      </c>
      <c r="P1325" t="s">
        <v>894</v>
      </c>
      <c r="Q1325" t="s">
        <v>136</v>
      </c>
      <c r="R1325">
        <v>80215</v>
      </c>
      <c r="S1325" t="s">
        <v>42</v>
      </c>
      <c r="T1325">
        <v>127184</v>
      </c>
      <c r="U1325" t="s">
        <v>210</v>
      </c>
      <c r="V1325">
        <f t="shared" si="20"/>
        <v>0.80700000000000005</v>
      </c>
      <c r="W1325">
        <v>1614</v>
      </c>
      <c r="X1325" t="s">
        <v>44</v>
      </c>
      <c r="Y1325" t="s">
        <v>142</v>
      </c>
      <c r="Z1325" t="s">
        <v>46</v>
      </c>
      <c r="AA1325" t="s">
        <v>143</v>
      </c>
      <c r="AB1325" t="s">
        <v>136</v>
      </c>
      <c r="AC1325" t="s">
        <v>144</v>
      </c>
      <c r="AD1325" t="s">
        <v>142</v>
      </c>
      <c r="AE1325" t="s">
        <v>49</v>
      </c>
      <c r="AF1325" t="s">
        <v>50</v>
      </c>
      <c r="AH1325">
        <v>8.7087487009700002</v>
      </c>
      <c r="AI1325">
        <v>2.2912764059800002</v>
      </c>
    </row>
    <row r="1326" spans="1:35" x14ac:dyDescent="0.25">
      <c r="A1326">
        <v>3204411</v>
      </c>
      <c r="B1326" t="s">
        <v>77</v>
      </c>
      <c r="C1326" t="s">
        <v>3631</v>
      </c>
      <c r="D1326">
        <v>5</v>
      </c>
      <c r="E1326" t="s">
        <v>79</v>
      </c>
      <c r="F1326" t="s">
        <v>1232</v>
      </c>
      <c r="G1326">
        <v>17043</v>
      </c>
      <c r="H1326" t="s">
        <v>37</v>
      </c>
      <c r="I1326" t="s">
        <v>3632</v>
      </c>
      <c r="J1326">
        <v>812320</v>
      </c>
      <c r="K1326" t="s">
        <v>94</v>
      </c>
      <c r="L1326" t="s">
        <v>336</v>
      </c>
      <c r="M1326">
        <v>41.795099999999898</v>
      </c>
      <c r="N1326">
        <v>-87.9773</v>
      </c>
      <c r="O1326" t="s">
        <v>3633</v>
      </c>
      <c r="P1326" t="s">
        <v>3634</v>
      </c>
      <c r="Q1326" t="s">
        <v>79</v>
      </c>
      <c r="R1326">
        <v>60559</v>
      </c>
      <c r="S1326" t="s">
        <v>42</v>
      </c>
      <c r="T1326">
        <v>127184</v>
      </c>
      <c r="U1326" t="s">
        <v>210</v>
      </c>
      <c r="V1326">
        <f t="shared" si="20"/>
        <v>3.3175999999999948</v>
      </c>
      <c r="W1326">
        <v>6635.1999999999898</v>
      </c>
      <c r="X1326" t="s">
        <v>44</v>
      </c>
      <c r="Y1326" t="s">
        <v>89</v>
      </c>
      <c r="Z1326" t="s">
        <v>46</v>
      </c>
      <c r="AA1326" t="s">
        <v>90</v>
      </c>
      <c r="AB1326" t="s">
        <v>79</v>
      </c>
      <c r="AC1326" t="s">
        <v>91</v>
      </c>
      <c r="AD1326" t="s">
        <v>89</v>
      </c>
      <c r="AE1326" t="s">
        <v>49</v>
      </c>
      <c r="AF1326" t="s">
        <v>50</v>
      </c>
      <c r="AH1326">
        <v>7.2537136536600002</v>
      </c>
      <c r="AI1326">
        <v>1.3656540615099999</v>
      </c>
    </row>
    <row r="1327" spans="1:35" x14ac:dyDescent="0.25">
      <c r="A1327">
        <v>847711</v>
      </c>
      <c r="B1327" t="s">
        <v>34</v>
      </c>
      <c r="C1327">
        <v>39143020476</v>
      </c>
      <c r="D1327">
        <v>9</v>
      </c>
      <c r="E1327" t="s">
        <v>35</v>
      </c>
      <c r="F1327" t="s">
        <v>145</v>
      </c>
      <c r="G1327">
        <v>6077</v>
      </c>
      <c r="H1327" t="s">
        <v>37</v>
      </c>
      <c r="I1327" t="s">
        <v>3635</v>
      </c>
      <c r="J1327">
        <v>812320</v>
      </c>
      <c r="K1327" t="s">
        <v>94</v>
      </c>
      <c r="L1327" t="s">
        <v>39</v>
      </c>
      <c r="M1327">
        <v>38.009</v>
      </c>
      <c r="N1327">
        <v>-121.319999999999</v>
      </c>
      <c r="O1327" t="s">
        <v>3636</v>
      </c>
      <c r="P1327" t="s">
        <v>148</v>
      </c>
      <c r="Q1327" t="s">
        <v>35</v>
      </c>
      <c r="R1327">
        <v>95207</v>
      </c>
      <c r="S1327" t="s">
        <v>42</v>
      </c>
      <c r="T1327">
        <v>127184</v>
      </c>
      <c r="U1327" t="s">
        <v>210</v>
      </c>
      <c r="V1327">
        <f t="shared" si="20"/>
        <v>0.28999999999999998</v>
      </c>
      <c r="W1327">
        <v>580</v>
      </c>
      <c r="X1327" t="s">
        <v>44</v>
      </c>
      <c r="Y1327" t="s">
        <v>114</v>
      </c>
      <c r="Z1327" t="s">
        <v>46</v>
      </c>
      <c r="AA1327" t="s">
        <v>115</v>
      </c>
      <c r="AB1327" t="s">
        <v>35</v>
      </c>
      <c r="AC1327" t="s">
        <v>116</v>
      </c>
      <c r="AD1327" t="s">
        <v>114</v>
      </c>
      <c r="AE1327" t="s">
        <v>49</v>
      </c>
      <c r="AF1327" t="s">
        <v>75</v>
      </c>
      <c r="AH1327">
        <v>15.6619130141</v>
      </c>
      <c r="AI1327">
        <v>6.1743887071700003</v>
      </c>
    </row>
    <row r="1328" spans="1:35" x14ac:dyDescent="0.25">
      <c r="A1328">
        <v>445211</v>
      </c>
      <c r="B1328" t="s">
        <v>34</v>
      </c>
      <c r="C1328">
        <v>113036971</v>
      </c>
      <c r="D1328">
        <v>9</v>
      </c>
      <c r="E1328" t="s">
        <v>35</v>
      </c>
      <c r="F1328" t="s">
        <v>149</v>
      </c>
      <c r="G1328">
        <v>6001</v>
      </c>
      <c r="H1328" t="s">
        <v>37</v>
      </c>
      <c r="I1328" t="s">
        <v>2924</v>
      </c>
      <c r="J1328">
        <v>812320</v>
      </c>
      <c r="K1328" t="s">
        <v>94</v>
      </c>
      <c r="L1328" t="s">
        <v>39</v>
      </c>
      <c r="M1328">
        <v>37.521769999999897</v>
      </c>
      <c r="N1328">
        <v>-122.00597</v>
      </c>
      <c r="O1328" t="s">
        <v>3637</v>
      </c>
      <c r="P1328" t="s">
        <v>626</v>
      </c>
      <c r="Q1328" t="s">
        <v>35</v>
      </c>
      <c r="R1328">
        <v>94560</v>
      </c>
      <c r="S1328" t="s">
        <v>42</v>
      </c>
      <c r="T1328">
        <v>127184</v>
      </c>
      <c r="U1328" t="s">
        <v>210</v>
      </c>
      <c r="V1328">
        <f t="shared" si="20"/>
        <v>6.74539999999995E-2</v>
      </c>
      <c r="W1328">
        <v>134.90799999999899</v>
      </c>
      <c r="X1328" t="s">
        <v>44</v>
      </c>
      <c r="Y1328" t="s">
        <v>60</v>
      </c>
      <c r="Z1328" t="s">
        <v>46</v>
      </c>
      <c r="AA1328" t="s">
        <v>61</v>
      </c>
      <c r="AB1328" t="s">
        <v>35</v>
      </c>
      <c r="AC1328" t="s">
        <v>62</v>
      </c>
      <c r="AD1328" t="s">
        <v>60</v>
      </c>
      <c r="AE1328" t="s">
        <v>49</v>
      </c>
      <c r="AF1328" t="s">
        <v>50</v>
      </c>
      <c r="AH1328">
        <v>16.824648609099899</v>
      </c>
      <c r="AI1328">
        <v>1.4989442047799999</v>
      </c>
    </row>
    <row r="1329" spans="1:35" x14ac:dyDescent="0.25">
      <c r="A1329">
        <v>2317511</v>
      </c>
      <c r="B1329" t="s">
        <v>34</v>
      </c>
      <c r="C1329">
        <v>4913037225</v>
      </c>
      <c r="D1329">
        <v>9</v>
      </c>
      <c r="E1329" t="s">
        <v>35</v>
      </c>
      <c r="F1329" t="s">
        <v>391</v>
      </c>
      <c r="G1329">
        <v>6097</v>
      </c>
      <c r="H1329" t="s">
        <v>37</v>
      </c>
      <c r="I1329" t="s">
        <v>3638</v>
      </c>
      <c r="J1329">
        <v>812320</v>
      </c>
      <c r="K1329" t="s">
        <v>94</v>
      </c>
      <c r="L1329" t="s">
        <v>39</v>
      </c>
      <c r="M1329">
        <v>38.33954</v>
      </c>
      <c r="N1329">
        <v>-122.68548</v>
      </c>
      <c r="O1329" t="s">
        <v>3639</v>
      </c>
      <c r="P1329" t="s">
        <v>980</v>
      </c>
      <c r="Q1329" t="s">
        <v>35</v>
      </c>
      <c r="R1329">
        <v>94928</v>
      </c>
      <c r="S1329" t="s">
        <v>42</v>
      </c>
      <c r="T1329">
        <v>127184</v>
      </c>
      <c r="U1329" t="s">
        <v>210</v>
      </c>
      <c r="V1329">
        <f t="shared" si="20"/>
        <v>0.37774099999999949</v>
      </c>
      <c r="W1329">
        <v>755.48199999999895</v>
      </c>
      <c r="X1329" t="s">
        <v>44</v>
      </c>
      <c r="Y1329" t="s">
        <v>60</v>
      </c>
      <c r="Z1329" t="s">
        <v>46</v>
      </c>
      <c r="AA1329" t="s">
        <v>61</v>
      </c>
      <c r="AB1329" t="s">
        <v>35</v>
      </c>
      <c r="AC1329" t="s">
        <v>62</v>
      </c>
      <c r="AD1329" t="s">
        <v>60</v>
      </c>
      <c r="AE1329" t="s">
        <v>49</v>
      </c>
      <c r="AF1329" t="s">
        <v>50</v>
      </c>
      <c r="AH1329">
        <v>16.824648609099899</v>
      </c>
      <c r="AI1329">
        <v>1.4989442047799999</v>
      </c>
    </row>
    <row r="1330" spans="1:35" x14ac:dyDescent="0.25">
      <c r="A1330">
        <v>3331911</v>
      </c>
      <c r="B1330" t="s">
        <v>34</v>
      </c>
      <c r="C1330">
        <v>371227611</v>
      </c>
      <c r="D1330">
        <v>9</v>
      </c>
      <c r="E1330" t="s">
        <v>35</v>
      </c>
      <c r="F1330" t="s">
        <v>36</v>
      </c>
      <c r="G1330">
        <v>6073</v>
      </c>
      <c r="H1330" t="s">
        <v>37</v>
      </c>
      <c r="I1330" t="s">
        <v>3640</v>
      </c>
      <c r="J1330">
        <v>812320</v>
      </c>
      <c r="K1330" t="s">
        <v>94</v>
      </c>
      <c r="L1330" t="s">
        <v>39</v>
      </c>
      <c r="M1330">
        <v>32.799999999999898</v>
      </c>
      <c r="N1330">
        <v>-117.241</v>
      </c>
      <c r="O1330" t="s">
        <v>3641</v>
      </c>
      <c r="P1330" t="s">
        <v>330</v>
      </c>
      <c r="Q1330" t="s">
        <v>35</v>
      </c>
      <c r="R1330">
        <v>92109</v>
      </c>
      <c r="S1330" t="s">
        <v>42</v>
      </c>
      <c r="T1330">
        <v>127184</v>
      </c>
      <c r="U1330" t="s">
        <v>210</v>
      </c>
      <c r="V1330">
        <f t="shared" si="20"/>
        <v>0.20250000000000001</v>
      </c>
      <c r="W1330">
        <v>405</v>
      </c>
      <c r="X1330" t="s">
        <v>44</v>
      </c>
      <c r="Y1330" t="s">
        <v>45</v>
      </c>
      <c r="Z1330" t="s">
        <v>46</v>
      </c>
      <c r="AA1330" t="s">
        <v>47</v>
      </c>
      <c r="AB1330" t="s">
        <v>35</v>
      </c>
      <c r="AC1330" t="s">
        <v>48</v>
      </c>
      <c r="AD1330" t="s">
        <v>45</v>
      </c>
      <c r="AE1330" t="s">
        <v>49</v>
      </c>
      <c r="AF1330" t="s">
        <v>50</v>
      </c>
      <c r="AH1330">
        <v>6.1422826182000003</v>
      </c>
      <c r="AI1330">
        <v>1.05966590043</v>
      </c>
    </row>
    <row r="1331" spans="1:35" x14ac:dyDescent="0.25">
      <c r="A1331">
        <v>1569811</v>
      </c>
      <c r="B1331" t="s">
        <v>134</v>
      </c>
      <c r="C1331" t="s">
        <v>3642</v>
      </c>
      <c r="D1331">
        <v>8</v>
      </c>
      <c r="E1331" t="s">
        <v>136</v>
      </c>
      <c r="F1331" t="s">
        <v>137</v>
      </c>
      <c r="G1331">
        <v>8031</v>
      </c>
      <c r="H1331" t="s">
        <v>37</v>
      </c>
      <c r="I1331" t="s">
        <v>3643</v>
      </c>
      <c r="J1331">
        <v>812320</v>
      </c>
      <c r="K1331" t="s">
        <v>94</v>
      </c>
      <c r="L1331" t="s">
        <v>39</v>
      </c>
      <c r="M1331">
        <v>39.680608999999897</v>
      </c>
      <c r="N1331">
        <v>-104.959221</v>
      </c>
      <c r="O1331" t="s">
        <v>3644</v>
      </c>
      <c r="P1331" t="s">
        <v>140</v>
      </c>
      <c r="Q1331" t="s">
        <v>136</v>
      </c>
      <c r="R1331" t="s">
        <v>3645</v>
      </c>
      <c r="S1331" t="s">
        <v>42</v>
      </c>
      <c r="T1331">
        <v>127184</v>
      </c>
      <c r="U1331" t="s">
        <v>210</v>
      </c>
      <c r="V1331">
        <f t="shared" si="20"/>
        <v>0.36314999999999953</v>
      </c>
      <c r="W1331">
        <v>726.29999999999905</v>
      </c>
      <c r="X1331" t="s">
        <v>44</v>
      </c>
      <c r="Y1331" t="s">
        <v>142</v>
      </c>
      <c r="Z1331" t="s">
        <v>46</v>
      </c>
      <c r="AA1331" t="s">
        <v>143</v>
      </c>
      <c r="AB1331" t="s">
        <v>136</v>
      </c>
      <c r="AC1331" t="s">
        <v>144</v>
      </c>
      <c r="AD1331" t="s">
        <v>142</v>
      </c>
      <c r="AE1331" t="s">
        <v>49</v>
      </c>
      <c r="AF1331" t="s">
        <v>50</v>
      </c>
      <c r="AH1331">
        <v>8.7087487009700002</v>
      </c>
      <c r="AI1331">
        <v>2.2912764059800002</v>
      </c>
    </row>
    <row r="1332" spans="1:35" x14ac:dyDescent="0.25">
      <c r="A1332">
        <v>1648211</v>
      </c>
      <c r="B1332" t="s">
        <v>34</v>
      </c>
      <c r="C1332">
        <v>4113035293</v>
      </c>
      <c r="D1332">
        <v>9</v>
      </c>
      <c r="E1332" t="s">
        <v>35</v>
      </c>
      <c r="F1332" t="s">
        <v>206</v>
      </c>
      <c r="G1332">
        <v>6081</v>
      </c>
      <c r="H1332" t="s">
        <v>37</v>
      </c>
      <c r="I1332" t="s">
        <v>3491</v>
      </c>
      <c r="J1332">
        <v>812320</v>
      </c>
      <c r="K1332" t="s">
        <v>94</v>
      </c>
      <c r="L1332" t="s">
        <v>39</v>
      </c>
      <c r="M1332">
        <v>37.564819999999898</v>
      </c>
      <c r="N1332">
        <v>-122.32538</v>
      </c>
      <c r="O1332" t="s">
        <v>3646</v>
      </c>
      <c r="P1332" t="s">
        <v>448</v>
      </c>
      <c r="Q1332" t="s">
        <v>35</v>
      </c>
      <c r="R1332">
        <v>94401</v>
      </c>
      <c r="S1332" t="s">
        <v>42</v>
      </c>
      <c r="T1332">
        <v>127184</v>
      </c>
      <c r="U1332" t="s">
        <v>210</v>
      </c>
      <c r="V1332">
        <f t="shared" si="20"/>
        <v>0.13490749999999999</v>
      </c>
      <c r="W1332">
        <v>269.815</v>
      </c>
      <c r="X1332" t="s">
        <v>44</v>
      </c>
      <c r="Y1332" t="s">
        <v>60</v>
      </c>
      <c r="Z1332" t="s">
        <v>46</v>
      </c>
      <c r="AA1332" t="s">
        <v>61</v>
      </c>
      <c r="AB1332" t="s">
        <v>35</v>
      </c>
      <c r="AC1332" t="s">
        <v>62</v>
      </c>
      <c r="AD1332" t="s">
        <v>60</v>
      </c>
      <c r="AE1332" t="s">
        <v>49</v>
      </c>
      <c r="AF1332" t="s">
        <v>50</v>
      </c>
      <c r="AH1332">
        <v>16.824648609099899</v>
      </c>
      <c r="AI1332">
        <v>1.4989442047799999</v>
      </c>
    </row>
    <row r="1333" spans="1:35" x14ac:dyDescent="0.25">
      <c r="A1333">
        <v>748111</v>
      </c>
      <c r="B1333" t="s">
        <v>34</v>
      </c>
      <c r="C1333">
        <v>43130313799</v>
      </c>
      <c r="D1333">
        <v>9</v>
      </c>
      <c r="E1333" t="s">
        <v>35</v>
      </c>
      <c r="F1333" t="s">
        <v>173</v>
      </c>
      <c r="G1333">
        <v>6085</v>
      </c>
      <c r="H1333" t="s">
        <v>37</v>
      </c>
      <c r="I1333" t="s">
        <v>3647</v>
      </c>
      <c r="J1333">
        <v>812320</v>
      </c>
      <c r="K1333" t="s">
        <v>94</v>
      </c>
      <c r="L1333" t="s">
        <v>39</v>
      </c>
      <c r="M1333">
        <v>37.249152000000002</v>
      </c>
      <c r="N1333">
        <v>-121.91089700000001</v>
      </c>
      <c r="O1333" t="s">
        <v>3648</v>
      </c>
      <c r="P1333" t="s">
        <v>244</v>
      </c>
      <c r="Q1333" t="s">
        <v>35</v>
      </c>
      <c r="R1333">
        <v>95198</v>
      </c>
      <c r="S1333" t="s">
        <v>42</v>
      </c>
      <c r="T1333">
        <v>127184</v>
      </c>
      <c r="U1333" t="s">
        <v>210</v>
      </c>
      <c r="V1333">
        <f t="shared" si="20"/>
        <v>1.76576</v>
      </c>
      <c r="W1333">
        <v>3531.52</v>
      </c>
      <c r="X1333" t="s">
        <v>44</v>
      </c>
      <c r="Y1333" t="s">
        <v>60</v>
      </c>
      <c r="Z1333" t="s">
        <v>46</v>
      </c>
      <c r="AA1333" t="s">
        <v>61</v>
      </c>
      <c r="AB1333" t="s">
        <v>35</v>
      </c>
      <c r="AC1333" t="s">
        <v>62</v>
      </c>
      <c r="AD1333" t="s">
        <v>60</v>
      </c>
      <c r="AE1333" t="s">
        <v>49</v>
      </c>
      <c r="AF1333" t="s">
        <v>50</v>
      </c>
      <c r="AH1333">
        <v>16.824648609099899</v>
      </c>
      <c r="AI1333">
        <v>1.4989442047799999</v>
      </c>
    </row>
    <row r="1334" spans="1:35" x14ac:dyDescent="0.25">
      <c r="A1334">
        <v>2178811</v>
      </c>
      <c r="B1334" t="s">
        <v>34</v>
      </c>
      <c r="C1334">
        <v>43130310253</v>
      </c>
      <c r="D1334">
        <v>9</v>
      </c>
      <c r="E1334" t="s">
        <v>35</v>
      </c>
      <c r="F1334" t="s">
        <v>173</v>
      </c>
      <c r="G1334">
        <v>6085</v>
      </c>
      <c r="H1334" t="s">
        <v>37</v>
      </c>
      <c r="I1334" t="s">
        <v>3649</v>
      </c>
      <c r="J1334">
        <v>812320</v>
      </c>
      <c r="K1334" t="s">
        <v>94</v>
      </c>
      <c r="L1334" t="s">
        <v>39</v>
      </c>
      <c r="M1334">
        <v>37.320210000000003</v>
      </c>
      <c r="N1334">
        <v>-121.970429999999</v>
      </c>
      <c r="O1334" t="s">
        <v>3650</v>
      </c>
      <c r="P1334" t="s">
        <v>244</v>
      </c>
      <c r="Q1334" t="s">
        <v>35</v>
      </c>
      <c r="R1334">
        <v>95129</v>
      </c>
      <c r="S1334" t="s">
        <v>42</v>
      </c>
      <c r="T1334">
        <v>127184</v>
      </c>
      <c r="U1334" t="s">
        <v>210</v>
      </c>
      <c r="V1334">
        <f t="shared" si="20"/>
        <v>0.99788999999999994</v>
      </c>
      <c r="W1334">
        <v>1995.78</v>
      </c>
      <c r="X1334" t="s">
        <v>44</v>
      </c>
      <c r="Y1334" t="s">
        <v>60</v>
      </c>
      <c r="Z1334" t="s">
        <v>46</v>
      </c>
      <c r="AA1334" t="s">
        <v>61</v>
      </c>
      <c r="AB1334" t="s">
        <v>35</v>
      </c>
      <c r="AC1334" t="s">
        <v>62</v>
      </c>
      <c r="AD1334" t="s">
        <v>60</v>
      </c>
      <c r="AE1334" t="s">
        <v>49</v>
      </c>
      <c r="AF1334" t="s">
        <v>50</v>
      </c>
      <c r="AH1334">
        <v>16.824648609099899</v>
      </c>
      <c r="AI1334">
        <v>1.4989442047799999</v>
      </c>
    </row>
    <row r="1335" spans="1:35" x14ac:dyDescent="0.25">
      <c r="A1335">
        <v>1329811</v>
      </c>
      <c r="B1335" t="s">
        <v>34</v>
      </c>
      <c r="C1335">
        <v>4113039864</v>
      </c>
      <c r="D1335">
        <v>9</v>
      </c>
      <c r="E1335" t="s">
        <v>35</v>
      </c>
      <c r="F1335" t="s">
        <v>206</v>
      </c>
      <c r="G1335">
        <v>6081</v>
      </c>
      <c r="H1335" t="s">
        <v>37</v>
      </c>
      <c r="I1335" t="s">
        <v>613</v>
      </c>
      <c r="J1335">
        <v>812320</v>
      </c>
      <c r="K1335" t="s">
        <v>94</v>
      </c>
      <c r="L1335" t="s">
        <v>39</v>
      </c>
      <c r="M1335">
        <v>37.51632</v>
      </c>
      <c r="N1335">
        <v>-122.27181</v>
      </c>
      <c r="O1335" t="s">
        <v>3651</v>
      </c>
      <c r="P1335" t="s">
        <v>633</v>
      </c>
      <c r="Q1335" t="s">
        <v>35</v>
      </c>
      <c r="R1335">
        <v>94002</v>
      </c>
      <c r="S1335" t="s">
        <v>42</v>
      </c>
      <c r="T1335">
        <v>127184</v>
      </c>
      <c r="U1335" t="s">
        <v>210</v>
      </c>
      <c r="V1335">
        <f t="shared" si="20"/>
        <v>6.74539999999995E-2</v>
      </c>
      <c r="W1335">
        <v>134.90799999999899</v>
      </c>
      <c r="X1335" t="s">
        <v>44</v>
      </c>
      <c r="Y1335" t="s">
        <v>60</v>
      </c>
      <c r="Z1335" t="s">
        <v>46</v>
      </c>
      <c r="AA1335" t="s">
        <v>61</v>
      </c>
      <c r="AB1335" t="s">
        <v>35</v>
      </c>
      <c r="AC1335" t="s">
        <v>62</v>
      </c>
      <c r="AD1335" t="s">
        <v>60</v>
      </c>
      <c r="AE1335" t="s">
        <v>49</v>
      </c>
      <c r="AF1335" t="s">
        <v>50</v>
      </c>
      <c r="AH1335">
        <v>16.824648609099899</v>
      </c>
      <c r="AI1335">
        <v>1.4989442047799999</v>
      </c>
    </row>
    <row r="1336" spans="1:35" x14ac:dyDescent="0.25">
      <c r="A1336">
        <v>14188311</v>
      </c>
      <c r="B1336" t="s">
        <v>34</v>
      </c>
      <c r="C1336">
        <v>43130316608</v>
      </c>
      <c r="D1336">
        <v>9</v>
      </c>
      <c r="E1336" t="s">
        <v>35</v>
      </c>
      <c r="F1336" t="s">
        <v>173</v>
      </c>
      <c r="G1336">
        <v>6085</v>
      </c>
      <c r="H1336" t="s">
        <v>37</v>
      </c>
      <c r="I1336" t="s">
        <v>3652</v>
      </c>
      <c r="J1336">
        <v>812320</v>
      </c>
      <c r="K1336" t="s">
        <v>37</v>
      </c>
      <c r="L1336" t="s">
        <v>39</v>
      </c>
      <c r="M1336">
        <v>37.323349999999898</v>
      </c>
      <c r="N1336">
        <v>-121.92285</v>
      </c>
      <c r="O1336" t="s">
        <v>3653</v>
      </c>
      <c r="P1336" t="s">
        <v>244</v>
      </c>
      <c r="Q1336" t="s">
        <v>35</v>
      </c>
      <c r="R1336">
        <v>95128</v>
      </c>
      <c r="S1336" t="s">
        <v>42</v>
      </c>
      <c r="T1336">
        <v>127184</v>
      </c>
      <c r="U1336" t="s">
        <v>210</v>
      </c>
      <c r="V1336">
        <f t="shared" si="20"/>
        <v>6.74539999999995E-2</v>
      </c>
      <c r="W1336">
        <v>134.90799999999899</v>
      </c>
      <c r="X1336" t="s">
        <v>44</v>
      </c>
      <c r="Y1336" t="s">
        <v>60</v>
      </c>
      <c r="Z1336" t="s">
        <v>46</v>
      </c>
      <c r="AA1336" t="s">
        <v>61</v>
      </c>
      <c r="AB1336" t="s">
        <v>35</v>
      </c>
      <c r="AC1336" t="s">
        <v>62</v>
      </c>
      <c r="AD1336" t="s">
        <v>60</v>
      </c>
      <c r="AE1336" t="s">
        <v>49</v>
      </c>
      <c r="AF1336" t="s">
        <v>50</v>
      </c>
      <c r="AH1336">
        <v>16.824648609099899</v>
      </c>
      <c r="AI1336">
        <v>1.4989442047799999</v>
      </c>
    </row>
    <row r="1337" spans="1:35" x14ac:dyDescent="0.25">
      <c r="A1337">
        <v>10121011</v>
      </c>
      <c r="B1337" t="s">
        <v>34</v>
      </c>
      <c r="C1337">
        <v>3712278874</v>
      </c>
      <c r="D1337">
        <v>9</v>
      </c>
      <c r="E1337" t="s">
        <v>35</v>
      </c>
      <c r="F1337" t="s">
        <v>36</v>
      </c>
      <c r="G1337">
        <v>6073</v>
      </c>
      <c r="H1337" t="s">
        <v>37</v>
      </c>
      <c r="I1337" t="s">
        <v>3654</v>
      </c>
      <c r="J1337">
        <v>812320</v>
      </c>
      <c r="K1337" t="s">
        <v>37</v>
      </c>
      <c r="L1337" t="s">
        <v>39</v>
      </c>
      <c r="M1337">
        <v>32.963000000000001</v>
      </c>
      <c r="N1337">
        <v>-117.151</v>
      </c>
      <c r="O1337" t="s">
        <v>3655</v>
      </c>
      <c r="P1337" t="s">
        <v>330</v>
      </c>
      <c r="Q1337" t="s">
        <v>35</v>
      </c>
      <c r="R1337">
        <v>92129</v>
      </c>
      <c r="S1337" t="s">
        <v>42</v>
      </c>
      <c r="T1337">
        <v>127184</v>
      </c>
      <c r="U1337" t="s">
        <v>210</v>
      </c>
      <c r="V1337">
        <f t="shared" si="20"/>
        <v>0.16875000000000001</v>
      </c>
      <c r="W1337">
        <v>337.5</v>
      </c>
      <c r="X1337" t="s">
        <v>44</v>
      </c>
      <c r="Y1337" t="s">
        <v>45</v>
      </c>
      <c r="Z1337" t="s">
        <v>46</v>
      </c>
      <c r="AA1337" t="s">
        <v>47</v>
      </c>
      <c r="AB1337" t="s">
        <v>35</v>
      </c>
      <c r="AC1337" t="s">
        <v>48</v>
      </c>
      <c r="AD1337" t="s">
        <v>45</v>
      </c>
      <c r="AE1337" t="s">
        <v>49</v>
      </c>
      <c r="AF1337" t="s">
        <v>50</v>
      </c>
      <c r="AH1337">
        <v>6.1422826182000003</v>
      </c>
      <c r="AI1337">
        <v>1.05966590043</v>
      </c>
    </row>
    <row r="1338" spans="1:35" x14ac:dyDescent="0.25">
      <c r="A1338">
        <v>14273711</v>
      </c>
      <c r="B1338" t="s">
        <v>34</v>
      </c>
      <c r="C1338">
        <v>41130316665</v>
      </c>
      <c r="D1338">
        <v>9</v>
      </c>
      <c r="E1338" t="s">
        <v>35</v>
      </c>
      <c r="F1338" t="s">
        <v>206</v>
      </c>
      <c r="G1338">
        <v>6081</v>
      </c>
      <c r="H1338" t="s">
        <v>37</v>
      </c>
      <c r="I1338" t="s">
        <v>3656</v>
      </c>
      <c r="J1338">
        <v>812320</v>
      </c>
      <c r="K1338" t="s">
        <v>37</v>
      </c>
      <c r="L1338" t="s">
        <v>39</v>
      </c>
      <c r="M1338">
        <v>37.599930000000001</v>
      </c>
      <c r="N1338">
        <v>-122.37223</v>
      </c>
      <c r="O1338" t="s">
        <v>3657</v>
      </c>
      <c r="P1338" t="s">
        <v>678</v>
      </c>
      <c r="Q1338" t="s">
        <v>35</v>
      </c>
      <c r="R1338">
        <v>94010</v>
      </c>
      <c r="S1338" t="s">
        <v>42</v>
      </c>
      <c r="T1338">
        <v>127184</v>
      </c>
      <c r="U1338" t="s">
        <v>210</v>
      </c>
      <c r="V1338">
        <f t="shared" si="20"/>
        <v>0.41821350000000002</v>
      </c>
      <c r="W1338">
        <v>836.42700000000002</v>
      </c>
      <c r="X1338" t="s">
        <v>44</v>
      </c>
      <c r="Y1338" t="s">
        <v>60</v>
      </c>
      <c r="Z1338" t="s">
        <v>46</v>
      </c>
      <c r="AA1338" t="s">
        <v>61</v>
      </c>
      <c r="AB1338" t="s">
        <v>35</v>
      </c>
      <c r="AC1338" t="s">
        <v>62</v>
      </c>
      <c r="AD1338" t="s">
        <v>60</v>
      </c>
      <c r="AE1338" t="s">
        <v>49</v>
      </c>
      <c r="AF1338" t="s">
        <v>50</v>
      </c>
      <c r="AH1338">
        <v>16.824648609099899</v>
      </c>
      <c r="AI1338">
        <v>1.4989442047799999</v>
      </c>
    </row>
    <row r="1339" spans="1:35" x14ac:dyDescent="0.25">
      <c r="A1339">
        <v>3240111</v>
      </c>
      <c r="B1339" t="s">
        <v>34</v>
      </c>
      <c r="C1339">
        <v>3416243076</v>
      </c>
      <c r="D1339">
        <v>9</v>
      </c>
      <c r="E1339" t="s">
        <v>35</v>
      </c>
      <c r="F1339" t="s">
        <v>372</v>
      </c>
      <c r="G1339">
        <v>6067</v>
      </c>
      <c r="H1339" t="s">
        <v>37</v>
      </c>
      <c r="I1339" t="s">
        <v>3658</v>
      </c>
      <c r="J1339">
        <v>812320</v>
      </c>
      <c r="K1339" t="s">
        <v>94</v>
      </c>
      <c r="L1339" t="s">
        <v>39</v>
      </c>
      <c r="M1339">
        <v>38.619</v>
      </c>
      <c r="N1339">
        <v>-121.268</v>
      </c>
      <c r="O1339" t="s">
        <v>3659</v>
      </c>
      <c r="P1339" t="s">
        <v>2151</v>
      </c>
      <c r="Q1339" t="s">
        <v>35</v>
      </c>
      <c r="R1339">
        <v>95670</v>
      </c>
      <c r="S1339" t="s">
        <v>42</v>
      </c>
      <c r="T1339">
        <v>127184</v>
      </c>
      <c r="U1339" t="s">
        <v>210</v>
      </c>
      <c r="V1339">
        <f t="shared" si="20"/>
        <v>0.67300000000000004</v>
      </c>
      <c r="W1339">
        <v>1346</v>
      </c>
      <c r="X1339" t="s">
        <v>44</v>
      </c>
      <c r="Y1339" t="s">
        <v>376</v>
      </c>
      <c r="Z1339" t="s">
        <v>46</v>
      </c>
      <c r="AA1339" t="s">
        <v>377</v>
      </c>
      <c r="AB1339" t="s">
        <v>35</v>
      </c>
      <c r="AC1339" t="s">
        <v>378</v>
      </c>
      <c r="AD1339" t="s">
        <v>376</v>
      </c>
      <c r="AE1339" t="s">
        <v>49</v>
      </c>
      <c r="AF1339" t="s">
        <v>379</v>
      </c>
      <c r="AH1339">
        <v>8.33317742865</v>
      </c>
      <c r="AI1339">
        <v>1.5075901943100001</v>
      </c>
    </row>
    <row r="1340" spans="1:35" x14ac:dyDescent="0.25">
      <c r="A1340">
        <v>2052211</v>
      </c>
      <c r="B1340" t="s">
        <v>134</v>
      </c>
      <c r="C1340" t="s">
        <v>3660</v>
      </c>
      <c r="D1340">
        <v>8</v>
      </c>
      <c r="E1340" t="s">
        <v>136</v>
      </c>
      <c r="F1340" t="s">
        <v>443</v>
      </c>
      <c r="G1340">
        <v>8005</v>
      </c>
      <c r="H1340" t="s">
        <v>37</v>
      </c>
      <c r="I1340" t="s">
        <v>3661</v>
      </c>
      <c r="J1340">
        <v>812320</v>
      </c>
      <c r="K1340" t="s">
        <v>94</v>
      </c>
      <c r="L1340" t="s">
        <v>39</v>
      </c>
      <c r="M1340">
        <v>39.639220000000002</v>
      </c>
      <c r="N1340">
        <v>-104.809421</v>
      </c>
      <c r="O1340" t="s">
        <v>3662</v>
      </c>
      <c r="P1340" t="s">
        <v>399</v>
      </c>
      <c r="Q1340" t="s">
        <v>136</v>
      </c>
      <c r="R1340" t="s">
        <v>3663</v>
      </c>
      <c r="S1340" t="s">
        <v>42</v>
      </c>
      <c r="T1340">
        <v>127184</v>
      </c>
      <c r="U1340" t="s">
        <v>210</v>
      </c>
      <c r="V1340">
        <f t="shared" si="20"/>
        <v>0.36314999999999953</v>
      </c>
      <c r="W1340">
        <v>726.29999999999905</v>
      </c>
      <c r="X1340" t="s">
        <v>44</v>
      </c>
      <c r="Y1340" t="s">
        <v>142</v>
      </c>
      <c r="Z1340" t="s">
        <v>46</v>
      </c>
      <c r="AA1340" t="s">
        <v>143</v>
      </c>
      <c r="AB1340" t="s">
        <v>136</v>
      </c>
      <c r="AC1340" t="s">
        <v>144</v>
      </c>
      <c r="AD1340" t="s">
        <v>142</v>
      </c>
      <c r="AE1340" t="s">
        <v>49</v>
      </c>
      <c r="AF1340" t="s">
        <v>50</v>
      </c>
      <c r="AH1340">
        <v>8.7087487009700002</v>
      </c>
      <c r="AI1340">
        <v>2.2912764059800002</v>
      </c>
    </row>
    <row r="1341" spans="1:35" x14ac:dyDescent="0.25">
      <c r="A1341">
        <v>2408011</v>
      </c>
      <c r="B1341" t="s">
        <v>34</v>
      </c>
      <c r="C1341">
        <v>350715760</v>
      </c>
      <c r="D1341">
        <v>9</v>
      </c>
      <c r="E1341" t="s">
        <v>35</v>
      </c>
      <c r="F1341" t="s">
        <v>1665</v>
      </c>
      <c r="G1341">
        <v>6069</v>
      </c>
      <c r="H1341" t="s">
        <v>37</v>
      </c>
      <c r="I1341" t="s">
        <v>401</v>
      </c>
      <c r="J1341">
        <v>812320</v>
      </c>
      <c r="K1341" t="s">
        <v>94</v>
      </c>
      <c r="L1341" t="s">
        <v>39</v>
      </c>
      <c r="M1341">
        <v>36.839649999999899</v>
      </c>
      <c r="N1341">
        <v>-121.390559999999</v>
      </c>
      <c r="O1341" t="s">
        <v>3664</v>
      </c>
      <c r="P1341" t="s">
        <v>1667</v>
      </c>
      <c r="Q1341" t="s">
        <v>35</v>
      </c>
      <c r="R1341">
        <v>95023</v>
      </c>
      <c r="S1341" t="s">
        <v>42</v>
      </c>
      <c r="T1341">
        <v>127184</v>
      </c>
      <c r="U1341" t="s">
        <v>210</v>
      </c>
      <c r="V1341">
        <f t="shared" si="20"/>
        <v>0.51900000000000002</v>
      </c>
      <c r="W1341">
        <v>1038</v>
      </c>
      <c r="X1341" t="s">
        <v>44</v>
      </c>
      <c r="Y1341" t="s">
        <v>37</v>
      </c>
      <c r="Z1341" t="s">
        <v>37</v>
      </c>
      <c r="AA1341" t="s">
        <v>37</v>
      </c>
      <c r="AB1341" t="s">
        <v>37</v>
      </c>
      <c r="AC1341" t="s">
        <v>37</v>
      </c>
      <c r="AD1341" t="s">
        <v>37</v>
      </c>
      <c r="AE1341" t="s">
        <v>37</v>
      </c>
      <c r="AF1341" t="s">
        <v>37</v>
      </c>
      <c r="AH1341">
        <v>0</v>
      </c>
      <c r="AI1341">
        <v>0</v>
      </c>
    </row>
    <row r="1342" spans="1:35" x14ac:dyDescent="0.25">
      <c r="A1342">
        <v>4338411</v>
      </c>
      <c r="B1342" t="s">
        <v>134</v>
      </c>
      <c r="C1342" t="s">
        <v>3665</v>
      </c>
      <c r="D1342">
        <v>8</v>
      </c>
      <c r="E1342" t="s">
        <v>136</v>
      </c>
      <c r="F1342" t="s">
        <v>1479</v>
      </c>
      <c r="G1342">
        <v>8075</v>
      </c>
      <c r="H1342" t="s">
        <v>37</v>
      </c>
      <c r="I1342" t="s">
        <v>3666</v>
      </c>
      <c r="J1342">
        <v>812320</v>
      </c>
      <c r="K1342" t="s">
        <v>94</v>
      </c>
      <c r="L1342" t="s">
        <v>39</v>
      </c>
      <c r="M1342">
        <v>40.623190000000001</v>
      </c>
      <c r="N1342">
        <v>-103.206582999999</v>
      </c>
      <c r="O1342" t="s">
        <v>3667</v>
      </c>
      <c r="P1342" t="s">
        <v>1482</v>
      </c>
      <c r="Q1342" t="s">
        <v>136</v>
      </c>
      <c r="R1342" t="s">
        <v>3668</v>
      </c>
      <c r="S1342" t="s">
        <v>42</v>
      </c>
      <c r="T1342">
        <v>127184</v>
      </c>
      <c r="U1342" t="s">
        <v>210</v>
      </c>
      <c r="V1342">
        <f t="shared" si="20"/>
        <v>0.36314999999999953</v>
      </c>
      <c r="W1342">
        <v>726.29999999999905</v>
      </c>
      <c r="X1342" t="s">
        <v>44</v>
      </c>
      <c r="Y1342" t="s">
        <v>37</v>
      </c>
      <c r="Z1342" t="s">
        <v>37</v>
      </c>
      <c r="AA1342" t="s">
        <v>37</v>
      </c>
      <c r="AB1342" t="s">
        <v>37</v>
      </c>
      <c r="AC1342" t="s">
        <v>37</v>
      </c>
      <c r="AD1342" t="s">
        <v>37</v>
      </c>
      <c r="AE1342" t="s">
        <v>37</v>
      </c>
      <c r="AF1342" t="s">
        <v>37</v>
      </c>
      <c r="AH1342">
        <v>0</v>
      </c>
      <c r="AI1342">
        <v>0</v>
      </c>
    </row>
    <row r="1343" spans="1:35" x14ac:dyDescent="0.25">
      <c r="A1343">
        <v>401911</v>
      </c>
      <c r="B1343" t="s">
        <v>34</v>
      </c>
      <c r="C1343">
        <v>113037908</v>
      </c>
      <c r="D1343">
        <v>9</v>
      </c>
      <c r="E1343" t="s">
        <v>35</v>
      </c>
      <c r="F1343" t="s">
        <v>149</v>
      </c>
      <c r="G1343">
        <v>6001</v>
      </c>
      <c r="H1343" t="s">
        <v>37</v>
      </c>
      <c r="I1343" t="s">
        <v>3669</v>
      </c>
      <c r="J1343">
        <v>812320</v>
      </c>
      <c r="K1343" t="s">
        <v>94</v>
      </c>
      <c r="L1343" t="s">
        <v>39</v>
      </c>
      <c r="M1343">
        <v>37.788879999999899</v>
      </c>
      <c r="N1343">
        <v>-122.19689</v>
      </c>
      <c r="O1343" t="s">
        <v>3670</v>
      </c>
      <c r="P1343" t="s">
        <v>308</v>
      </c>
      <c r="Q1343" t="s">
        <v>35</v>
      </c>
      <c r="R1343">
        <v>94619</v>
      </c>
      <c r="S1343" t="s">
        <v>42</v>
      </c>
      <c r="T1343">
        <v>127184</v>
      </c>
      <c r="U1343" t="s">
        <v>210</v>
      </c>
      <c r="V1343">
        <f t="shared" si="20"/>
        <v>0.1854979999999995</v>
      </c>
      <c r="W1343">
        <v>370.99599999999901</v>
      </c>
      <c r="X1343" t="s">
        <v>44</v>
      </c>
      <c r="Y1343" t="s">
        <v>60</v>
      </c>
      <c r="Z1343" t="s">
        <v>46</v>
      </c>
      <c r="AA1343" t="s">
        <v>61</v>
      </c>
      <c r="AB1343" t="s">
        <v>35</v>
      </c>
      <c r="AC1343" t="s">
        <v>62</v>
      </c>
      <c r="AD1343" t="s">
        <v>60</v>
      </c>
      <c r="AE1343" t="s">
        <v>49</v>
      </c>
      <c r="AF1343" t="s">
        <v>50</v>
      </c>
      <c r="AH1343">
        <v>16.824648609099899</v>
      </c>
      <c r="AI1343">
        <v>1.4989442047799999</v>
      </c>
    </row>
    <row r="1344" spans="1:35" x14ac:dyDescent="0.25">
      <c r="A1344">
        <v>3325111</v>
      </c>
      <c r="B1344" t="s">
        <v>34</v>
      </c>
      <c r="C1344">
        <v>3813034323</v>
      </c>
      <c r="D1344">
        <v>9</v>
      </c>
      <c r="E1344" t="s">
        <v>35</v>
      </c>
      <c r="F1344" t="s">
        <v>56</v>
      </c>
      <c r="G1344">
        <v>6075</v>
      </c>
      <c r="H1344" t="s">
        <v>37</v>
      </c>
      <c r="I1344" t="s">
        <v>3671</v>
      </c>
      <c r="J1344">
        <v>812320</v>
      </c>
      <c r="K1344" t="s">
        <v>94</v>
      </c>
      <c r="L1344" t="s">
        <v>39</v>
      </c>
      <c r="M1344">
        <v>37.772669999999898</v>
      </c>
      <c r="N1344">
        <v>-122.50885</v>
      </c>
      <c r="O1344" t="s">
        <v>3672</v>
      </c>
      <c r="P1344" t="s">
        <v>59</v>
      </c>
      <c r="Q1344" t="s">
        <v>35</v>
      </c>
      <c r="R1344">
        <v>94121</v>
      </c>
      <c r="S1344" t="s">
        <v>42</v>
      </c>
      <c r="T1344">
        <v>127184</v>
      </c>
      <c r="U1344" t="s">
        <v>210</v>
      </c>
      <c r="V1344">
        <f t="shared" si="20"/>
        <v>0.404723</v>
      </c>
      <c r="W1344">
        <v>809.44600000000003</v>
      </c>
      <c r="X1344" t="s">
        <v>44</v>
      </c>
      <c r="Y1344" t="s">
        <v>60</v>
      </c>
      <c r="Z1344" t="s">
        <v>46</v>
      </c>
      <c r="AA1344" t="s">
        <v>61</v>
      </c>
      <c r="AB1344" t="s">
        <v>35</v>
      </c>
      <c r="AC1344" t="s">
        <v>62</v>
      </c>
      <c r="AD1344" t="s">
        <v>60</v>
      </c>
      <c r="AE1344" t="s">
        <v>49</v>
      </c>
      <c r="AF1344" t="s">
        <v>50</v>
      </c>
      <c r="AH1344">
        <v>16.824648609099899</v>
      </c>
      <c r="AI1344">
        <v>1.4989442047799999</v>
      </c>
    </row>
    <row r="1345" spans="1:35" x14ac:dyDescent="0.25">
      <c r="A1345">
        <v>3240911</v>
      </c>
      <c r="B1345" t="s">
        <v>34</v>
      </c>
      <c r="C1345">
        <v>3416243086</v>
      </c>
      <c r="D1345">
        <v>9</v>
      </c>
      <c r="E1345" t="s">
        <v>35</v>
      </c>
      <c r="F1345" t="s">
        <v>372</v>
      </c>
      <c r="G1345">
        <v>6067</v>
      </c>
      <c r="H1345" t="s">
        <v>37</v>
      </c>
      <c r="I1345" t="s">
        <v>3673</v>
      </c>
      <c r="J1345">
        <v>812320</v>
      </c>
      <c r="K1345" t="s">
        <v>94</v>
      </c>
      <c r="L1345" t="s">
        <v>39</v>
      </c>
      <c r="M1345">
        <v>38.693199999999898</v>
      </c>
      <c r="N1345">
        <v>-121.15858</v>
      </c>
      <c r="O1345" t="s">
        <v>3674</v>
      </c>
      <c r="P1345" t="s">
        <v>3675</v>
      </c>
      <c r="Q1345" t="s">
        <v>35</v>
      </c>
      <c r="R1345">
        <v>95671</v>
      </c>
      <c r="S1345" t="s">
        <v>42</v>
      </c>
      <c r="T1345">
        <v>127184</v>
      </c>
      <c r="U1345" t="s">
        <v>210</v>
      </c>
      <c r="V1345">
        <f t="shared" si="20"/>
        <v>0.71338000000000001</v>
      </c>
      <c r="W1345">
        <v>1426.76</v>
      </c>
      <c r="X1345" t="s">
        <v>44</v>
      </c>
      <c r="Y1345" t="s">
        <v>376</v>
      </c>
      <c r="Z1345" t="s">
        <v>46</v>
      </c>
      <c r="AA1345" t="s">
        <v>377</v>
      </c>
      <c r="AB1345" t="s">
        <v>35</v>
      </c>
      <c r="AC1345" t="s">
        <v>378</v>
      </c>
      <c r="AD1345" t="s">
        <v>376</v>
      </c>
      <c r="AE1345" t="s">
        <v>49</v>
      </c>
      <c r="AF1345" t="s">
        <v>379</v>
      </c>
      <c r="AH1345">
        <v>8.33317742865</v>
      </c>
      <c r="AI1345">
        <v>1.5075901943100001</v>
      </c>
    </row>
    <row r="1346" spans="1:35" x14ac:dyDescent="0.25">
      <c r="A1346">
        <v>2186511</v>
      </c>
      <c r="B1346" t="s">
        <v>134</v>
      </c>
      <c r="C1346" t="s">
        <v>3676</v>
      </c>
      <c r="D1346">
        <v>8</v>
      </c>
      <c r="E1346" t="s">
        <v>136</v>
      </c>
      <c r="F1346" t="s">
        <v>443</v>
      </c>
      <c r="G1346">
        <v>8005</v>
      </c>
      <c r="H1346" t="s">
        <v>37</v>
      </c>
      <c r="I1346" t="s">
        <v>3677</v>
      </c>
      <c r="J1346">
        <v>812320</v>
      </c>
      <c r="K1346" t="s">
        <v>94</v>
      </c>
      <c r="L1346" t="s">
        <v>39</v>
      </c>
      <c r="M1346">
        <v>39.702463000000002</v>
      </c>
      <c r="N1346">
        <v>-104.80997600000001</v>
      </c>
      <c r="O1346" t="s">
        <v>3678</v>
      </c>
      <c r="P1346" t="s">
        <v>399</v>
      </c>
      <c r="Q1346" t="s">
        <v>136</v>
      </c>
      <c r="R1346" t="s">
        <v>3679</v>
      </c>
      <c r="S1346" t="s">
        <v>42</v>
      </c>
      <c r="T1346">
        <v>127184</v>
      </c>
      <c r="U1346" t="s">
        <v>210</v>
      </c>
      <c r="V1346">
        <f t="shared" ref="V1346:V1409" si="21">IF(X1346="LB", W1346/2000, IF(X1346="TON", W1346, "HELP ME!!"))</f>
        <v>0.30262499999999998</v>
      </c>
      <c r="W1346">
        <v>605.25</v>
      </c>
      <c r="X1346" t="s">
        <v>44</v>
      </c>
      <c r="Y1346" t="s">
        <v>142</v>
      </c>
      <c r="Z1346" t="s">
        <v>46</v>
      </c>
      <c r="AA1346" t="s">
        <v>143</v>
      </c>
      <c r="AB1346" t="s">
        <v>136</v>
      </c>
      <c r="AC1346" t="s">
        <v>144</v>
      </c>
      <c r="AD1346" t="s">
        <v>142</v>
      </c>
      <c r="AE1346" t="s">
        <v>49</v>
      </c>
      <c r="AF1346" t="s">
        <v>50</v>
      </c>
      <c r="AH1346">
        <v>8.7087487009700002</v>
      </c>
      <c r="AI1346">
        <v>2.2912764059800002</v>
      </c>
    </row>
    <row r="1347" spans="1:35" x14ac:dyDescent="0.25">
      <c r="A1347">
        <v>1430311</v>
      </c>
      <c r="B1347" t="s">
        <v>134</v>
      </c>
      <c r="C1347" t="s">
        <v>3680</v>
      </c>
      <c r="D1347">
        <v>8</v>
      </c>
      <c r="E1347" t="s">
        <v>136</v>
      </c>
      <c r="F1347" t="s">
        <v>137</v>
      </c>
      <c r="G1347">
        <v>8031</v>
      </c>
      <c r="H1347" t="s">
        <v>37</v>
      </c>
      <c r="I1347" t="s">
        <v>978</v>
      </c>
      <c r="J1347">
        <v>812320</v>
      </c>
      <c r="K1347" t="s">
        <v>94</v>
      </c>
      <c r="L1347" t="s">
        <v>39</v>
      </c>
      <c r="M1347">
        <v>39.738736000000003</v>
      </c>
      <c r="N1347">
        <v>-105.053011</v>
      </c>
      <c r="O1347" t="s">
        <v>3681</v>
      </c>
      <c r="P1347" t="s">
        <v>140</v>
      </c>
      <c r="Q1347" t="s">
        <v>136</v>
      </c>
      <c r="R1347">
        <v>80204</v>
      </c>
      <c r="S1347" t="s">
        <v>42</v>
      </c>
      <c r="T1347">
        <v>127184</v>
      </c>
      <c r="U1347" t="s">
        <v>210</v>
      </c>
      <c r="V1347">
        <f t="shared" si="21"/>
        <v>0.30262499999999998</v>
      </c>
      <c r="W1347">
        <v>605.25</v>
      </c>
      <c r="X1347" t="s">
        <v>44</v>
      </c>
      <c r="Y1347" t="s">
        <v>142</v>
      </c>
      <c r="Z1347" t="s">
        <v>46</v>
      </c>
      <c r="AA1347" t="s">
        <v>143</v>
      </c>
      <c r="AB1347" t="s">
        <v>136</v>
      </c>
      <c r="AC1347" t="s">
        <v>144</v>
      </c>
      <c r="AD1347" t="s">
        <v>142</v>
      </c>
      <c r="AE1347" t="s">
        <v>49</v>
      </c>
      <c r="AF1347" t="s">
        <v>50</v>
      </c>
      <c r="AH1347">
        <v>8.7087487009700002</v>
      </c>
      <c r="AI1347">
        <v>2.2912764059800002</v>
      </c>
    </row>
    <row r="1348" spans="1:35" x14ac:dyDescent="0.25">
      <c r="A1348">
        <v>3433611</v>
      </c>
      <c r="B1348" t="s">
        <v>34</v>
      </c>
      <c r="C1348">
        <v>3712275905</v>
      </c>
      <c r="D1348">
        <v>9</v>
      </c>
      <c r="E1348" t="s">
        <v>35</v>
      </c>
      <c r="F1348" t="s">
        <v>36</v>
      </c>
      <c r="G1348">
        <v>6073</v>
      </c>
      <c r="H1348" t="s">
        <v>37</v>
      </c>
      <c r="I1348" t="s">
        <v>3682</v>
      </c>
      <c r="J1348">
        <v>812320</v>
      </c>
      <c r="K1348" t="s">
        <v>94</v>
      </c>
      <c r="L1348" t="s">
        <v>39</v>
      </c>
      <c r="M1348">
        <v>33.064</v>
      </c>
      <c r="N1348">
        <v>-117.30200000000001</v>
      </c>
      <c r="O1348" t="s">
        <v>3683</v>
      </c>
      <c r="P1348" t="s">
        <v>3684</v>
      </c>
      <c r="Q1348" t="s">
        <v>35</v>
      </c>
      <c r="R1348">
        <v>92024</v>
      </c>
      <c r="S1348" t="s">
        <v>42</v>
      </c>
      <c r="T1348">
        <v>127184</v>
      </c>
      <c r="U1348" t="s">
        <v>210</v>
      </c>
      <c r="V1348">
        <f t="shared" si="21"/>
        <v>0.1262249999999995</v>
      </c>
      <c r="W1348">
        <v>252.44999999999899</v>
      </c>
      <c r="X1348" t="s">
        <v>44</v>
      </c>
      <c r="Y1348" t="s">
        <v>45</v>
      </c>
      <c r="Z1348" t="s">
        <v>46</v>
      </c>
      <c r="AA1348" t="s">
        <v>47</v>
      </c>
      <c r="AB1348" t="s">
        <v>35</v>
      </c>
      <c r="AC1348" t="s">
        <v>48</v>
      </c>
      <c r="AD1348" t="s">
        <v>45</v>
      </c>
      <c r="AE1348" t="s">
        <v>49</v>
      </c>
      <c r="AF1348" t="s">
        <v>50</v>
      </c>
      <c r="AH1348">
        <v>6.1422826182000003</v>
      </c>
      <c r="AI1348">
        <v>1.05966590043</v>
      </c>
    </row>
    <row r="1349" spans="1:35" x14ac:dyDescent="0.25">
      <c r="A1349">
        <v>1276511</v>
      </c>
      <c r="B1349" t="s">
        <v>134</v>
      </c>
      <c r="C1349" t="s">
        <v>3685</v>
      </c>
      <c r="D1349">
        <v>8</v>
      </c>
      <c r="E1349" t="s">
        <v>136</v>
      </c>
      <c r="F1349" t="s">
        <v>443</v>
      </c>
      <c r="G1349">
        <v>8005</v>
      </c>
      <c r="H1349" t="s">
        <v>37</v>
      </c>
      <c r="I1349" t="s">
        <v>3686</v>
      </c>
      <c r="J1349">
        <v>812320</v>
      </c>
      <c r="K1349" t="s">
        <v>94</v>
      </c>
      <c r="L1349" t="s">
        <v>39</v>
      </c>
      <c r="M1349">
        <v>39.696364000000003</v>
      </c>
      <c r="N1349">
        <v>-104.834103</v>
      </c>
      <c r="O1349" t="s">
        <v>3687</v>
      </c>
      <c r="P1349" t="s">
        <v>399</v>
      </c>
      <c r="Q1349" t="s">
        <v>136</v>
      </c>
      <c r="R1349" t="s">
        <v>3688</v>
      </c>
      <c r="S1349" t="s">
        <v>42</v>
      </c>
      <c r="T1349">
        <v>127184</v>
      </c>
      <c r="U1349" t="s">
        <v>210</v>
      </c>
      <c r="V1349">
        <f t="shared" si="21"/>
        <v>0.60524999999999995</v>
      </c>
      <c r="W1349">
        <v>1210.5</v>
      </c>
      <c r="X1349" t="s">
        <v>44</v>
      </c>
      <c r="Y1349" t="s">
        <v>142</v>
      </c>
      <c r="Z1349" t="s">
        <v>46</v>
      </c>
      <c r="AA1349" t="s">
        <v>143</v>
      </c>
      <c r="AB1349" t="s">
        <v>136</v>
      </c>
      <c r="AC1349" t="s">
        <v>144</v>
      </c>
      <c r="AD1349" t="s">
        <v>142</v>
      </c>
      <c r="AE1349" t="s">
        <v>49</v>
      </c>
      <c r="AF1349" t="s">
        <v>50</v>
      </c>
      <c r="AH1349">
        <v>8.7087487009700002</v>
      </c>
      <c r="AI1349">
        <v>2.2912764059800002</v>
      </c>
    </row>
    <row r="1350" spans="1:35" x14ac:dyDescent="0.25">
      <c r="A1350">
        <v>2367911</v>
      </c>
      <c r="B1350" t="s">
        <v>34</v>
      </c>
      <c r="C1350">
        <v>3813039701</v>
      </c>
      <c r="D1350">
        <v>9</v>
      </c>
      <c r="E1350" t="s">
        <v>35</v>
      </c>
      <c r="F1350" t="s">
        <v>56</v>
      </c>
      <c r="G1350">
        <v>6075</v>
      </c>
      <c r="H1350" t="s">
        <v>37</v>
      </c>
      <c r="I1350" t="s">
        <v>3689</v>
      </c>
      <c r="J1350">
        <v>812320</v>
      </c>
      <c r="K1350" t="s">
        <v>94</v>
      </c>
      <c r="L1350" t="s">
        <v>39</v>
      </c>
      <c r="M1350">
        <v>37.786279999999898</v>
      </c>
      <c r="N1350">
        <v>-122.44001</v>
      </c>
      <c r="O1350" t="s">
        <v>3690</v>
      </c>
      <c r="P1350" t="s">
        <v>59</v>
      </c>
      <c r="Q1350" t="s">
        <v>35</v>
      </c>
      <c r="R1350">
        <v>94115</v>
      </c>
      <c r="S1350" t="s">
        <v>42</v>
      </c>
      <c r="T1350">
        <v>127184</v>
      </c>
      <c r="U1350" t="s">
        <v>210</v>
      </c>
      <c r="V1350">
        <f t="shared" si="21"/>
        <v>7.2550500000000004E-2</v>
      </c>
      <c r="W1350">
        <v>145.101</v>
      </c>
      <c r="X1350" t="s">
        <v>44</v>
      </c>
      <c r="Y1350" t="s">
        <v>60</v>
      </c>
      <c r="Z1350" t="s">
        <v>46</v>
      </c>
      <c r="AA1350" t="s">
        <v>61</v>
      </c>
      <c r="AB1350" t="s">
        <v>35</v>
      </c>
      <c r="AC1350" t="s">
        <v>62</v>
      </c>
      <c r="AD1350" t="s">
        <v>60</v>
      </c>
      <c r="AE1350" t="s">
        <v>49</v>
      </c>
      <c r="AF1350" t="s">
        <v>50</v>
      </c>
      <c r="AH1350">
        <v>16.824648609099899</v>
      </c>
      <c r="AI1350">
        <v>1.4989442047799999</v>
      </c>
    </row>
    <row r="1351" spans="1:35" x14ac:dyDescent="0.25">
      <c r="A1351">
        <v>462211</v>
      </c>
      <c r="B1351" t="s">
        <v>34</v>
      </c>
      <c r="C1351">
        <v>2306165004306</v>
      </c>
      <c r="D1351">
        <v>9</v>
      </c>
      <c r="E1351" t="s">
        <v>35</v>
      </c>
      <c r="F1351" t="s">
        <v>1351</v>
      </c>
      <c r="G1351">
        <v>6045</v>
      </c>
      <c r="H1351" t="s">
        <v>37</v>
      </c>
      <c r="I1351" t="s">
        <v>3691</v>
      </c>
      <c r="J1351">
        <v>812320</v>
      </c>
      <c r="K1351" t="s">
        <v>94</v>
      </c>
      <c r="L1351" t="s">
        <v>39</v>
      </c>
      <c r="M1351">
        <v>39.445239999999899</v>
      </c>
      <c r="N1351">
        <v>-123.80181</v>
      </c>
      <c r="O1351" t="s">
        <v>3692</v>
      </c>
      <c r="P1351" t="s">
        <v>1354</v>
      </c>
      <c r="Q1351" t="s">
        <v>35</v>
      </c>
      <c r="R1351">
        <v>95437</v>
      </c>
      <c r="S1351" t="s">
        <v>42</v>
      </c>
      <c r="T1351">
        <v>127184</v>
      </c>
      <c r="U1351" t="s">
        <v>210</v>
      </c>
      <c r="V1351">
        <f t="shared" si="21"/>
        <v>1.28</v>
      </c>
      <c r="W1351">
        <v>2560</v>
      </c>
      <c r="X1351" t="s">
        <v>44</v>
      </c>
      <c r="Y1351" t="s">
        <v>37</v>
      </c>
      <c r="Z1351" t="s">
        <v>37</v>
      </c>
      <c r="AA1351" t="s">
        <v>37</v>
      </c>
      <c r="AB1351" t="s">
        <v>37</v>
      </c>
      <c r="AC1351" t="s">
        <v>37</v>
      </c>
      <c r="AD1351" t="s">
        <v>37</v>
      </c>
      <c r="AE1351" t="s">
        <v>37</v>
      </c>
      <c r="AF1351" t="s">
        <v>37</v>
      </c>
      <c r="AH1351">
        <v>0</v>
      </c>
      <c r="AI1351">
        <v>0</v>
      </c>
    </row>
    <row r="1352" spans="1:35" x14ac:dyDescent="0.25">
      <c r="A1352">
        <v>10146311</v>
      </c>
      <c r="B1352" t="s">
        <v>34</v>
      </c>
      <c r="C1352">
        <v>28130315986</v>
      </c>
      <c r="D1352">
        <v>9</v>
      </c>
      <c r="E1352" t="s">
        <v>35</v>
      </c>
      <c r="F1352" t="s">
        <v>713</v>
      </c>
      <c r="G1352">
        <v>6055</v>
      </c>
      <c r="H1352" t="s">
        <v>37</v>
      </c>
      <c r="I1352" t="s">
        <v>3693</v>
      </c>
      <c r="J1352">
        <v>812320</v>
      </c>
      <c r="K1352" t="s">
        <v>37</v>
      </c>
      <c r="L1352" t="s">
        <v>39</v>
      </c>
      <c r="M1352">
        <v>38.300750000000001</v>
      </c>
      <c r="N1352">
        <v>-122.28252000000001</v>
      </c>
      <c r="O1352" t="s">
        <v>3694</v>
      </c>
      <c r="P1352" t="s">
        <v>716</v>
      </c>
      <c r="Q1352" t="s">
        <v>35</v>
      </c>
      <c r="R1352">
        <v>94559</v>
      </c>
      <c r="S1352" t="s">
        <v>42</v>
      </c>
      <c r="T1352">
        <v>127184</v>
      </c>
      <c r="U1352" t="s">
        <v>210</v>
      </c>
      <c r="V1352">
        <f t="shared" si="21"/>
        <v>0.17537999999999951</v>
      </c>
      <c r="W1352">
        <v>350.75999999999902</v>
      </c>
      <c r="X1352" t="s">
        <v>44</v>
      </c>
      <c r="Y1352" t="s">
        <v>60</v>
      </c>
      <c r="Z1352" t="s">
        <v>46</v>
      </c>
      <c r="AA1352" t="s">
        <v>61</v>
      </c>
      <c r="AB1352" t="s">
        <v>35</v>
      </c>
      <c r="AC1352" t="s">
        <v>62</v>
      </c>
      <c r="AD1352" t="s">
        <v>60</v>
      </c>
      <c r="AE1352" t="s">
        <v>49</v>
      </c>
      <c r="AF1352" t="s">
        <v>50</v>
      </c>
      <c r="AH1352">
        <v>16.824648609099899</v>
      </c>
      <c r="AI1352">
        <v>1.4989442047799999</v>
      </c>
    </row>
    <row r="1353" spans="1:35" x14ac:dyDescent="0.25">
      <c r="A1353">
        <v>2190111</v>
      </c>
      <c r="B1353" t="s">
        <v>34</v>
      </c>
      <c r="C1353">
        <v>4113037897</v>
      </c>
      <c r="D1353">
        <v>9</v>
      </c>
      <c r="E1353" t="s">
        <v>35</v>
      </c>
      <c r="F1353" t="s">
        <v>206</v>
      </c>
      <c r="G1353">
        <v>6081</v>
      </c>
      <c r="H1353" t="s">
        <v>37</v>
      </c>
      <c r="I1353" t="s">
        <v>3695</v>
      </c>
      <c r="J1353">
        <v>812320</v>
      </c>
      <c r="K1353" t="s">
        <v>94</v>
      </c>
      <c r="L1353" t="s">
        <v>39</v>
      </c>
      <c r="M1353">
        <v>37.584789000000001</v>
      </c>
      <c r="N1353">
        <v>-122.362776</v>
      </c>
      <c r="O1353" t="s">
        <v>3696</v>
      </c>
      <c r="P1353" t="s">
        <v>678</v>
      </c>
      <c r="Q1353" t="s">
        <v>35</v>
      </c>
      <c r="R1353">
        <v>94010</v>
      </c>
      <c r="S1353" t="s">
        <v>42</v>
      </c>
      <c r="T1353">
        <v>127184</v>
      </c>
      <c r="U1353" t="s">
        <v>210</v>
      </c>
      <c r="V1353">
        <f t="shared" si="21"/>
        <v>0.17537999999999951</v>
      </c>
      <c r="W1353">
        <v>350.75999999999902</v>
      </c>
      <c r="X1353" t="s">
        <v>44</v>
      </c>
      <c r="Y1353" t="s">
        <v>60</v>
      </c>
      <c r="Z1353" t="s">
        <v>46</v>
      </c>
      <c r="AA1353" t="s">
        <v>61</v>
      </c>
      <c r="AB1353" t="s">
        <v>35</v>
      </c>
      <c r="AC1353" t="s">
        <v>62</v>
      </c>
      <c r="AD1353" t="s">
        <v>60</v>
      </c>
      <c r="AE1353" t="s">
        <v>49</v>
      </c>
      <c r="AF1353" t="s">
        <v>50</v>
      </c>
      <c r="AH1353">
        <v>16.824648609099899</v>
      </c>
      <c r="AI1353">
        <v>1.4989442047799999</v>
      </c>
    </row>
    <row r="1354" spans="1:35" x14ac:dyDescent="0.25">
      <c r="A1354">
        <v>700411</v>
      </c>
      <c r="B1354" t="s">
        <v>134</v>
      </c>
      <c r="C1354" t="s">
        <v>3697</v>
      </c>
      <c r="D1354">
        <v>8</v>
      </c>
      <c r="E1354" t="s">
        <v>136</v>
      </c>
      <c r="F1354" t="s">
        <v>137</v>
      </c>
      <c r="G1354">
        <v>8031</v>
      </c>
      <c r="H1354" t="s">
        <v>37</v>
      </c>
      <c r="I1354" t="s">
        <v>1143</v>
      </c>
      <c r="J1354">
        <v>812320</v>
      </c>
      <c r="K1354" t="s">
        <v>94</v>
      </c>
      <c r="L1354" t="s">
        <v>39</v>
      </c>
      <c r="M1354">
        <v>39.651941999999899</v>
      </c>
      <c r="N1354">
        <v>-104.92864400000001</v>
      </c>
      <c r="O1354" t="s">
        <v>3698</v>
      </c>
      <c r="P1354" t="s">
        <v>140</v>
      </c>
      <c r="Q1354" t="s">
        <v>136</v>
      </c>
      <c r="R1354" t="s">
        <v>3699</v>
      </c>
      <c r="S1354" t="s">
        <v>42</v>
      </c>
      <c r="T1354">
        <v>127184</v>
      </c>
      <c r="U1354" t="s">
        <v>210</v>
      </c>
      <c r="V1354">
        <f t="shared" si="21"/>
        <v>0.48419999999999946</v>
      </c>
      <c r="W1354">
        <v>968.39999999999895</v>
      </c>
      <c r="X1354" t="s">
        <v>44</v>
      </c>
      <c r="Y1354" t="s">
        <v>142</v>
      </c>
      <c r="Z1354" t="s">
        <v>46</v>
      </c>
      <c r="AA1354" t="s">
        <v>143</v>
      </c>
      <c r="AB1354" t="s">
        <v>136</v>
      </c>
      <c r="AC1354" t="s">
        <v>144</v>
      </c>
      <c r="AD1354" t="s">
        <v>142</v>
      </c>
      <c r="AE1354" t="s">
        <v>49</v>
      </c>
      <c r="AF1354" t="s">
        <v>50</v>
      </c>
      <c r="AH1354">
        <v>8.7087487009700002</v>
      </c>
      <c r="AI1354">
        <v>2.2912764059800002</v>
      </c>
    </row>
    <row r="1355" spans="1:35" x14ac:dyDescent="0.25">
      <c r="A1355">
        <v>233611</v>
      </c>
      <c r="B1355" t="s">
        <v>34</v>
      </c>
      <c r="C1355">
        <v>21130311737</v>
      </c>
      <c r="D1355">
        <v>9</v>
      </c>
      <c r="E1355" t="s">
        <v>35</v>
      </c>
      <c r="F1355" t="s">
        <v>245</v>
      </c>
      <c r="G1355">
        <v>6041</v>
      </c>
      <c r="H1355" t="s">
        <v>37</v>
      </c>
      <c r="I1355" t="s">
        <v>1143</v>
      </c>
      <c r="J1355">
        <v>812320</v>
      </c>
      <c r="K1355" t="s">
        <v>94</v>
      </c>
      <c r="L1355" t="s">
        <v>39</v>
      </c>
      <c r="M1355">
        <v>37.969650999999899</v>
      </c>
      <c r="N1355">
        <v>-122.518863</v>
      </c>
      <c r="O1355" t="s">
        <v>3700</v>
      </c>
      <c r="P1355" t="s">
        <v>277</v>
      </c>
      <c r="Q1355" t="s">
        <v>35</v>
      </c>
      <c r="R1355">
        <v>94901</v>
      </c>
      <c r="S1355" t="s">
        <v>42</v>
      </c>
      <c r="T1355">
        <v>127184</v>
      </c>
      <c r="U1355" t="s">
        <v>210</v>
      </c>
      <c r="V1355">
        <f t="shared" si="21"/>
        <v>6.74539999999995E-2</v>
      </c>
      <c r="W1355">
        <v>134.90799999999899</v>
      </c>
      <c r="X1355" t="s">
        <v>44</v>
      </c>
      <c r="Y1355" t="s">
        <v>60</v>
      </c>
      <c r="Z1355" t="s">
        <v>46</v>
      </c>
      <c r="AA1355" t="s">
        <v>61</v>
      </c>
      <c r="AB1355" t="s">
        <v>35</v>
      </c>
      <c r="AC1355" t="s">
        <v>62</v>
      </c>
      <c r="AD1355" t="s">
        <v>60</v>
      </c>
      <c r="AE1355" t="s">
        <v>49</v>
      </c>
      <c r="AF1355" t="s">
        <v>50</v>
      </c>
      <c r="AH1355">
        <v>16.824648609099899</v>
      </c>
      <c r="AI1355">
        <v>1.4989442047799999</v>
      </c>
    </row>
    <row r="1356" spans="1:35" x14ac:dyDescent="0.25">
      <c r="A1356">
        <v>1245311</v>
      </c>
      <c r="B1356" t="s">
        <v>34</v>
      </c>
      <c r="C1356">
        <v>40113193</v>
      </c>
      <c r="D1356">
        <v>9</v>
      </c>
      <c r="E1356" t="s">
        <v>35</v>
      </c>
      <c r="F1356" t="s">
        <v>1386</v>
      </c>
      <c r="G1356">
        <v>6079</v>
      </c>
      <c r="H1356" t="s">
        <v>37</v>
      </c>
      <c r="I1356" t="s">
        <v>1387</v>
      </c>
      <c r="J1356">
        <v>812320</v>
      </c>
      <c r="K1356" t="s">
        <v>94</v>
      </c>
      <c r="L1356" t="s">
        <v>39</v>
      </c>
      <c r="M1356">
        <v>35.472859999999898</v>
      </c>
      <c r="N1356">
        <v>-120.653949999999</v>
      </c>
      <c r="O1356" t="s">
        <v>3701</v>
      </c>
      <c r="P1356" t="s">
        <v>3702</v>
      </c>
      <c r="Q1356" t="s">
        <v>35</v>
      </c>
      <c r="R1356">
        <v>93422</v>
      </c>
      <c r="S1356" t="s">
        <v>42</v>
      </c>
      <c r="T1356">
        <v>127184</v>
      </c>
      <c r="U1356" t="s">
        <v>210</v>
      </c>
      <c r="V1356">
        <f t="shared" si="21"/>
        <v>0.81364999999999998</v>
      </c>
      <c r="W1356">
        <v>1627.3</v>
      </c>
      <c r="X1356" t="s">
        <v>44</v>
      </c>
      <c r="Y1356" t="s">
        <v>37</v>
      </c>
      <c r="Z1356" t="s">
        <v>37</v>
      </c>
      <c r="AA1356" t="s">
        <v>37</v>
      </c>
      <c r="AB1356" t="s">
        <v>37</v>
      </c>
      <c r="AC1356" t="s">
        <v>37</v>
      </c>
      <c r="AD1356" t="s">
        <v>37</v>
      </c>
      <c r="AE1356" t="s">
        <v>37</v>
      </c>
      <c r="AF1356" t="s">
        <v>37</v>
      </c>
      <c r="AH1356">
        <v>0</v>
      </c>
      <c r="AI1356">
        <v>0</v>
      </c>
    </row>
    <row r="1357" spans="1:35" x14ac:dyDescent="0.25">
      <c r="A1357">
        <v>14212911</v>
      </c>
      <c r="B1357" t="s">
        <v>34</v>
      </c>
      <c r="C1357">
        <v>48130316980</v>
      </c>
      <c r="D1357">
        <v>9</v>
      </c>
      <c r="E1357" t="s">
        <v>35</v>
      </c>
      <c r="F1357" t="s">
        <v>565</v>
      </c>
      <c r="G1357">
        <v>6095</v>
      </c>
      <c r="H1357" t="s">
        <v>37</v>
      </c>
      <c r="I1357" t="s">
        <v>3703</v>
      </c>
      <c r="J1357">
        <v>812320</v>
      </c>
      <c r="K1357" t="s">
        <v>37</v>
      </c>
      <c r="L1357" t="s">
        <v>39</v>
      </c>
      <c r="M1357">
        <v>38.132710000000003</v>
      </c>
      <c r="N1357">
        <v>-122.22375</v>
      </c>
      <c r="O1357" t="s">
        <v>3704</v>
      </c>
      <c r="P1357" t="s">
        <v>567</v>
      </c>
      <c r="Q1357" t="s">
        <v>35</v>
      </c>
      <c r="R1357">
        <v>94591</v>
      </c>
      <c r="S1357" t="s">
        <v>42</v>
      </c>
      <c r="T1357">
        <v>127184</v>
      </c>
      <c r="U1357" t="s">
        <v>210</v>
      </c>
      <c r="V1357">
        <f t="shared" si="21"/>
        <v>0.19224350000000001</v>
      </c>
      <c r="W1357">
        <v>384.48700000000002</v>
      </c>
      <c r="X1357" t="s">
        <v>44</v>
      </c>
      <c r="Y1357" t="s">
        <v>60</v>
      </c>
      <c r="Z1357" t="s">
        <v>46</v>
      </c>
      <c r="AA1357" t="s">
        <v>61</v>
      </c>
      <c r="AB1357" t="s">
        <v>35</v>
      </c>
      <c r="AC1357" t="s">
        <v>62</v>
      </c>
      <c r="AD1357" t="s">
        <v>60</v>
      </c>
      <c r="AE1357" t="s">
        <v>49</v>
      </c>
      <c r="AF1357" t="s">
        <v>50</v>
      </c>
      <c r="AH1357">
        <v>16.824648609099899</v>
      </c>
      <c r="AI1357">
        <v>1.4989442047799999</v>
      </c>
    </row>
    <row r="1358" spans="1:35" x14ac:dyDescent="0.25">
      <c r="A1358">
        <v>12851411</v>
      </c>
      <c r="B1358" t="s">
        <v>134</v>
      </c>
      <c r="C1358" t="s">
        <v>3705</v>
      </c>
      <c r="D1358">
        <v>8</v>
      </c>
      <c r="E1358" t="s">
        <v>136</v>
      </c>
      <c r="F1358" t="s">
        <v>212</v>
      </c>
      <c r="G1358">
        <v>8059</v>
      </c>
      <c r="H1358" t="s">
        <v>37</v>
      </c>
      <c r="I1358" t="s">
        <v>3706</v>
      </c>
      <c r="J1358">
        <v>812320</v>
      </c>
      <c r="K1358" t="s">
        <v>37</v>
      </c>
      <c r="L1358" t="s">
        <v>39</v>
      </c>
      <c r="M1358">
        <v>39.635331000000001</v>
      </c>
      <c r="N1358">
        <v>-105.157526</v>
      </c>
      <c r="O1358" t="s">
        <v>3707</v>
      </c>
      <c r="P1358" t="s">
        <v>3708</v>
      </c>
      <c r="Q1358" t="s">
        <v>136</v>
      </c>
      <c r="R1358">
        <v>80465</v>
      </c>
      <c r="S1358" t="s">
        <v>42</v>
      </c>
      <c r="T1358">
        <v>127184</v>
      </c>
      <c r="U1358" t="s">
        <v>210</v>
      </c>
      <c r="V1358">
        <f t="shared" si="21"/>
        <v>0.72629999999999495</v>
      </c>
      <c r="W1358">
        <v>1452.5999999999899</v>
      </c>
      <c r="X1358" t="s">
        <v>44</v>
      </c>
      <c r="Y1358" t="s">
        <v>142</v>
      </c>
      <c r="Z1358" t="s">
        <v>46</v>
      </c>
      <c r="AA1358" t="s">
        <v>143</v>
      </c>
      <c r="AB1358" t="s">
        <v>136</v>
      </c>
      <c r="AC1358" t="s">
        <v>144</v>
      </c>
      <c r="AD1358" t="s">
        <v>142</v>
      </c>
      <c r="AE1358" t="s">
        <v>49</v>
      </c>
      <c r="AF1358" t="s">
        <v>50</v>
      </c>
      <c r="AH1358">
        <v>8.7087487009700002</v>
      </c>
      <c r="AI1358">
        <v>2.2912764059800002</v>
      </c>
    </row>
    <row r="1359" spans="1:35" x14ac:dyDescent="0.25">
      <c r="A1359">
        <v>1438111</v>
      </c>
      <c r="B1359" t="s">
        <v>34</v>
      </c>
      <c r="C1359">
        <v>371227931</v>
      </c>
      <c r="D1359">
        <v>9</v>
      </c>
      <c r="E1359" t="s">
        <v>35</v>
      </c>
      <c r="F1359" t="s">
        <v>36</v>
      </c>
      <c r="G1359">
        <v>6073</v>
      </c>
      <c r="H1359" t="s">
        <v>37</v>
      </c>
      <c r="I1359" t="s">
        <v>3709</v>
      </c>
      <c r="J1359">
        <v>812320</v>
      </c>
      <c r="K1359" t="s">
        <v>94</v>
      </c>
      <c r="L1359" t="s">
        <v>39</v>
      </c>
      <c r="M1359">
        <v>32.8539999999999</v>
      </c>
      <c r="N1359">
        <v>-117.202</v>
      </c>
      <c r="O1359" t="s">
        <v>3710</v>
      </c>
      <c r="P1359" t="s">
        <v>330</v>
      </c>
      <c r="Q1359" t="s">
        <v>35</v>
      </c>
      <c r="R1359">
        <v>92122</v>
      </c>
      <c r="S1359" t="s">
        <v>42</v>
      </c>
      <c r="T1359">
        <v>127184</v>
      </c>
      <c r="U1359" t="s">
        <v>210</v>
      </c>
      <c r="V1359">
        <f t="shared" si="21"/>
        <v>0.15187500000000001</v>
      </c>
      <c r="W1359">
        <v>303.75</v>
      </c>
      <c r="X1359" t="s">
        <v>44</v>
      </c>
      <c r="Y1359" t="s">
        <v>45</v>
      </c>
      <c r="Z1359" t="s">
        <v>46</v>
      </c>
      <c r="AA1359" t="s">
        <v>47</v>
      </c>
      <c r="AB1359" t="s">
        <v>35</v>
      </c>
      <c r="AC1359" t="s">
        <v>48</v>
      </c>
      <c r="AD1359" t="s">
        <v>45</v>
      </c>
      <c r="AE1359" t="s">
        <v>49</v>
      </c>
      <c r="AF1359" t="s">
        <v>50</v>
      </c>
      <c r="AH1359">
        <v>6.1422826182000003</v>
      </c>
      <c r="AI1359">
        <v>1.05966590043</v>
      </c>
    </row>
    <row r="1360" spans="1:35" x14ac:dyDescent="0.25">
      <c r="A1360">
        <v>14114011</v>
      </c>
      <c r="B1360" t="s">
        <v>34</v>
      </c>
      <c r="C1360">
        <v>43130319205</v>
      </c>
      <c r="D1360">
        <v>9</v>
      </c>
      <c r="E1360" t="s">
        <v>35</v>
      </c>
      <c r="F1360" t="s">
        <v>173</v>
      </c>
      <c r="G1360">
        <v>6085</v>
      </c>
      <c r="H1360" t="s">
        <v>37</v>
      </c>
      <c r="I1360" t="s">
        <v>3711</v>
      </c>
      <c r="J1360">
        <v>812320</v>
      </c>
      <c r="K1360" t="s">
        <v>37</v>
      </c>
      <c r="L1360" t="s">
        <v>39</v>
      </c>
      <c r="M1360">
        <v>37.312010000000001</v>
      </c>
      <c r="N1360">
        <v>-121.85201000000001</v>
      </c>
      <c r="O1360" t="s">
        <v>3712</v>
      </c>
      <c r="P1360" t="s">
        <v>244</v>
      </c>
      <c r="Q1360" t="s">
        <v>35</v>
      </c>
      <c r="R1360">
        <v>95112</v>
      </c>
      <c r="S1360" t="s">
        <v>42</v>
      </c>
      <c r="T1360">
        <v>127184</v>
      </c>
      <c r="U1360" t="s">
        <v>210</v>
      </c>
      <c r="V1360">
        <f t="shared" si="21"/>
        <v>0.23608799999999952</v>
      </c>
      <c r="W1360">
        <v>472.17599999999902</v>
      </c>
      <c r="X1360" t="s">
        <v>44</v>
      </c>
      <c r="Y1360" t="s">
        <v>60</v>
      </c>
      <c r="Z1360" t="s">
        <v>46</v>
      </c>
      <c r="AA1360" t="s">
        <v>61</v>
      </c>
      <c r="AB1360" t="s">
        <v>35</v>
      </c>
      <c r="AC1360" t="s">
        <v>62</v>
      </c>
      <c r="AD1360" t="s">
        <v>60</v>
      </c>
      <c r="AE1360" t="s">
        <v>49</v>
      </c>
      <c r="AF1360" t="s">
        <v>50</v>
      </c>
      <c r="AH1360">
        <v>16.824648609099899</v>
      </c>
      <c r="AI1360">
        <v>1.4989442047799999</v>
      </c>
    </row>
    <row r="1361" spans="1:35" x14ac:dyDescent="0.25">
      <c r="A1361">
        <v>1051811</v>
      </c>
      <c r="B1361" t="s">
        <v>34</v>
      </c>
      <c r="C1361">
        <v>1130314831</v>
      </c>
      <c r="D1361">
        <v>9</v>
      </c>
      <c r="E1361" t="s">
        <v>35</v>
      </c>
      <c r="F1361" t="s">
        <v>149</v>
      </c>
      <c r="G1361">
        <v>6001</v>
      </c>
      <c r="H1361" t="s">
        <v>37</v>
      </c>
      <c r="I1361" t="s">
        <v>3713</v>
      </c>
      <c r="J1361">
        <v>812320</v>
      </c>
      <c r="K1361" t="s">
        <v>94</v>
      </c>
      <c r="L1361" t="s">
        <v>39</v>
      </c>
      <c r="M1361">
        <v>37.539960000000001</v>
      </c>
      <c r="N1361">
        <v>-122.02571</v>
      </c>
      <c r="O1361" t="s">
        <v>3714</v>
      </c>
      <c r="P1361" t="s">
        <v>626</v>
      </c>
      <c r="Q1361" t="s">
        <v>35</v>
      </c>
      <c r="R1361">
        <v>94560</v>
      </c>
      <c r="S1361" t="s">
        <v>42</v>
      </c>
      <c r="T1361">
        <v>127184</v>
      </c>
      <c r="U1361" t="s">
        <v>210</v>
      </c>
      <c r="V1361">
        <f t="shared" si="21"/>
        <v>9.1062500000000005E-2</v>
      </c>
      <c r="W1361">
        <v>182.125</v>
      </c>
      <c r="X1361" t="s">
        <v>44</v>
      </c>
      <c r="Y1361" t="s">
        <v>60</v>
      </c>
      <c r="Z1361" t="s">
        <v>46</v>
      </c>
      <c r="AA1361" t="s">
        <v>61</v>
      </c>
      <c r="AB1361" t="s">
        <v>35</v>
      </c>
      <c r="AC1361" t="s">
        <v>62</v>
      </c>
      <c r="AD1361" t="s">
        <v>60</v>
      </c>
      <c r="AE1361" t="s">
        <v>49</v>
      </c>
      <c r="AF1361" t="s">
        <v>50</v>
      </c>
      <c r="AH1361">
        <v>16.824648609099899</v>
      </c>
      <c r="AI1361">
        <v>1.4989442047799999</v>
      </c>
    </row>
    <row r="1362" spans="1:35" x14ac:dyDescent="0.25">
      <c r="A1362">
        <v>3574511</v>
      </c>
      <c r="B1362" t="s">
        <v>134</v>
      </c>
      <c r="C1362" t="s">
        <v>3715</v>
      </c>
      <c r="D1362">
        <v>8</v>
      </c>
      <c r="E1362" t="s">
        <v>136</v>
      </c>
      <c r="F1362" t="s">
        <v>212</v>
      </c>
      <c r="G1362">
        <v>8059</v>
      </c>
      <c r="H1362" t="s">
        <v>37</v>
      </c>
      <c r="I1362" t="s">
        <v>3716</v>
      </c>
      <c r="J1362">
        <v>812320</v>
      </c>
      <c r="K1362" t="s">
        <v>94</v>
      </c>
      <c r="L1362" t="s">
        <v>39</v>
      </c>
      <c r="M1362">
        <v>39.8391179999999</v>
      </c>
      <c r="N1362">
        <v>-105.082054</v>
      </c>
      <c r="O1362" t="s">
        <v>3717</v>
      </c>
      <c r="P1362" t="s">
        <v>290</v>
      </c>
      <c r="Q1362" t="s">
        <v>136</v>
      </c>
      <c r="R1362" t="s">
        <v>3718</v>
      </c>
      <c r="S1362" t="s">
        <v>42</v>
      </c>
      <c r="T1362">
        <v>127184</v>
      </c>
      <c r="U1362" t="s">
        <v>210</v>
      </c>
      <c r="V1362">
        <f t="shared" si="21"/>
        <v>0.47075</v>
      </c>
      <c r="W1362">
        <v>941.5</v>
      </c>
      <c r="X1362" t="s">
        <v>44</v>
      </c>
      <c r="Y1362" t="s">
        <v>142</v>
      </c>
      <c r="Z1362" t="s">
        <v>46</v>
      </c>
      <c r="AA1362" t="s">
        <v>143</v>
      </c>
      <c r="AB1362" t="s">
        <v>136</v>
      </c>
      <c r="AC1362" t="s">
        <v>144</v>
      </c>
      <c r="AD1362" t="s">
        <v>142</v>
      </c>
      <c r="AE1362" t="s">
        <v>49</v>
      </c>
      <c r="AF1362" t="s">
        <v>50</v>
      </c>
      <c r="AH1362">
        <v>8.7087487009700002</v>
      </c>
      <c r="AI1362">
        <v>2.2912764059800002</v>
      </c>
    </row>
    <row r="1363" spans="1:35" x14ac:dyDescent="0.25">
      <c r="A1363">
        <v>279811</v>
      </c>
      <c r="B1363" t="s">
        <v>34</v>
      </c>
      <c r="C1363">
        <v>113034334</v>
      </c>
      <c r="D1363">
        <v>9</v>
      </c>
      <c r="E1363" t="s">
        <v>35</v>
      </c>
      <c r="F1363" t="s">
        <v>149</v>
      </c>
      <c r="G1363">
        <v>6001</v>
      </c>
      <c r="H1363" t="s">
        <v>37</v>
      </c>
      <c r="I1363" t="s">
        <v>3719</v>
      </c>
      <c r="J1363">
        <v>812320</v>
      </c>
      <c r="K1363" t="s">
        <v>94</v>
      </c>
      <c r="L1363" t="s">
        <v>39</v>
      </c>
      <c r="M1363">
        <v>37.8467699999999</v>
      </c>
      <c r="N1363">
        <v>-122.26613</v>
      </c>
      <c r="O1363" t="s">
        <v>3720</v>
      </c>
      <c r="P1363" t="s">
        <v>308</v>
      </c>
      <c r="Q1363" t="s">
        <v>35</v>
      </c>
      <c r="R1363">
        <v>94609</v>
      </c>
      <c r="S1363" t="s">
        <v>42</v>
      </c>
      <c r="T1363">
        <v>127184</v>
      </c>
      <c r="U1363" t="s">
        <v>210</v>
      </c>
      <c r="V1363">
        <f t="shared" si="21"/>
        <v>0.28330599999999945</v>
      </c>
      <c r="W1363">
        <v>566.61199999999894</v>
      </c>
      <c r="X1363" t="s">
        <v>44</v>
      </c>
      <c r="Y1363" t="s">
        <v>60</v>
      </c>
      <c r="Z1363" t="s">
        <v>46</v>
      </c>
      <c r="AA1363" t="s">
        <v>61</v>
      </c>
      <c r="AB1363" t="s">
        <v>35</v>
      </c>
      <c r="AC1363" t="s">
        <v>62</v>
      </c>
      <c r="AD1363" t="s">
        <v>60</v>
      </c>
      <c r="AE1363" t="s">
        <v>49</v>
      </c>
      <c r="AF1363" t="s">
        <v>50</v>
      </c>
      <c r="AH1363">
        <v>16.824648609099899</v>
      </c>
      <c r="AI1363">
        <v>1.4989442047799999</v>
      </c>
    </row>
    <row r="1364" spans="1:35" x14ac:dyDescent="0.25">
      <c r="A1364">
        <v>12833311</v>
      </c>
      <c r="B1364" t="s">
        <v>134</v>
      </c>
      <c r="C1364" t="s">
        <v>3721</v>
      </c>
      <c r="D1364">
        <v>8</v>
      </c>
      <c r="E1364" t="s">
        <v>136</v>
      </c>
      <c r="F1364" t="s">
        <v>349</v>
      </c>
      <c r="G1364">
        <v>8035</v>
      </c>
      <c r="H1364" t="s">
        <v>37</v>
      </c>
      <c r="I1364" t="s">
        <v>3722</v>
      </c>
      <c r="J1364">
        <v>812320</v>
      </c>
      <c r="K1364" t="s">
        <v>37</v>
      </c>
      <c r="L1364" t="s">
        <v>39</v>
      </c>
      <c r="M1364">
        <v>39.390244000000003</v>
      </c>
      <c r="N1364">
        <v>-104.748392</v>
      </c>
      <c r="O1364" t="s">
        <v>3723</v>
      </c>
      <c r="P1364" t="s">
        <v>3724</v>
      </c>
      <c r="Q1364" t="s">
        <v>136</v>
      </c>
      <c r="R1364">
        <v>80116</v>
      </c>
      <c r="S1364" t="s">
        <v>42</v>
      </c>
      <c r="T1364">
        <v>127184</v>
      </c>
      <c r="U1364" t="s">
        <v>210</v>
      </c>
      <c r="V1364">
        <f t="shared" si="21"/>
        <v>0.1513129999999995</v>
      </c>
      <c r="W1364">
        <v>302.62599999999901</v>
      </c>
      <c r="X1364" t="s">
        <v>44</v>
      </c>
      <c r="Y1364" t="s">
        <v>142</v>
      </c>
      <c r="Z1364" t="s">
        <v>46</v>
      </c>
      <c r="AA1364" t="s">
        <v>143</v>
      </c>
      <c r="AB1364" t="s">
        <v>136</v>
      </c>
      <c r="AC1364" t="s">
        <v>144</v>
      </c>
      <c r="AD1364" t="s">
        <v>142</v>
      </c>
      <c r="AE1364" t="s">
        <v>49</v>
      </c>
      <c r="AF1364" t="s">
        <v>50</v>
      </c>
      <c r="AH1364">
        <v>8.7087487009700002</v>
      </c>
      <c r="AI1364">
        <v>2.2912764059800002</v>
      </c>
    </row>
    <row r="1365" spans="1:35" x14ac:dyDescent="0.25">
      <c r="A1365">
        <v>1775411</v>
      </c>
      <c r="B1365" t="s">
        <v>77</v>
      </c>
      <c r="C1365" t="s">
        <v>3725</v>
      </c>
      <c r="D1365">
        <v>5</v>
      </c>
      <c r="E1365" t="s">
        <v>79</v>
      </c>
      <c r="F1365" t="s">
        <v>85</v>
      </c>
      <c r="G1365">
        <v>17031</v>
      </c>
      <c r="H1365" t="s">
        <v>37</v>
      </c>
      <c r="I1365" t="s">
        <v>3726</v>
      </c>
      <c r="J1365">
        <v>812320</v>
      </c>
      <c r="K1365" t="s">
        <v>94</v>
      </c>
      <c r="L1365" t="s">
        <v>39</v>
      </c>
      <c r="M1365">
        <v>41.936698</v>
      </c>
      <c r="N1365">
        <v>-87.644516999999894</v>
      </c>
      <c r="O1365" t="s">
        <v>3727</v>
      </c>
      <c r="P1365" t="s">
        <v>96</v>
      </c>
      <c r="Q1365" t="s">
        <v>79</v>
      </c>
      <c r="R1365" t="s">
        <v>3728</v>
      </c>
      <c r="S1365" t="s">
        <v>42</v>
      </c>
      <c r="T1365">
        <v>127184</v>
      </c>
      <c r="U1365" t="s">
        <v>210</v>
      </c>
      <c r="V1365">
        <f t="shared" si="21"/>
        <v>1.2770399999999951</v>
      </c>
      <c r="W1365">
        <v>2554.0799999999899</v>
      </c>
      <c r="X1365" t="s">
        <v>44</v>
      </c>
      <c r="Y1365" t="s">
        <v>89</v>
      </c>
      <c r="Z1365" t="s">
        <v>46</v>
      </c>
      <c r="AA1365" t="s">
        <v>90</v>
      </c>
      <c r="AB1365" t="s">
        <v>79</v>
      </c>
      <c r="AC1365" t="s">
        <v>91</v>
      </c>
      <c r="AD1365" t="s">
        <v>89</v>
      </c>
      <c r="AE1365" t="s">
        <v>49</v>
      </c>
      <c r="AF1365" t="s">
        <v>50</v>
      </c>
      <c r="AH1365">
        <v>7.2537136536600002</v>
      </c>
      <c r="AI1365">
        <v>1.3656540615099999</v>
      </c>
    </row>
    <row r="1366" spans="1:35" x14ac:dyDescent="0.25">
      <c r="A1366">
        <v>9472011</v>
      </c>
      <c r="B1366" t="s">
        <v>180</v>
      </c>
      <c r="C1366" t="s">
        <v>3729</v>
      </c>
      <c r="D1366">
        <v>5</v>
      </c>
      <c r="E1366" t="s">
        <v>181</v>
      </c>
      <c r="F1366" t="s">
        <v>758</v>
      </c>
      <c r="G1366">
        <v>27163</v>
      </c>
      <c r="H1366" t="s">
        <v>37</v>
      </c>
      <c r="I1366" t="s">
        <v>3730</v>
      </c>
      <c r="J1366">
        <v>812320</v>
      </c>
      <c r="K1366" t="s">
        <v>37</v>
      </c>
      <c r="L1366" t="s">
        <v>336</v>
      </c>
      <c r="M1366">
        <v>44.926200000000001</v>
      </c>
      <c r="N1366">
        <v>-92.965999999999894</v>
      </c>
      <c r="O1366" t="s">
        <v>3731</v>
      </c>
      <c r="P1366" t="s">
        <v>3732</v>
      </c>
      <c r="Q1366" t="s">
        <v>181</v>
      </c>
      <c r="R1366">
        <v>55125</v>
      </c>
      <c r="S1366" t="s">
        <v>42</v>
      </c>
      <c r="T1366">
        <v>127184</v>
      </c>
      <c r="U1366" t="s">
        <v>210</v>
      </c>
      <c r="V1366">
        <f t="shared" si="21"/>
        <v>0.17615</v>
      </c>
      <c r="W1366">
        <v>352.3</v>
      </c>
      <c r="X1366" t="s">
        <v>44</v>
      </c>
      <c r="Y1366" t="s">
        <v>37</v>
      </c>
      <c r="Z1366" t="s">
        <v>37</v>
      </c>
      <c r="AA1366" t="s">
        <v>37</v>
      </c>
      <c r="AB1366" t="s">
        <v>37</v>
      </c>
      <c r="AC1366" t="s">
        <v>37</v>
      </c>
      <c r="AD1366" t="s">
        <v>37</v>
      </c>
      <c r="AE1366" t="s">
        <v>37</v>
      </c>
      <c r="AF1366" t="s">
        <v>37</v>
      </c>
      <c r="AH1366">
        <v>0</v>
      </c>
      <c r="AI1366">
        <v>0</v>
      </c>
    </row>
    <row r="1367" spans="1:35" x14ac:dyDescent="0.25">
      <c r="A1367">
        <v>9519211</v>
      </c>
      <c r="B1367" t="s">
        <v>180</v>
      </c>
      <c r="C1367" t="s">
        <v>3733</v>
      </c>
      <c r="D1367">
        <v>5</v>
      </c>
      <c r="E1367" t="s">
        <v>181</v>
      </c>
      <c r="F1367" t="s">
        <v>688</v>
      </c>
      <c r="G1367">
        <v>27003</v>
      </c>
      <c r="H1367" t="s">
        <v>37</v>
      </c>
      <c r="I1367" t="s">
        <v>3734</v>
      </c>
      <c r="J1367">
        <v>812320</v>
      </c>
      <c r="K1367" t="s">
        <v>37</v>
      </c>
      <c r="L1367" t="s">
        <v>336</v>
      </c>
      <c r="M1367">
        <v>45.173299999999898</v>
      </c>
      <c r="N1367">
        <v>-93.343500000000006</v>
      </c>
      <c r="O1367" t="s">
        <v>3735</v>
      </c>
      <c r="P1367" t="s">
        <v>3736</v>
      </c>
      <c r="Q1367" t="s">
        <v>181</v>
      </c>
      <c r="R1367">
        <v>55433</v>
      </c>
      <c r="S1367" t="s">
        <v>42</v>
      </c>
      <c r="T1367">
        <v>127184</v>
      </c>
      <c r="U1367" t="s">
        <v>210</v>
      </c>
      <c r="V1367">
        <f t="shared" si="21"/>
        <v>0.20785699999999999</v>
      </c>
      <c r="W1367">
        <v>415.714</v>
      </c>
      <c r="X1367" t="s">
        <v>44</v>
      </c>
      <c r="Y1367" t="s">
        <v>37</v>
      </c>
      <c r="Z1367" t="s">
        <v>37</v>
      </c>
      <c r="AA1367" t="s">
        <v>37</v>
      </c>
      <c r="AB1367" t="s">
        <v>37</v>
      </c>
      <c r="AC1367" t="s">
        <v>37</v>
      </c>
      <c r="AD1367" t="s">
        <v>37</v>
      </c>
      <c r="AE1367" t="s">
        <v>37</v>
      </c>
      <c r="AF1367" t="s">
        <v>37</v>
      </c>
      <c r="AH1367">
        <v>0</v>
      </c>
      <c r="AI1367">
        <v>0</v>
      </c>
    </row>
    <row r="1368" spans="1:35" x14ac:dyDescent="0.25">
      <c r="A1368">
        <v>813211</v>
      </c>
      <c r="B1368" t="s">
        <v>34</v>
      </c>
      <c r="C1368">
        <v>5014302219</v>
      </c>
      <c r="D1368">
        <v>9</v>
      </c>
      <c r="E1368" t="s">
        <v>35</v>
      </c>
      <c r="F1368" t="s">
        <v>109</v>
      </c>
      <c r="G1368">
        <v>6099</v>
      </c>
      <c r="H1368" t="s">
        <v>37</v>
      </c>
      <c r="I1368" t="s">
        <v>613</v>
      </c>
      <c r="J1368">
        <v>812320</v>
      </c>
      <c r="K1368" t="s">
        <v>53</v>
      </c>
      <c r="L1368" t="s">
        <v>39</v>
      </c>
      <c r="M1368">
        <v>37.644199999999898</v>
      </c>
      <c r="N1368">
        <v>-121.00190000000001</v>
      </c>
      <c r="O1368" t="s">
        <v>3737</v>
      </c>
      <c r="P1368" t="s">
        <v>283</v>
      </c>
      <c r="Q1368" t="s">
        <v>35</v>
      </c>
      <c r="R1368">
        <v>95350</v>
      </c>
      <c r="S1368" t="s">
        <v>42</v>
      </c>
      <c r="T1368">
        <v>127184</v>
      </c>
      <c r="U1368" t="s">
        <v>210</v>
      </c>
      <c r="V1368">
        <f t="shared" si="21"/>
        <v>1.0367999999999951</v>
      </c>
      <c r="W1368">
        <v>2073.5999999999899</v>
      </c>
      <c r="X1368" t="s">
        <v>44</v>
      </c>
      <c r="Y1368" t="s">
        <v>114</v>
      </c>
      <c r="Z1368" t="s">
        <v>46</v>
      </c>
      <c r="AA1368" t="s">
        <v>115</v>
      </c>
      <c r="AB1368" t="s">
        <v>35</v>
      </c>
      <c r="AC1368" t="s">
        <v>116</v>
      </c>
      <c r="AD1368" t="s">
        <v>114</v>
      </c>
      <c r="AE1368" t="s">
        <v>49</v>
      </c>
      <c r="AF1368" t="s">
        <v>75</v>
      </c>
      <c r="AH1368">
        <v>15.6619130141</v>
      </c>
      <c r="AI1368">
        <v>6.1743887071700003</v>
      </c>
    </row>
    <row r="1369" spans="1:35" x14ac:dyDescent="0.25">
      <c r="A1369">
        <v>1176711</v>
      </c>
      <c r="B1369" t="s">
        <v>34</v>
      </c>
      <c r="C1369">
        <v>28130311932</v>
      </c>
      <c r="D1369">
        <v>9</v>
      </c>
      <c r="E1369" t="s">
        <v>35</v>
      </c>
      <c r="F1369" t="s">
        <v>713</v>
      </c>
      <c r="G1369">
        <v>6055</v>
      </c>
      <c r="H1369" t="s">
        <v>37</v>
      </c>
      <c r="I1369" t="s">
        <v>1050</v>
      </c>
      <c r="J1369">
        <v>812320</v>
      </c>
      <c r="K1369" t="s">
        <v>94</v>
      </c>
      <c r="L1369" t="s">
        <v>39</v>
      </c>
      <c r="M1369">
        <v>38.305370000000003</v>
      </c>
      <c r="N1369">
        <v>-122.28440000000001</v>
      </c>
      <c r="O1369" t="s">
        <v>3738</v>
      </c>
      <c r="P1369" t="s">
        <v>716</v>
      </c>
      <c r="Q1369" t="s">
        <v>35</v>
      </c>
      <c r="R1369">
        <v>94558</v>
      </c>
      <c r="S1369" t="s">
        <v>42</v>
      </c>
      <c r="T1369">
        <v>127184</v>
      </c>
      <c r="U1369" t="s">
        <v>210</v>
      </c>
      <c r="V1369">
        <f t="shared" si="21"/>
        <v>0.66104999999999492</v>
      </c>
      <c r="W1369">
        <v>1322.0999999999899</v>
      </c>
      <c r="X1369" t="s">
        <v>44</v>
      </c>
      <c r="Y1369" t="s">
        <v>60</v>
      </c>
      <c r="Z1369" t="s">
        <v>46</v>
      </c>
      <c r="AA1369" t="s">
        <v>61</v>
      </c>
      <c r="AB1369" t="s">
        <v>35</v>
      </c>
      <c r="AC1369" t="s">
        <v>62</v>
      </c>
      <c r="AD1369" t="s">
        <v>60</v>
      </c>
      <c r="AE1369" t="s">
        <v>49</v>
      </c>
      <c r="AF1369" t="s">
        <v>50</v>
      </c>
      <c r="AH1369">
        <v>16.824648609099899</v>
      </c>
      <c r="AI1369">
        <v>1.4989442047799999</v>
      </c>
    </row>
    <row r="1370" spans="1:35" x14ac:dyDescent="0.25">
      <c r="A1370">
        <v>1563411</v>
      </c>
      <c r="B1370" t="s">
        <v>34</v>
      </c>
      <c r="C1370">
        <v>4313034433</v>
      </c>
      <c r="D1370">
        <v>9</v>
      </c>
      <c r="E1370" t="s">
        <v>35</v>
      </c>
      <c r="F1370" t="s">
        <v>173</v>
      </c>
      <c r="G1370">
        <v>6085</v>
      </c>
      <c r="H1370" t="s">
        <v>37</v>
      </c>
      <c r="I1370" t="s">
        <v>1058</v>
      </c>
      <c r="J1370">
        <v>812320</v>
      </c>
      <c r="K1370" t="s">
        <v>94</v>
      </c>
      <c r="L1370" t="s">
        <v>39</v>
      </c>
      <c r="M1370">
        <v>37.277850000000001</v>
      </c>
      <c r="N1370">
        <v>-121.83575</v>
      </c>
      <c r="O1370" t="s">
        <v>3739</v>
      </c>
      <c r="P1370" t="s">
        <v>244</v>
      </c>
      <c r="Q1370" t="s">
        <v>35</v>
      </c>
      <c r="R1370">
        <v>95111</v>
      </c>
      <c r="S1370" t="s">
        <v>42</v>
      </c>
      <c r="T1370">
        <v>127184</v>
      </c>
      <c r="U1370" t="s">
        <v>210</v>
      </c>
      <c r="V1370">
        <f t="shared" si="21"/>
        <v>6.74539999999995E-2</v>
      </c>
      <c r="W1370">
        <v>134.90799999999899</v>
      </c>
      <c r="X1370" t="s">
        <v>44</v>
      </c>
      <c r="Y1370" t="s">
        <v>60</v>
      </c>
      <c r="Z1370" t="s">
        <v>46</v>
      </c>
      <c r="AA1370" t="s">
        <v>61</v>
      </c>
      <c r="AB1370" t="s">
        <v>35</v>
      </c>
      <c r="AC1370" t="s">
        <v>62</v>
      </c>
      <c r="AD1370" t="s">
        <v>60</v>
      </c>
      <c r="AE1370" t="s">
        <v>49</v>
      </c>
      <c r="AF1370" t="s">
        <v>50</v>
      </c>
      <c r="AH1370">
        <v>16.824648609099899</v>
      </c>
      <c r="AI1370">
        <v>1.4989442047799999</v>
      </c>
    </row>
    <row r="1371" spans="1:35" x14ac:dyDescent="0.25">
      <c r="A1371">
        <v>3241411</v>
      </c>
      <c r="B1371" t="s">
        <v>34</v>
      </c>
      <c r="C1371">
        <v>3416243091</v>
      </c>
      <c r="D1371">
        <v>9</v>
      </c>
      <c r="E1371" t="s">
        <v>35</v>
      </c>
      <c r="F1371" t="s">
        <v>372</v>
      </c>
      <c r="G1371">
        <v>6067</v>
      </c>
      <c r="H1371" t="s">
        <v>37</v>
      </c>
      <c r="I1371" t="s">
        <v>3491</v>
      </c>
      <c r="J1371">
        <v>812320</v>
      </c>
      <c r="K1371" t="s">
        <v>94</v>
      </c>
      <c r="L1371" t="s">
        <v>39</v>
      </c>
      <c r="M1371">
        <v>38.664000000000001</v>
      </c>
      <c r="N1371">
        <v>-121.27500000000001</v>
      </c>
      <c r="O1371" t="s">
        <v>3740</v>
      </c>
      <c r="P1371" t="s">
        <v>1150</v>
      </c>
      <c r="Q1371" t="s">
        <v>35</v>
      </c>
      <c r="R1371">
        <v>95610</v>
      </c>
      <c r="S1371" t="s">
        <v>42</v>
      </c>
      <c r="T1371">
        <v>127184</v>
      </c>
      <c r="U1371" t="s">
        <v>210</v>
      </c>
      <c r="V1371">
        <f t="shared" si="21"/>
        <v>2.1535999999999951</v>
      </c>
      <c r="W1371">
        <v>4307.1999999999898</v>
      </c>
      <c r="X1371" t="s">
        <v>44</v>
      </c>
      <c r="Y1371" t="s">
        <v>376</v>
      </c>
      <c r="Z1371" t="s">
        <v>46</v>
      </c>
      <c r="AA1371" t="s">
        <v>377</v>
      </c>
      <c r="AB1371" t="s">
        <v>35</v>
      </c>
      <c r="AC1371" t="s">
        <v>378</v>
      </c>
      <c r="AD1371" t="s">
        <v>376</v>
      </c>
      <c r="AE1371" t="s">
        <v>49</v>
      </c>
      <c r="AF1371" t="s">
        <v>379</v>
      </c>
      <c r="AH1371">
        <v>8.33317742865</v>
      </c>
      <c r="AI1371">
        <v>1.5075901943100001</v>
      </c>
    </row>
    <row r="1372" spans="1:35" x14ac:dyDescent="0.25">
      <c r="A1372">
        <v>287011</v>
      </c>
      <c r="B1372" t="s">
        <v>34</v>
      </c>
      <c r="C1372">
        <v>713037662</v>
      </c>
      <c r="D1372">
        <v>9</v>
      </c>
      <c r="E1372" t="s">
        <v>35</v>
      </c>
      <c r="F1372" t="s">
        <v>223</v>
      </c>
      <c r="G1372">
        <v>6013</v>
      </c>
      <c r="H1372" t="s">
        <v>37</v>
      </c>
      <c r="I1372" t="s">
        <v>3741</v>
      </c>
      <c r="J1372">
        <v>812320</v>
      </c>
      <c r="K1372" t="s">
        <v>94</v>
      </c>
      <c r="L1372" t="s">
        <v>39</v>
      </c>
      <c r="M1372">
        <v>37.956330000000001</v>
      </c>
      <c r="N1372">
        <v>-122.03538</v>
      </c>
      <c r="O1372" t="s">
        <v>3742</v>
      </c>
      <c r="P1372" t="s">
        <v>469</v>
      </c>
      <c r="Q1372" t="s">
        <v>35</v>
      </c>
      <c r="R1372">
        <v>94520</v>
      </c>
      <c r="S1372" t="s">
        <v>42</v>
      </c>
      <c r="T1372">
        <v>127184</v>
      </c>
      <c r="U1372" t="s">
        <v>210</v>
      </c>
      <c r="V1372">
        <f t="shared" si="21"/>
        <v>0.11129900000000001</v>
      </c>
      <c r="W1372">
        <v>222.59800000000001</v>
      </c>
      <c r="X1372" t="s">
        <v>44</v>
      </c>
      <c r="Y1372" t="s">
        <v>60</v>
      </c>
      <c r="Z1372" t="s">
        <v>46</v>
      </c>
      <c r="AA1372" t="s">
        <v>61</v>
      </c>
      <c r="AB1372" t="s">
        <v>35</v>
      </c>
      <c r="AC1372" t="s">
        <v>62</v>
      </c>
      <c r="AD1372" t="s">
        <v>60</v>
      </c>
      <c r="AE1372" t="s">
        <v>49</v>
      </c>
      <c r="AF1372" t="s">
        <v>50</v>
      </c>
      <c r="AH1372">
        <v>16.824648609099899</v>
      </c>
      <c r="AI1372">
        <v>1.4989442047799999</v>
      </c>
    </row>
    <row r="1373" spans="1:35" x14ac:dyDescent="0.25">
      <c r="A1373">
        <v>593411</v>
      </c>
      <c r="B1373" t="s">
        <v>34</v>
      </c>
      <c r="C1373">
        <v>371227834</v>
      </c>
      <c r="D1373">
        <v>9</v>
      </c>
      <c r="E1373" t="s">
        <v>35</v>
      </c>
      <c r="F1373" t="s">
        <v>36</v>
      </c>
      <c r="G1373">
        <v>6073</v>
      </c>
      <c r="H1373" t="s">
        <v>37</v>
      </c>
      <c r="I1373" t="s">
        <v>972</v>
      </c>
      <c r="J1373">
        <v>812320</v>
      </c>
      <c r="K1373" t="s">
        <v>94</v>
      </c>
      <c r="L1373" t="s">
        <v>39</v>
      </c>
      <c r="M1373">
        <v>32.646000000000001</v>
      </c>
      <c r="N1373">
        <v>-117.072</v>
      </c>
      <c r="O1373" t="s">
        <v>3743</v>
      </c>
      <c r="P1373" t="s">
        <v>41</v>
      </c>
      <c r="Q1373" t="s">
        <v>35</v>
      </c>
      <c r="R1373">
        <v>91910</v>
      </c>
      <c r="S1373" t="s">
        <v>42</v>
      </c>
      <c r="T1373">
        <v>127184</v>
      </c>
      <c r="U1373" t="s">
        <v>210</v>
      </c>
      <c r="V1373">
        <f t="shared" si="21"/>
        <v>0.55687500000000001</v>
      </c>
      <c r="W1373">
        <v>1113.75</v>
      </c>
      <c r="X1373" t="s">
        <v>44</v>
      </c>
      <c r="Y1373" t="s">
        <v>45</v>
      </c>
      <c r="Z1373" t="s">
        <v>46</v>
      </c>
      <c r="AA1373" t="s">
        <v>47</v>
      </c>
      <c r="AB1373" t="s">
        <v>35</v>
      </c>
      <c r="AC1373" t="s">
        <v>48</v>
      </c>
      <c r="AD1373" t="s">
        <v>45</v>
      </c>
      <c r="AE1373" t="s">
        <v>49</v>
      </c>
      <c r="AF1373" t="s">
        <v>50</v>
      </c>
      <c r="AH1373">
        <v>6.1422826182000003</v>
      </c>
      <c r="AI1373">
        <v>1.05966590043</v>
      </c>
    </row>
    <row r="1374" spans="1:35" x14ac:dyDescent="0.25">
      <c r="A1374">
        <v>4575311</v>
      </c>
      <c r="B1374" t="s">
        <v>77</v>
      </c>
      <c r="C1374" t="s">
        <v>3744</v>
      </c>
      <c r="D1374">
        <v>5</v>
      </c>
      <c r="E1374" t="s">
        <v>79</v>
      </c>
      <c r="F1374" t="s">
        <v>3745</v>
      </c>
      <c r="G1374">
        <v>17161</v>
      </c>
      <c r="H1374" t="s">
        <v>37</v>
      </c>
      <c r="I1374" t="s">
        <v>3746</v>
      </c>
      <c r="J1374">
        <v>812320</v>
      </c>
      <c r="K1374" t="s">
        <v>94</v>
      </c>
      <c r="L1374" t="s">
        <v>336</v>
      </c>
      <c r="M1374">
        <v>41.491731999999899</v>
      </c>
      <c r="N1374">
        <v>-90.494521000000006</v>
      </c>
      <c r="O1374" t="s">
        <v>3747</v>
      </c>
      <c r="P1374" t="s">
        <v>3748</v>
      </c>
      <c r="Q1374" t="s">
        <v>79</v>
      </c>
      <c r="R1374">
        <v>61265</v>
      </c>
      <c r="S1374" t="s">
        <v>42</v>
      </c>
      <c r="T1374">
        <v>127184</v>
      </c>
      <c r="U1374" t="s">
        <v>210</v>
      </c>
      <c r="V1374">
        <f t="shared" si="21"/>
        <v>0.67500000000000004</v>
      </c>
      <c r="W1374">
        <v>1350</v>
      </c>
      <c r="X1374" t="s">
        <v>44</v>
      </c>
      <c r="Y1374" t="s">
        <v>37</v>
      </c>
      <c r="Z1374" t="s">
        <v>37</v>
      </c>
      <c r="AA1374" t="s">
        <v>37</v>
      </c>
      <c r="AB1374" t="s">
        <v>37</v>
      </c>
      <c r="AC1374" t="s">
        <v>37</v>
      </c>
      <c r="AD1374" t="s">
        <v>37</v>
      </c>
      <c r="AE1374" t="s">
        <v>37</v>
      </c>
      <c r="AF1374" t="s">
        <v>37</v>
      </c>
      <c r="AH1374">
        <v>0</v>
      </c>
      <c r="AI1374">
        <v>0</v>
      </c>
    </row>
    <row r="1375" spans="1:35" x14ac:dyDescent="0.25">
      <c r="A1375">
        <v>3903011</v>
      </c>
      <c r="B1375" t="s">
        <v>134</v>
      </c>
      <c r="C1375" t="s">
        <v>3749</v>
      </c>
      <c r="D1375">
        <v>8</v>
      </c>
      <c r="E1375" t="s">
        <v>136</v>
      </c>
      <c r="F1375" t="s">
        <v>2109</v>
      </c>
      <c r="G1375">
        <v>8085</v>
      </c>
      <c r="H1375" t="s">
        <v>37</v>
      </c>
      <c r="I1375" t="s">
        <v>3750</v>
      </c>
      <c r="J1375">
        <v>812320</v>
      </c>
      <c r="K1375" t="s">
        <v>94</v>
      </c>
      <c r="L1375" t="s">
        <v>39</v>
      </c>
      <c r="M1375">
        <v>38.479987000000001</v>
      </c>
      <c r="N1375">
        <v>-107.877562999999</v>
      </c>
      <c r="O1375" t="s">
        <v>3751</v>
      </c>
      <c r="P1375" t="s">
        <v>2112</v>
      </c>
      <c r="Q1375" t="s">
        <v>136</v>
      </c>
      <c r="R1375">
        <v>81401</v>
      </c>
      <c r="S1375" t="s">
        <v>42</v>
      </c>
      <c r="T1375">
        <v>127184</v>
      </c>
      <c r="U1375" t="s">
        <v>210</v>
      </c>
      <c r="V1375">
        <f t="shared" si="21"/>
        <v>0.36314999999999953</v>
      </c>
      <c r="W1375">
        <v>726.29999999999905</v>
      </c>
      <c r="X1375" t="s">
        <v>44</v>
      </c>
      <c r="Y1375" t="s">
        <v>37</v>
      </c>
      <c r="Z1375" t="s">
        <v>37</v>
      </c>
      <c r="AA1375" t="s">
        <v>37</v>
      </c>
      <c r="AB1375" t="s">
        <v>37</v>
      </c>
      <c r="AC1375" t="s">
        <v>37</v>
      </c>
      <c r="AD1375" t="s">
        <v>37</v>
      </c>
      <c r="AE1375" t="s">
        <v>37</v>
      </c>
      <c r="AF1375" t="s">
        <v>37</v>
      </c>
      <c r="AH1375">
        <v>0</v>
      </c>
      <c r="AI1375">
        <v>0</v>
      </c>
    </row>
    <row r="1376" spans="1:35" x14ac:dyDescent="0.25">
      <c r="A1376">
        <v>1656011</v>
      </c>
      <c r="B1376" t="s">
        <v>34</v>
      </c>
      <c r="C1376">
        <v>5014302075</v>
      </c>
      <c r="D1376">
        <v>9</v>
      </c>
      <c r="E1376" t="s">
        <v>35</v>
      </c>
      <c r="F1376" t="s">
        <v>109</v>
      </c>
      <c r="G1376">
        <v>6099</v>
      </c>
      <c r="H1376" t="s">
        <v>37</v>
      </c>
      <c r="I1376" t="s">
        <v>613</v>
      </c>
      <c r="J1376">
        <v>812320</v>
      </c>
      <c r="K1376" t="s">
        <v>53</v>
      </c>
      <c r="L1376" t="s">
        <v>39</v>
      </c>
      <c r="M1376">
        <v>37.664000000000001</v>
      </c>
      <c r="N1376">
        <v>-120.955</v>
      </c>
      <c r="O1376" t="s">
        <v>3752</v>
      </c>
      <c r="P1376" t="s">
        <v>283</v>
      </c>
      <c r="Q1376" t="s">
        <v>35</v>
      </c>
      <c r="R1376">
        <v>95355</v>
      </c>
      <c r="S1376" t="s">
        <v>42</v>
      </c>
      <c r="T1376">
        <v>127184</v>
      </c>
      <c r="U1376" t="s">
        <v>210</v>
      </c>
      <c r="V1376">
        <f t="shared" si="21"/>
        <v>1.5714000000000001</v>
      </c>
      <c r="W1376">
        <v>3142.8</v>
      </c>
      <c r="X1376" t="s">
        <v>44</v>
      </c>
      <c r="Y1376" t="s">
        <v>114</v>
      </c>
      <c r="Z1376" t="s">
        <v>46</v>
      </c>
      <c r="AA1376" t="s">
        <v>115</v>
      </c>
      <c r="AB1376" t="s">
        <v>35</v>
      </c>
      <c r="AC1376" t="s">
        <v>116</v>
      </c>
      <c r="AD1376" t="s">
        <v>114</v>
      </c>
      <c r="AE1376" t="s">
        <v>49</v>
      </c>
      <c r="AF1376" t="s">
        <v>75</v>
      </c>
      <c r="AH1376">
        <v>15.6619130141</v>
      </c>
      <c r="AI1376">
        <v>6.1743887071700003</v>
      </c>
    </row>
    <row r="1377" spans="1:35" x14ac:dyDescent="0.25">
      <c r="A1377">
        <v>2742811</v>
      </c>
      <c r="B1377" t="s">
        <v>134</v>
      </c>
      <c r="C1377" t="s">
        <v>3753</v>
      </c>
      <c r="D1377">
        <v>8</v>
      </c>
      <c r="E1377" t="s">
        <v>136</v>
      </c>
      <c r="F1377" t="s">
        <v>314</v>
      </c>
      <c r="G1377">
        <v>8041</v>
      </c>
      <c r="H1377" t="s">
        <v>37</v>
      </c>
      <c r="I1377" t="s">
        <v>3754</v>
      </c>
      <c r="J1377">
        <v>812320</v>
      </c>
      <c r="K1377" t="s">
        <v>94</v>
      </c>
      <c r="L1377" t="s">
        <v>39</v>
      </c>
      <c r="M1377">
        <v>38.896939000000003</v>
      </c>
      <c r="N1377">
        <v>-104.747474999999</v>
      </c>
      <c r="O1377" t="s">
        <v>3755</v>
      </c>
      <c r="P1377" t="s">
        <v>317</v>
      </c>
      <c r="Q1377" t="s">
        <v>136</v>
      </c>
      <c r="R1377">
        <v>80918</v>
      </c>
      <c r="S1377" t="s">
        <v>42</v>
      </c>
      <c r="T1377">
        <v>127184</v>
      </c>
      <c r="U1377" t="s">
        <v>210</v>
      </c>
      <c r="V1377">
        <f t="shared" si="21"/>
        <v>0.33624999999999999</v>
      </c>
      <c r="W1377">
        <v>672.5</v>
      </c>
      <c r="X1377" t="s">
        <v>44</v>
      </c>
      <c r="Y1377" t="s">
        <v>37</v>
      </c>
      <c r="Z1377" t="s">
        <v>37</v>
      </c>
      <c r="AA1377" t="s">
        <v>37</v>
      </c>
      <c r="AB1377" t="s">
        <v>37</v>
      </c>
      <c r="AC1377" t="s">
        <v>37</v>
      </c>
      <c r="AD1377" t="s">
        <v>37</v>
      </c>
      <c r="AE1377" t="s">
        <v>37</v>
      </c>
      <c r="AF1377" t="s">
        <v>37</v>
      </c>
      <c r="AH1377">
        <v>0</v>
      </c>
      <c r="AI1377">
        <v>0</v>
      </c>
    </row>
    <row r="1378" spans="1:35" x14ac:dyDescent="0.25">
      <c r="A1378">
        <v>2347411</v>
      </c>
      <c r="B1378" t="s">
        <v>34</v>
      </c>
      <c r="C1378">
        <v>4913035188</v>
      </c>
      <c r="D1378">
        <v>9</v>
      </c>
      <c r="E1378" t="s">
        <v>35</v>
      </c>
      <c r="F1378" t="s">
        <v>391</v>
      </c>
      <c r="G1378">
        <v>6097</v>
      </c>
      <c r="H1378" t="s">
        <v>37</v>
      </c>
      <c r="I1378" t="s">
        <v>3474</v>
      </c>
      <c r="J1378">
        <v>812320</v>
      </c>
      <c r="K1378" t="s">
        <v>94</v>
      </c>
      <c r="L1378" t="s">
        <v>39</v>
      </c>
      <c r="M1378">
        <v>38.235999999999898</v>
      </c>
      <c r="N1378">
        <v>-122.625</v>
      </c>
      <c r="O1378" t="s">
        <v>3756</v>
      </c>
      <c r="P1378" t="s">
        <v>394</v>
      </c>
      <c r="Q1378" t="s">
        <v>35</v>
      </c>
      <c r="R1378">
        <v>94952</v>
      </c>
      <c r="S1378" t="s">
        <v>42</v>
      </c>
      <c r="T1378">
        <v>127184</v>
      </c>
      <c r="U1378" t="s">
        <v>210</v>
      </c>
      <c r="V1378">
        <f t="shared" si="21"/>
        <v>0.21247949999999999</v>
      </c>
      <c r="W1378">
        <v>424.959</v>
      </c>
      <c r="X1378" t="s">
        <v>44</v>
      </c>
      <c r="Y1378" t="s">
        <v>60</v>
      </c>
      <c r="Z1378" t="s">
        <v>46</v>
      </c>
      <c r="AA1378" t="s">
        <v>61</v>
      </c>
      <c r="AB1378" t="s">
        <v>35</v>
      </c>
      <c r="AC1378" t="s">
        <v>62</v>
      </c>
      <c r="AD1378" t="s">
        <v>60</v>
      </c>
      <c r="AE1378" t="s">
        <v>49</v>
      </c>
      <c r="AF1378" t="s">
        <v>50</v>
      </c>
      <c r="AH1378">
        <v>16.824648609099899</v>
      </c>
      <c r="AI1378">
        <v>1.4989442047799999</v>
      </c>
    </row>
    <row r="1379" spans="1:35" x14ac:dyDescent="0.25">
      <c r="A1379">
        <v>3372111</v>
      </c>
      <c r="B1379" t="s">
        <v>34</v>
      </c>
      <c r="C1379">
        <v>3712275466</v>
      </c>
      <c r="D1379">
        <v>9</v>
      </c>
      <c r="E1379" t="s">
        <v>35</v>
      </c>
      <c r="F1379" t="s">
        <v>36</v>
      </c>
      <c r="G1379">
        <v>6073</v>
      </c>
      <c r="H1379" t="s">
        <v>37</v>
      </c>
      <c r="I1379" t="s">
        <v>3605</v>
      </c>
      <c r="J1379">
        <v>812320</v>
      </c>
      <c r="K1379" t="s">
        <v>94</v>
      </c>
      <c r="L1379" t="s">
        <v>39</v>
      </c>
      <c r="M1379">
        <v>32.839275000000001</v>
      </c>
      <c r="N1379">
        <v>-117.986947</v>
      </c>
      <c r="O1379" t="s">
        <v>3757</v>
      </c>
      <c r="P1379" t="s">
        <v>910</v>
      </c>
      <c r="Q1379" t="s">
        <v>35</v>
      </c>
      <c r="R1379">
        <v>92071</v>
      </c>
      <c r="S1379" t="s">
        <v>42</v>
      </c>
      <c r="T1379">
        <v>127184</v>
      </c>
      <c r="U1379" t="s">
        <v>210</v>
      </c>
      <c r="V1379">
        <f t="shared" si="21"/>
        <v>0.20250000000000001</v>
      </c>
      <c r="W1379">
        <v>405</v>
      </c>
      <c r="X1379" t="s">
        <v>44</v>
      </c>
      <c r="Y1379" t="s">
        <v>37</v>
      </c>
      <c r="Z1379" t="s">
        <v>37</v>
      </c>
      <c r="AA1379" t="s">
        <v>37</v>
      </c>
      <c r="AB1379" t="s">
        <v>37</v>
      </c>
      <c r="AC1379" t="s">
        <v>37</v>
      </c>
      <c r="AD1379" t="s">
        <v>37</v>
      </c>
      <c r="AE1379" t="s">
        <v>37</v>
      </c>
      <c r="AF1379" t="s">
        <v>37</v>
      </c>
      <c r="AH1379">
        <v>0</v>
      </c>
      <c r="AI1379">
        <v>0</v>
      </c>
    </row>
    <row r="1380" spans="1:35" x14ac:dyDescent="0.25">
      <c r="A1380">
        <v>2317611</v>
      </c>
      <c r="B1380" t="s">
        <v>34</v>
      </c>
      <c r="C1380">
        <v>4913037411</v>
      </c>
      <c r="D1380">
        <v>9</v>
      </c>
      <c r="E1380" t="s">
        <v>35</v>
      </c>
      <c r="F1380" t="s">
        <v>391</v>
      </c>
      <c r="G1380">
        <v>6097</v>
      </c>
      <c r="H1380" t="s">
        <v>37</v>
      </c>
      <c r="I1380" t="s">
        <v>3758</v>
      </c>
      <c r="J1380">
        <v>812320</v>
      </c>
      <c r="K1380" t="s">
        <v>94</v>
      </c>
      <c r="L1380" t="s">
        <v>39</v>
      </c>
      <c r="M1380">
        <v>38.45185</v>
      </c>
      <c r="N1380">
        <v>-122.67107</v>
      </c>
      <c r="O1380" t="s">
        <v>3759</v>
      </c>
      <c r="P1380" t="s">
        <v>611</v>
      </c>
      <c r="Q1380" t="s">
        <v>35</v>
      </c>
      <c r="R1380">
        <v>95405</v>
      </c>
      <c r="S1380" t="s">
        <v>42</v>
      </c>
      <c r="T1380">
        <v>127184</v>
      </c>
      <c r="U1380" t="s">
        <v>210</v>
      </c>
      <c r="V1380">
        <f t="shared" si="21"/>
        <v>6.74539999999995E-2</v>
      </c>
      <c r="W1380">
        <v>134.90799999999899</v>
      </c>
      <c r="X1380" t="s">
        <v>44</v>
      </c>
      <c r="Y1380" t="s">
        <v>60</v>
      </c>
      <c r="Z1380" t="s">
        <v>46</v>
      </c>
      <c r="AA1380" t="s">
        <v>61</v>
      </c>
      <c r="AB1380" t="s">
        <v>35</v>
      </c>
      <c r="AC1380" t="s">
        <v>62</v>
      </c>
      <c r="AD1380" t="s">
        <v>60</v>
      </c>
      <c r="AE1380" t="s">
        <v>49</v>
      </c>
      <c r="AF1380" t="s">
        <v>50</v>
      </c>
      <c r="AH1380">
        <v>16.824648609099899</v>
      </c>
      <c r="AI1380">
        <v>1.4989442047799999</v>
      </c>
    </row>
    <row r="1381" spans="1:35" x14ac:dyDescent="0.25">
      <c r="A1381">
        <v>1711911</v>
      </c>
      <c r="B1381" t="s">
        <v>34</v>
      </c>
      <c r="C1381">
        <v>37122793030</v>
      </c>
      <c r="D1381">
        <v>9</v>
      </c>
      <c r="E1381" t="s">
        <v>35</v>
      </c>
      <c r="F1381" t="s">
        <v>36</v>
      </c>
      <c r="G1381">
        <v>6073</v>
      </c>
      <c r="H1381" t="s">
        <v>37</v>
      </c>
      <c r="I1381" t="s">
        <v>3760</v>
      </c>
      <c r="J1381">
        <v>812320</v>
      </c>
      <c r="K1381" t="s">
        <v>94</v>
      </c>
      <c r="L1381" t="s">
        <v>39</v>
      </c>
      <c r="M1381">
        <v>32.911000000000001</v>
      </c>
      <c r="N1381">
        <v>-117.14400000000001</v>
      </c>
      <c r="O1381" t="s">
        <v>3761</v>
      </c>
      <c r="P1381" t="s">
        <v>330</v>
      </c>
      <c r="Q1381" t="s">
        <v>35</v>
      </c>
      <c r="R1381">
        <v>92126</v>
      </c>
      <c r="S1381" t="s">
        <v>42</v>
      </c>
      <c r="T1381">
        <v>127184</v>
      </c>
      <c r="U1381" t="s">
        <v>210</v>
      </c>
      <c r="V1381">
        <f t="shared" si="21"/>
        <v>0.30375000000000002</v>
      </c>
      <c r="W1381">
        <v>607.5</v>
      </c>
      <c r="X1381" t="s">
        <v>44</v>
      </c>
      <c r="Y1381" t="s">
        <v>45</v>
      </c>
      <c r="Z1381" t="s">
        <v>46</v>
      </c>
      <c r="AA1381" t="s">
        <v>47</v>
      </c>
      <c r="AB1381" t="s">
        <v>35</v>
      </c>
      <c r="AC1381" t="s">
        <v>48</v>
      </c>
      <c r="AD1381" t="s">
        <v>45</v>
      </c>
      <c r="AE1381" t="s">
        <v>49</v>
      </c>
      <c r="AF1381" t="s">
        <v>50</v>
      </c>
      <c r="AH1381">
        <v>6.1422826182000003</v>
      </c>
      <c r="AI1381">
        <v>1.05966590043</v>
      </c>
    </row>
    <row r="1382" spans="1:35" x14ac:dyDescent="0.25">
      <c r="A1382">
        <v>772811</v>
      </c>
      <c r="B1382" t="s">
        <v>34</v>
      </c>
      <c r="C1382">
        <v>1130312598</v>
      </c>
      <c r="D1382">
        <v>9</v>
      </c>
      <c r="E1382" t="s">
        <v>35</v>
      </c>
      <c r="F1382" t="s">
        <v>149</v>
      </c>
      <c r="G1382">
        <v>6001</v>
      </c>
      <c r="H1382" t="s">
        <v>37</v>
      </c>
      <c r="I1382" t="s">
        <v>3762</v>
      </c>
      <c r="J1382">
        <v>812320</v>
      </c>
      <c r="K1382" t="s">
        <v>94</v>
      </c>
      <c r="L1382" t="s">
        <v>39</v>
      </c>
      <c r="M1382">
        <v>37.702010000000001</v>
      </c>
      <c r="N1382">
        <v>-121.91354</v>
      </c>
      <c r="O1382" t="s">
        <v>3763</v>
      </c>
      <c r="P1382" t="s">
        <v>668</v>
      </c>
      <c r="Q1382" t="s">
        <v>35</v>
      </c>
      <c r="R1382">
        <v>94568</v>
      </c>
      <c r="S1382" t="s">
        <v>42</v>
      </c>
      <c r="T1382">
        <v>127184</v>
      </c>
      <c r="U1382" t="s">
        <v>210</v>
      </c>
      <c r="V1382">
        <f t="shared" si="21"/>
        <v>6.74539999999995E-2</v>
      </c>
      <c r="W1382">
        <v>134.90799999999899</v>
      </c>
      <c r="X1382" t="s">
        <v>44</v>
      </c>
      <c r="Y1382" t="s">
        <v>60</v>
      </c>
      <c r="Z1382" t="s">
        <v>46</v>
      </c>
      <c r="AA1382" t="s">
        <v>61</v>
      </c>
      <c r="AB1382" t="s">
        <v>35</v>
      </c>
      <c r="AC1382" t="s">
        <v>62</v>
      </c>
      <c r="AD1382" t="s">
        <v>60</v>
      </c>
      <c r="AE1382" t="s">
        <v>49</v>
      </c>
      <c r="AF1382" t="s">
        <v>50</v>
      </c>
      <c r="AH1382">
        <v>16.824648609099899</v>
      </c>
      <c r="AI1382">
        <v>1.4989442047799999</v>
      </c>
    </row>
    <row r="1383" spans="1:35" x14ac:dyDescent="0.25">
      <c r="A1383">
        <v>3240611</v>
      </c>
      <c r="B1383" t="s">
        <v>34</v>
      </c>
      <c r="C1383">
        <v>3416243083</v>
      </c>
      <c r="D1383">
        <v>9</v>
      </c>
      <c r="E1383" t="s">
        <v>35</v>
      </c>
      <c r="F1383" t="s">
        <v>372</v>
      </c>
      <c r="G1383">
        <v>6067</v>
      </c>
      <c r="H1383" t="s">
        <v>37</v>
      </c>
      <c r="I1383" t="s">
        <v>3764</v>
      </c>
      <c r="J1383">
        <v>812320</v>
      </c>
      <c r="K1383" t="s">
        <v>94</v>
      </c>
      <c r="L1383" t="s">
        <v>39</v>
      </c>
      <c r="M1383">
        <v>38.677999999999898</v>
      </c>
      <c r="N1383">
        <v>-121.271</v>
      </c>
      <c r="O1383" t="s">
        <v>3765</v>
      </c>
      <c r="P1383" t="s">
        <v>1150</v>
      </c>
      <c r="Q1383" t="s">
        <v>35</v>
      </c>
      <c r="R1383">
        <v>95610</v>
      </c>
      <c r="S1383" t="s">
        <v>42</v>
      </c>
      <c r="T1383">
        <v>127184</v>
      </c>
      <c r="U1383" t="s">
        <v>210</v>
      </c>
      <c r="V1383">
        <f t="shared" si="21"/>
        <v>0.32303999999999999</v>
      </c>
      <c r="W1383">
        <v>646.08000000000004</v>
      </c>
      <c r="X1383" t="s">
        <v>44</v>
      </c>
      <c r="Y1383" t="s">
        <v>376</v>
      </c>
      <c r="Z1383" t="s">
        <v>46</v>
      </c>
      <c r="AA1383" t="s">
        <v>377</v>
      </c>
      <c r="AB1383" t="s">
        <v>35</v>
      </c>
      <c r="AC1383" t="s">
        <v>378</v>
      </c>
      <c r="AD1383" t="s">
        <v>376</v>
      </c>
      <c r="AE1383" t="s">
        <v>49</v>
      </c>
      <c r="AF1383" t="s">
        <v>379</v>
      </c>
      <c r="AH1383">
        <v>8.33317742865</v>
      </c>
      <c r="AI1383">
        <v>1.5075901943100001</v>
      </c>
    </row>
    <row r="1384" spans="1:35" x14ac:dyDescent="0.25">
      <c r="A1384">
        <v>1515311</v>
      </c>
      <c r="B1384" t="s">
        <v>34</v>
      </c>
      <c r="C1384">
        <v>48130310361</v>
      </c>
      <c r="D1384">
        <v>9</v>
      </c>
      <c r="E1384" t="s">
        <v>35</v>
      </c>
      <c r="F1384" t="s">
        <v>565</v>
      </c>
      <c r="G1384">
        <v>6095</v>
      </c>
      <c r="H1384" t="s">
        <v>37</v>
      </c>
      <c r="I1384" t="s">
        <v>788</v>
      </c>
      <c r="J1384">
        <v>812320</v>
      </c>
      <c r="K1384" t="s">
        <v>94</v>
      </c>
      <c r="L1384" t="s">
        <v>39</v>
      </c>
      <c r="M1384">
        <v>38.271009999999897</v>
      </c>
      <c r="N1384">
        <v>-122.05006</v>
      </c>
      <c r="O1384" t="s">
        <v>3766</v>
      </c>
      <c r="P1384" t="s">
        <v>950</v>
      </c>
      <c r="Q1384" t="s">
        <v>35</v>
      </c>
      <c r="R1384">
        <v>94533</v>
      </c>
      <c r="S1384" t="s">
        <v>42</v>
      </c>
      <c r="T1384">
        <v>127184</v>
      </c>
      <c r="U1384" t="s">
        <v>210</v>
      </c>
      <c r="V1384">
        <f t="shared" si="21"/>
        <v>6.74539999999995E-2</v>
      </c>
      <c r="W1384">
        <v>134.90799999999899</v>
      </c>
      <c r="X1384" t="s">
        <v>44</v>
      </c>
      <c r="Y1384" t="s">
        <v>60</v>
      </c>
      <c r="Z1384" t="s">
        <v>46</v>
      </c>
      <c r="AA1384" t="s">
        <v>61</v>
      </c>
      <c r="AB1384" t="s">
        <v>35</v>
      </c>
      <c r="AC1384" t="s">
        <v>62</v>
      </c>
      <c r="AD1384" t="s">
        <v>60</v>
      </c>
      <c r="AE1384" t="s">
        <v>49</v>
      </c>
      <c r="AF1384" t="s">
        <v>50</v>
      </c>
      <c r="AH1384">
        <v>16.824648609099899</v>
      </c>
      <c r="AI1384">
        <v>1.4989442047799999</v>
      </c>
    </row>
    <row r="1385" spans="1:35" x14ac:dyDescent="0.25">
      <c r="A1385">
        <v>9949111</v>
      </c>
      <c r="B1385" t="s">
        <v>34</v>
      </c>
      <c r="C1385">
        <v>43130318183</v>
      </c>
      <c r="D1385">
        <v>9</v>
      </c>
      <c r="E1385" t="s">
        <v>35</v>
      </c>
      <c r="F1385" t="s">
        <v>173</v>
      </c>
      <c r="G1385">
        <v>6085</v>
      </c>
      <c r="H1385" t="s">
        <v>37</v>
      </c>
      <c r="I1385" t="s">
        <v>3767</v>
      </c>
      <c r="J1385">
        <v>812320</v>
      </c>
      <c r="K1385" t="s">
        <v>37</v>
      </c>
      <c r="L1385" t="s">
        <v>39</v>
      </c>
      <c r="M1385">
        <v>37.305900000000001</v>
      </c>
      <c r="N1385">
        <v>-121.978399999999</v>
      </c>
      <c r="O1385" t="s">
        <v>3768</v>
      </c>
      <c r="P1385" t="s">
        <v>244</v>
      </c>
      <c r="Q1385" t="s">
        <v>35</v>
      </c>
      <c r="R1385">
        <v>95129</v>
      </c>
      <c r="S1385" t="s">
        <v>42</v>
      </c>
      <c r="T1385">
        <v>127184</v>
      </c>
      <c r="U1385" t="s">
        <v>210</v>
      </c>
      <c r="V1385">
        <f t="shared" si="21"/>
        <v>9.4435500000000006E-2</v>
      </c>
      <c r="W1385">
        <v>188.87100000000001</v>
      </c>
      <c r="X1385" t="s">
        <v>44</v>
      </c>
      <c r="Y1385" t="s">
        <v>60</v>
      </c>
      <c r="Z1385" t="s">
        <v>46</v>
      </c>
      <c r="AA1385" t="s">
        <v>61</v>
      </c>
      <c r="AB1385" t="s">
        <v>35</v>
      </c>
      <c r="AC1385" t="s">
        <v>62</v>
      </c>
      <c r="AD1385" t="s">
        <v>60</v>
      </c>
      <c r="AE1385" t="s">
        <v>49</v>
      </c>
      <c r="AF1385" t="s">
        <v>50</v>
      </c>
      <c r="AH1385">
        <v>16.824648609099899</v>
      </c>
      <c r="AI1385">
        <v>1.4989442047799999</v>
      </c>
    </row>
    <row r="1386" spans="1:35" x14ac:dyDescent="0.25">
      <c r="A1386">
        <v>686711</v>
      </c>
      <c r="B1386" t="s">
        <v>34</v>
      </c>
      <c r="C1386">
        <v>341624141</v>
      </c>
      <c r="D1386">
        <v>9</v>
      </c>
      <c r="E1386" t="s">
        <v>35</v>
      </c>
      <c r="F1386" t="s">
        <v>372</v>
      </c>
      <c r="G1386">
        <v>6067</v>
      </c>
      <c r="H1386" t="s">
        <v>37</v>
      </c>
      <c r="I1386" t="s">
        <v>3769</v>
      </c>
      <c r="J1386">
        <v>812320</v>
      </c>
      <c r="K1386" t="s">
        <v>94</v>
      </c>
      <c r="L1386" t="s">
        <v>39</v>
      </c>
      <c r="M1386">
        <v>38.396639999999898</v>
      </c>
      <c r="N1386">
        <v>-121.354</v>
      </c>
      <c r="O1386" t="s">
        <v>3770</v>
      </c>
      <c r="P1386" t="s">
        <v>1900</v>
      </c>
      <c r="Q1386" t="s">
        <v>35</v>
      </c>
      <c r="R1386">
        <v>95624</v>
      </c>
      <c r="S1386" t="s">
        <v>42</v>
      </c>
      <c r="T1386">
        <v>127184</v>
      </c>
      <c r="U1386" t="s">
        <v>210</v>
      </c>
      <c r="V1386">
        <f t="shared" si="21"/>
        <v>5.8181000000000003</v>
      </c>
      <c r="W1386">
        <v>11636.2</v>
      </c>
      <c r="X1386" t="s">
        <v>44</v>
      </c>
      <c r="Y1386" t="s">
        <v>376</v>
      </c>
      <c r="Z1386" t="s">
        <v>46</v>
      </c>
      <c r="AA1386" t="s">
        <v>377</v>
      </c>
      <c r="AB1386" t="s">
        <v>35</v>
      </c>
      <c r="AC1386" t="s">
        <v>378</v>
      </c>
      <c r="AD1386" t="s">
        <v>376</v>
      </c>
      <c r="AE1386" t="s">
        <v>49</v>
      </c>
      <c r="AF1386" t="s">
        <v>379</v>
      </c>
      <c r="AH1386">
        <v>8.33317742865</v>
      </c>
      <c r="AI1386">
        <v>1.5075901943100001</v>
      </c>
    </row>
    <row r="1387" spans="1:35" x14ac:dyDescent="0.25">
      <c r="A1387">
        <v>1429811</v>
      </c>
      <c r="B1387" t="s">
        <v>134</v>
      </c>
      <c r="C1387" t="s">
        <v>3771</v>
      </c>
      <c r="D1387">
        <v>8</v>
      </c>
      <c r="E1387" t="s">
        <v>136</v>
      </c>
      <c r="F1387" t="s">
        <v>137</v>
      </c>
      <c r="G1387">
        <v>8031</v>
      </c>
      <c r="H1387" t="s">
        <v>37</v>
      </c>
      <c r="I1387" t="s">
        <v>3772</v>
      </c>
      <c r="J1387">
        <v>812320</v>
      </c>
      <c r="K1387" t="s">
        <v>94</v>
      </c>
      <c r="L1387" t="s">
        <v>39</v>
      </c>
      <c r="M1387">
        <v>39.770592999999899</v>
      </c>
      <c r="N1387">
        <v>-104.909978</v>
      </c>
      <c r="O1387" t="s">
        <v>3773</v>
      </c>
      <c r="P1387" t="s">
        <v>140</v>
      </c>
      <c r="Q1387" t="s">
        <v>136</v>
      </c>
      <c r="R1387" t="s">
        <v>3774</v>
      </c>
      <c r="S1387" t="s">
        <v>42</v>
      </c>
      <c r="T1387">
        <v>127184</v>
      </c>
      <c r="U1387" t="s">
        <v>210</v>
      </c>
      <c r="V1387">
        <f t="shared" si="21"/>
        <v>3.6315</v>
      </c>
      <c r="W1387">
        <v>7263</v>
      </c>
      <c r="X1387" t="s">
        <v>44</v>
      </c>
      <c r="Y1387" t="s">
        <v>142</v>
      </c>
      <c r="Z1387" t="s">
        <v>46</v>
      </c>
      <c r="AA1387" t="s">
        <v>143</v>
      </c>
      <c r="AB1387" t="s">
        <v>136</v>
      </c>
      <c r="AC1387" t="s">
        <v>144</v>
      </c>
      <c r="AD1387" t="s">
        <v>142</v>
      </c>
      <c r="AE1387" t="s">
        <v>49</v>
      </c>
      <c r="AF1387" t="s">
        <v>50</v>
      </c>
      <c r="AH1387">
        <v>8.7087487009700002</v>
      </c>
      <c r="AI1387">
        <v>2.2912764059800002</v>
      </c>
    </row>
    <row r="1388" spans="1:35" x14ac:dyDescent="0.25">
      <c r="A1388">
        <v>2053711</v>
      </c>
      <c r="B1388" t="s">
        <v>134</v>
      </c>
      <c r="C1388" t="s">
        <v>3775</v>
      </c>
      <c r="D1388">
        <v>8</v>
      </c>
      <c r="E1388" t="s">
        <v>136</v>
      </c>
      <c r="F1388" t="s">
        <v>396</v>
      </c>
      <c r="G1388">
        <v>8001</v>
      </c>
      <c r="H1388" t="s">
        <v>37</v>
      </c>
      <c r="I1388" t="s">
        <v>2592</v>
      </c>
      <c r="J1388">
        <v>812320</v>
      </c>
      <c r="K1388" t="s">
        <v>94</v>
      </c>
      <c r="L1388" t="s">
        <v>39</v>
      </c>
      <c r="M1388">
        <v>39.972262000000001</v>
      </c>
      <c r="N1388">
        <v>-104.81469800000001</v>
      </c>
      <c r="O1388" t="s">
        <v>3776</v>
      </c>
      <c r="P1388" t="s">
        <v>3489</v>
      </c>
      <c r="Q1388" t="s">
        <v>136</v>
      </c>
      <c r="R1388" t="s">
        <v>3777</v>
      </c>
      <c r="S1388" t="s">
        <v>42</v>
      </c>
      <c r="T1388">
        <v>127184</v>
      </c>
      <c r="U1388" t="s">
        <v>210</v>
      </c>
      <c r="V1388">
        <f t="shared" si="21"/>
        <v>1.08945</v>
      </c>
      <c r="W1388">
        <v>2178.9</v>
      </c>
      <c r="X1388" t="s">
        <v>44</v>
      </c>
      <c r="Y1388" t="s">
        <v>142</v>
      </c>
      <c r="Z1388" t="s">
        <v>46</v>
      </c>
      <c r="AA1388" t="s">
        <v>143</v>
      </c>
      <c r="AB1388" t="s">
        <v>136</v>
      </c>
      <c r="AC1388" t="s">
        <v>144</v>
      </c>
      <c r="AD1388" t="s">
        <v>142</v>
      </c>
      <c r="AE1388" t="s">
        <v>49</v>
      </c>
      <c r="AF1388" t="s">
        <v>50</v>
      </c>
      <c r="AH1388">
        <v>8.7087487009700002</v>
      </c>
      <c r="AI1388">
        <v>2.2912764059800002</v>
      </c>
    </row>
    <row r="1389" spans="1:35" x14ac:dyDescent="0.25">
      <c r="A1389">
        <v>3240211</v>
      </c>
      <c r="B1389" t="s">
        <v>34</v>
      </c>
      <c r="C1389">
        <v>3416243078</v>
      </c>
      <c r="D1389">
        <v>9</v>
      </c>
      <c r="E1389" t="s">
        <v>35</v>
      </c>
      <c r="F1389" t="s">
        <v>372</v>
      </c>
      <c r="G1389">
        <v>6067</v>
      </c>
      <c r="H1389" t="s">
        <v>37</v>
      </c>
      <c r="I1389" t="s">
        <v>3778</v>
      </c>
      <c r="J1389">
        <v>812320</v>
      </c>
      <c r="K1389" t="s">
        <v>94</v>
      </c>
      <c r="L1389" t="s">
        <v>39</v>
      </c>
      <c r="M1389">
        <v>38.677999999999898</v>
      </c>
      <c r="N1389">
        <v>-121.28400000000001</v>
      </c>
      <c r="O1389" t="s">
        <v>3779</v>
      </c>
      <c r="P1389" t="s">
        <v>1150</v>
      </c>
      <c r="Q1389" t="s">
        <v>35</v>
      </c>
      <c r="R1389">
        <v>95610</v>
      </c>
      <c r="S1389" t="s">
        <v>42</v>
      </c>
      <c r="T1389">
        <v>127184</v>
      </c>
      <c r="U1389" t="s">
        <v>210</v>
      </c>
      <c r="V1389">
        <f t="shared" si="21"/>
        <v>6.7905500000000005</v>
      </c>
      <c r="W1389">
        <v>13581.1</v>
      </c>
      <c r="X1389" t="s">
        <v>44</v>
      </c>
      <c r="Y1389" t="s">
        <v>376</v>
      </c>
      <c r="Z1389" t="s">
        <v>46</v>
      </c>
      <c r="AA1389" t="s">
        <v>377</v>
      </c>
      <c r="AB1389" t="s">
        <v>35</v>
      </c>
      <c r="AC1389" t="s">
        <v>378</v>
      </c>
      <c r="AD1389" t="s">
        <v>376</v>
      </c>
      <c r="AE1389" t="s">
        <v>49</v>
      </c>
      <c r="AF1389" t="s">
        <v>379</v>
      </c>
      <c r="AH1389">
        <v>8.33317742865</v>
      </c>
      <c r="AI1389">
        <v>1.5075901943100001</v>
      </c>
    </row>
    <row r="1390" spans="1:35" x14ac:dyDescent="0.25">
      <c r="A1390">
        <v>3423811</v>
      </c>
      <c r="B1390" t="s">
        <v>34</v>
      </c>
      <c r="C1390">
        <v>38130312556</v>
      </c>
      <c r="D1390">
        <v>9</v>
      </c>
      <c r="E1390" t="s">
        <v>35</v>
      </c>
      <c r="F1390" t="s">
        <v>56</v>
      </c>
      <c r="G1390">
        <v>6075</v>
      </c>
      <c r="H1390" t="s">
        <v>37</v>
      </c>
      <c r="I1390" t="s">
        <v>3780</v>
      </c>
      <c r="J1390">
        <v>812320</v>
      </c>
      <c r="K1390" t="s">
        <v>94</v>
      </c>
      <c r="L1390" t="s">
        <v>39</v>
      </c>
      <c r="M1390">
        <v>37.797350000000002</v>
      </c>
      <c r="N1390">
        <v>-122.40629</v>
      </c>
      <c r="O1390" t="s">
        <v>3781</v>
      </c>
      <c r="P1390" t="s">
        <v>59</v>
      </c>
      <c r="Q1390" t="s">
        <v>35</v>
      </c>
      <c r="R1390">
        <v>94133</v>
      </c>
      <c r="S1390" t="s">
        <v>42</v>
      </c>
      <c r="T1390">
        <v>127184</v>
      </c>
      <c r="U1390" t="s">
        <v>210</v>
      </c>
      <c r="V1390">
        <f t="shared" si="21"/>
        <v>0.39123200000000002</v>
      </c>
      <c r="W1390">
        <v>782.46400000000006</v>
      </c>
      <c r="X1390" t="s">
        <v>44</v>
      </c>
      <c r="Y1390" t="s">
        <v>60</v>
      </c>
      <c r="Z1390" t="s">
        <v>46</v>
      </c>
      <c r="AA1390" t="s">
        <v>61</v>
      </c>
      <c r="AB1390" t="s">
        <v>35</v>
      </c>
      <c r="AC1390" t="s">
        <v>62</v>
      </c>
      <c r="AD1390" t="s">
        <v>60</v>
      </c>
      <c r="AE1390" t="s">
        <v>49</v>
      </c>
      <c r="AF1390" t="s">
        <v>50</v>
      </c>
      <c r="AH1390">
        <v>16.824648609099899</v>
      </c>
      <c r="AI1390">
        <v>1.4989442047799999</v>
      </c>
    </row>
    <row r="1391" spans="1:35" x14ac:dyDescent="0.25">
      <c r="A1391">
        <v>4342311</v>
      </c>
      <c r="B1391" t="s">
        <v>134</v>
      </c>
      <c r="C1391" t="s">
        <v>3782</v>
      </c>
      <c r="D1391">
        <v>8</v>
      </c>
      <c r="E1391" t="s">
        <v>136</v>
      </c>
      <c r="F1391" t="s">
        <v>212</v>
      </c>
      <c r="G1391">
        <v>8059</v>
      </c>
      <c r="H1391" t="s">
        <v>37</v>
      </c>
      <c r="I1391" t="s">
        <v>3783</v>
      </c>
      <c r="J1391">
        <v>812320</v>
      </c>
      <c r="K1391" t="s">
        <v>94</v>
      </c>
      <c r="L1391" t="s">
        <v>39</v>
      </c>
      <c r="M1391">
        <v>39.611291999999899</v>
      </c>
      <c r="N1391">
        <v>-105.084829</v>
      </c>
      <c r="O1391" t="s">
        <v>3784</v>
      </c>
      <c r="P1391" t="s">
        <v>428</v>
      </c>
      <c r="Q1391" t="s">
        <v>136</v>
      </c>
      <c r="R1391" t="s">
        <v>3785</v>
      </c>
      <c r="S1391" t="s">
        <v>42</v>
      </c>
      <c r="T1391">
        <v>127184</v>
      </c>
      <c r="U1391" t="s">
        <v>210</v>
      </c>
      <c r="V1391">
        <f t="shared" si="21"/>
        <v>0.72629999999999495</v>
      </c>
      <c r="W1391">
        <v>1452.5999999999899</v>
      </c>
      <c r="X1391" t="s">
        <v>44</v>
      </c>
      <c r="Y1391" t="s">
        <v>142</v>
      </c>
      <c r="Z1391" t="s">
        <v>46</v>
      </c>
      <c r="AA1391" t="s">
        <v>143</v>
      </c>
      <c r="AB1391" t="s">
        <v>136</v>
      </c>
      <c r="AC1391" t="s">
        <v>144</v>
      </c>
      <c r="AD1391" t="s">
        <v>142</v>
      </c>
      <c r="AE1391" t="s">
        <v>49</v>
      </c>
      <c r="AF1391" t="s">
        <v>50</v>
      </c>
      <c r="AH1391">
        <v>8.7087487009700002</v>
      </c>
      <c r="AI1391">
        <v>2.2912764059800002</v>
      </c>
    </row>
    <row r="1392" spans="1:35" x14ac:dyDescent="0.25">
      <c r="A1392">
        <v>2320711</v>
      </c>
      <c r="B1392" t="s">
        <v>34</v>
      </c>
      <c r="C1392">
        <v>41130310017</v>
      </c>
      <c r="D1392">
        <v>9</v>
      </c>
      <c r="E1392" t="s">
        <v>35</v>
      </c>
      <c r="F1392" t="s">
        <v>206</v>
      </c>
      <c r="G1392">
        <v>6081</v>
      </c>
      <c r="H1392" t="s">
        <v>37</v>
      </c>
      <c r="I1392" t="s">
        <v>3786</v>
      </c>
      <c r="J1392">
        <v>812320</v>
      </c>
      <c r="K1392" t="s">
        <v>94</v>
      </c>
      <c r="L1392" t="s">
        <v>39</v>
      </c>
      <c r="M1392">
        <v>37.450220000000002</v>
      </c>
      <c r="N1392">
        <v>-122.18401</v>
      </c>
      <c r="O1392" t="s">
        <v>3787</v>
      </c>
      <c r="P1392" t="s">
        <v>779</v>
      </c>
      <c r="Q1392" t="s">
        <v>35</v>
      </c>
      <c r="R1392">
        <v>94025</v>
      </c>
      <c r="S1392" t="s">
        <v>42</v>
      </c>
      <c r="T1392">
        <v>127184</v>
      </c>
      <c r="U1392" t="s">
        <v>210</v>
      </c>
      <c r="V1392">
        <f t="shared" si="21"/>
        <v>0.17875250000000001</v>
      </c>
      <c r="W1392">
        <v>357.505</v>
      </c>
      <c r="X1392" t="s">
        <v>44</v>
      </c>
      <c r="Y1392" t="s">
        <v>60</v>
      </c>
      <c r="Z1392" t="s">
        <v>46</v>
      </c>
      <c r="AA1392" t="s">
        <v>61</v>
      </c>
      <c r="AB1392" t="s">
        <v>35</v>
      </c>
      <c r="AC1392" t="s">
        <v>62</v>
      </c>
      <c r="AD1392" t="s">
        <v>60</v>
      </c>
      <c r="AE1392" t="s">
        <v>49</v>
      </c>
      <c r="AF1392" t="s">
        <v>50</v>
      </c>
      <c r="AH1392">
        <v>16.824648609099899</v>
      </c>
      <c r="AI1392">
        <v>1.4989442047799999</v>
      </c>
    </row>
    <row r="1393" spans="1:35" x14ac:dyDescent="0.25">
      <c r="A1393">
        <v>841911</v>
      </c>
      <c r="B1393" t="s">
        <v>134</v>
      </c>
      <c r="C1393" t="s">
        <v>3788</v>
      </c>
      <c r="D1393">
        <v>8</v>
      </c>
      <c r="E1393" t="s">
        <v>136</v>
      </c>
      <c r="F1393" t="s">
        <v>443</v>
      </c>
      <c r="G1393">
        <v>8005</v>
      </c>
      <c r="H1393" t="s">
        <v>37</v>
      </c>
      <c r="I1393" t="s">
        <v>3789</v>
      </c>
      <c r="J1393">
        <v>812320</v>
      </c>
      <c r="K1393" t="s">
        <v>94</v>
      </c>
      <c r="L1393" t="s">
        <v>39</v>
      </c>
      <c r="M1393">
        <v>39.675992000000001</v>
      </c>
      <c r="N1393">
        <v>-104.902494</v>
      </c>
      <c r="O1393" t="s">
        <v>3790</v>
      </c>
      <c r="P1393" t="s">
        <v>3791</v>
      </c>
      <c r="Q1393" t="s">
        <v>136</v>
      </c>
      <c r="R1393" t="s">
        <v>3792</v>
      </c>
      <c r="S1393" t="s">
        <v>42</v>
      </c>
      <c r="T1393">
        <v>127184</v>
      </c>
      <c r="U1393" t="s">
        <v>210</v>
      </c>
      <c r="V1393">
        <f t="shared" si="21"/>
        <v>0.24209999999999951</v>
      </c>
      <c r="W1393">
        <v>484.19999999999902</v>
      </c>
      <c r="X1393" t="s">
        <v>44</v>
      </c>
      <c r="Y1393" t="s">
        <v>142</v>
      </c>
      <c r="Z1393" t="s">
        <v>46</v>
      </c>
      <c r="AA1393" t="s">
        <v>143</v>
      </c>
      <c r="AB1393" t="s">
        <v>136</v>
      </c>
      <c r="AC1393" t="s">
        <v>144</v>
      </c>
      <c r="AD1393" t="s">
        <v>142</v>
      </c>
      <c r="AE1393" t="s">
        <v>49</v>
      </c>
      <c r="AF1393" t="s">
        <v>50</v>
      </c>
      <c r="AH1393">
        <v>8.7087487009700002</v>
      </c>
      <c r="AI1393">
        <v>2.2912764059800002</v>
      </c>
    </row>
    <row r="1394" spans="1:35" x14ac:dyDescent="0.25">
      <c r="A1394">
        <v>1282711</v>
      </c>
      <c r="B1394" t="s">
        <v>34</v>
      </c>
      <c r="C1394">
        <v>4313036199</v>
      </c>
      <c r="D1394">
        <v>9</v>
      </c>
      <c r="E1394" t="s">
        <v>35</v>
      </c>
      <c r="F1394" t="s">
        <v>173</v>
      </c>
      <c r="G1394">
        <v>6085</v>
      </c>
      <c r="H1394" t="s">
        <v>37</v>
      </c>
      <c r="I1394" t="s">
        <v>3793</v>
      </c>
      <c r="J1394">
        <v>812320</v>
      </c>
      <c r="K1394" t="s">
        <v>94</v>
      </c>
      <c r="L1394" t="s">
        <v>39</v>
      </c>
      <c r="M1394">
        <v>37.237070000000003</v>
      </c>
      <c r="N1394">
        <v>-121.83278</v>
      </c>
      <c r="O1394" t="s">
        <v>3794</v>
      </c>
      <c r="P1394" t="s">
        <v>244</v>
      </c>
      <c r="Q1394" t="s">
        <v>35</v>
      </c>
      <c r="R1394">
        <v>95123</v>
      </c>
      <c r="S1394" t="s">
        <v>42</v>
      </c>
      <c r="T1394">
        <v>127184</v>
      </c>
      <c r="U1394" t="s">
        <v>210</v>
      </c>
      <c r="V1394">
        <f t="shared" si="21"/>
        <v>0.38785950000000002</v>
      </c>
      <c r="W1394">
        <v>775.71900000000005</v>
      </c>
      <c r="X1394" t="s">
        <v>44</v>
      </c>
      <c r="Y1394" t="s">
        <v>60</v>
      </c>
      <c r="Z1394" t="s">
        <v>46</v>
      </c>
      <c r="AA1394" t="s">
        <v>61</v>
      </c>
      <c r="AB1394" t="s">
        <v>35</v>
      </c>
      <c r="AC1394" t="s">
        <v>62</v>
      </c>
      <c r="AD1394" t="s">
        <v>60</v>
      </c>
      <c r="AE1394" t="s">
        <v>49</v>
      </c>
      <c r="AF1394" t="s">
        <v>50</v>
      </c>
      <c r="AH1394">
        <v>16.824648609099899</v>
      </c>
      <c r="AI1394">
        <v>1.4989442047799999</v>
      </c>
    </row>
    <row r="1395" spans="1:35" x14ac:dyDescent="0.25">
      <c r="A1395">
        <v>815711</v>
      </c>
      <c r="B1395" t="s">
        <v>34</v>
      </c>
      <c r="C1395">
        <v>3416243016</v>
      </c>
      <c r="D1395">
        <v>9</v>
      </c>
      <c r="E1395" t="s">
        <v>35</v>
      </c>
      <c r="F1395" t="s">
        <v>372</v>
      </c>
      <c r="G1395">
        <v>6067</v>
      </c>
      <c r="H1395" t="s">
        <v>37</v>
      </c>
      <c r="I1395" t="s">
        <v>642</v>
      </c>
      <c r="J1395">
        <v>812320</v>
      </c>
      <c r="K1395" t="s">
        <v>94</v>
      </c>
      <c r="L1395" t="s">
        <v>39</v>
      </c>
      <c r="M1395">
        <v>38.53</v>
      </c>
      <c r="N1395">
        <v>-121.444999999999</v>
      </c>
      <c r="O1395" t="s">
        <v>3795</v>
      </c>
      <c r="P1395" t="s">
        <v>441</v>
      </c>
      <c r="Q1395" t="s">
        <v>35</v>
      </c>
      <c r="R1395">
        <v>95820</v>
      </c>
      <c r="S1395" t="s">
        <v>42</v>
      </c>
      <c r="T1395">
        <v>127184</v>
      </c>
      <c r="U1395" t="s">
        <v>210</v>
      </c>
      <c r="V1395">
        <f t="shared" si="21"/>
        <v>0.96911999999999998</v>
      </c>
      <c r="W1395">
        <v>1938.24</v>
      </c>
      <c r="X1395" t="s">
        <v>44</v>
      </c>
      <c r="Y1395" t="s">
        <v>376</v>
      </c>
      <c r="Z1395" t="s">
        <v>46</v>
      </c>
      <c r="AA1395" t="s">
        <v>377</v>
      </c>
      <c r="AB1395" t="s">
        <v>35</v>
      </c>
      <c r="AC1395" t="s">
        <v>378</v>
      </c>
      <c r="AD1395" t="s">
        <v>376</v>
      </c>
      <c r="AE1395" t="s">
        <v>49</v>
      </c>
      <c r="AF1395" t="s">
        <v>379</v>
      </c>
      <c r="AH1395">
        <v>8.33317742865</v>
      </c>
      <c r="AI1395">
        <v>1.5075901943100001</v>
      </c>
    </row>
    <row r="1396" spans="1:35" x14ac:dyDescent="0.25">
      <c r="A1396">
        <v>275111</v>
      </c>
      <c r="B1396" t="s">
        <v>34</v>
      </c>
      <c r="C1396">
        <v>713034436</v>
      </c>
      <c r="D1396">
        <v>9</v>
      </c>
      <c r="E1396" t="s">
        <v>35</v>
      </c>
      <c r="F1396" t="s">
        <v>223</v>
      </c>
      <c r="G1396">
        <v>6013</v>
      </c>
      <c r="H1396" t="s">
        <v>37</v>
      </c>
      <c r="I1396" t="s">
        <v>3796</v>
      </c>
      <c r="J1396">
        <v>812320</v>
      </c>
      <c r="K1396" t="s">
        <v>94</v>
      </c>
      <c r="L1396" t="s">
        <v>39</v>
      </c>
      <c r="M1396">
        <v>37.961010000000002</v>
      </c>
      <c r="N1396">
        <v>-121.98677000000001</v>
      </c>
      <c r="O1396" t="s">
        <v>3797</v>
      </c>
      <c r="P1396" t="s">
        <v>469</v>
      </c>
      <c r="Q1396" t="s">
        <v>35</v>
      </c>
      <c r="R1396">
        <v>94521</v>
      </c>
      <c r="S1396" t="s">
        <v>42</v>
      </c>
      <c r="T1396">
        <v>127184</v>
      </c>
      <c r="U1396" t="s">
        <v>210</v>
      </c>
      <c r="V1396">
        <f t="shared" si="21"/>
        <v>6.74539999999995E-2</v>
      </c>
      <c r="W1396">
        <v>134.90799999999899</v>
      </c>
      <c r="X1396" t="s">
        <v>44</v>
      </c>
      <c r="Y1396" t="s">
        <v>60</v>
      </c>
      <c r="Z1396" t="s">
        <v>46</v>
      </c>
      <c r="AA1396" t="s">
        <v>61</v>
      </c>
      <c r="AB1396" t="s">
        <v>35</v>
      </c>
      <c r="AC1396" t="s">
        <v>62</v>
      </c>
      <c r="AD1396" t="s">
        <v>60</v>
      </c>
      <c r="AE1396" t="s">
        <v>49</v>
      </c>
      <c r="AF1396" t="s">
        <v>50</v>
      </c>
      <c r="AH1396">
        <v>16.824648609099899</v>
      </c>
      <c r="AI1396">
        <v>1.4989442047799999</v>
      </c>
    </row>
    <row r="1397" spans="1:35" x14ac:dyDescent="0.25">
      <c r="A1397">
        <v>1648011</v>
      </c>
      <c r="B1397" t="s">
        <v>34</v>
      </c>
      <c r="C1397">
        <v>4113035283</v>
      </c>
      <c r="D1397">
        <v>9</v>
      </c>
      <c r="E1397" t="s">
        <v>35</v>
      </c>
      <c r="F1397" t="s">
        <v>206</v>
      </c>
      <c r="G1397">
        <v>6081</v>
      </c>
      <c r="H1397" t="s">
        <v>37</v>
      </c>
      <c r="I1397" t="s">
        <v>3798</v>
      </c>
      <c r="J1397">
        <v>812320</v>
      </c>
      <c r="K1397" t="s">
        <v>94</v>
      </c>
      <c r="L1397" t="s">
        <v>39</v>
      </c>
      <c r="M1397">
        <v>37.579560000000001</v>
      </c>
      <c r="N1397">
        <v>-122.34875</v>
      </c>
      <c r="O1397" t="s">
        <v>3799</v>
      </c>
      <c r="P1397" t="s">
        <v>678</v>
      </c>
      <c r="Q1397" t="s">
        <v>35</v>
      </c>
      <c r="R1397">
        <v>94010</v>
      </c>
      <c r="S1397" t="s">
        <v>42</v>
      </c>
      <c r="T1397">
        <v>127184</v>
      </c>
      <c r="U1397" t="s">
        <v>210</v>
      </c>
      <c r="V1397">
        <f t="shared" si="21"/>
        <v>9.4435500000000006E-2</v>
      </c>
      <c r="W1397">
        <v>188.87100000000001</v>
      </c>
      <c r="X1397" t="s">
        <v>44</v>
      </c>
      <c r="Y1397" t="s">
        <v>60</v>
      </c>
      <c r="Z1397" t="s">
        <v>46</v>
      </c>
      <c r="AA1397" t="s">
        <v>61</v>
      </c>
      <c r="AB1397" t="s">
        <v>35</v>
      </c>
      <c r="AC1397" t="s">
        <v>62</v>
      </c>
      <c r="AD1397" t="s">
        <v>60</v>
      </c>
      <c r="AE1397" t="s">
        <v>49</v>
      </c>
      <c r="AF1397" t="s">
        <v>50</v>
      </c>
      <c r="AH1397">
        <v>16.824648609099899</v>
      </c>
      <c r="AI1397">
        <v>1.4989442047799999</v>
      </c>
    </row>
    <row r="1398" spans="1:35" x14ac:dyDescent="0.25">
      <c r="A1398">
        <v>2509711</v>
      </c>
      <c r="B1398" t="s">
        <v>34</v>
      </c>
      <c r="C1398">
        <v>37122789083</v>
      </c>
      <c r="D1398">
        <v>9</v>
      </c>
      <c r="E1398" t="s">
        <v>35</v>
      </c>
      <c r="F1398" t="s">
        <v>36</v>
      </c>
      <c r="G1398">
        <v>6073</v>
      </c>
      <c r="H1398" t="s">
        <v>37</v>
      </c>
      <c r="I1398" t="s">
        <v>695</v>
      </c>
      <c r="J1398">
        <v>812320</v>
      </c>
      <c r="K1398" t="s">
        <v>94</v>
      </c>
      <c r="L1398" t="s">
        <v>39</v>
      </c>
      <c r="M1398">
        <v>32.777999999999899</v>
      </c>
      <c r="N1398">
        <v>-116.958</v>
      </c>
      <c r="O1398" t="s">
        <v>3800</v>
      </c>
      <c r="P1398" t="s">
        <v>233</v>
      </c>
      <c r="Q1398" t="s">
        <v>35</v>
      </c>
      <c r="R1398">
        <v>92020</v>
      </c>
      <c r="S1398" t="s">
        <v>42</v>
      </c>
      <c r="T1398">
        <v>127184</v>
      </c>
      <c r="U1398" t="s">
        <v>210</v>
      </c>
      <c r="V1398">
        <f t="shared" si="21"/>
        <v>1.2150000000000001</v>
      </c>
      <c r="W1398">
        <v>2430</v>
      </c>
      <c r="X1398" t="s">
        <v>44</v>
      </c>
      <c r="Y1398" t="s">
        <v>45</v>
      </c>
      <c r="Z1398" t="s">
        <v>46</v>
      </c>
      <c r="AA1398" t="s">
        <v>47</v>
      </c>
      <c r="AB1398" t="s">
        <v>35</v>
      </c>
      <c r="AC1398" t="s">
        <v>48</v>
      </c>
      <c r="AD1398" t="s">
        <v>45</v>
      </c>
      <c r="AE1398" t="s">
        <v>49</v>
      </c>
      <c r="AF1398" t="s">
        <v>50</v>
      </c>
      <c r="AH1398">
        <v>6.1422826182000003</v>
      </c>
      <c r="AI1398">
        <v>1.05966590043</v>
      </c>
    </row>
    <row r="1399" spans="1:35" x14ac:dyDescent="0.25">
      <c r="A1399">
        <v>1424111</v>
      </c>
      <c r="B1399" t="s">
        <v>34</v>
      </c>
      <c r="C1399">
        <v>4113037274</v>
      </c>
      <c r="D1399">
        <v>9</v>
      </c>
      <c r="E1399" t="s">
        <v>35</v>
      </c>
      <c r="F1399" t="s">
        <v>206</v>
      </c>
      <c r="G1399">
        <v>6081</v>
      </c>
      <c r="H1399" t="s">
        <v>37</v>
      </c>
      <c r="I1399" t="s">
        <v>3801</v>
      </c>
      <c r="J1399">
        <v>812320</v>
      </c>
      <c r="K1399" t="s">
        <v>94</v>
      </c>
      <c r="L1399" t="s">
        <v>39</v>
      </c>
      <c r="M1399">
        <v>37.49776</v>
      </c>
      <c r="N1399">
        <v>-122.24981</v>
      </c>
      <c r="O1399" t="s">
        <v>3802</v>
      </c>
      <c r="P1399" t="s">
        <v>965</v>
      </c>
      <c r="Q1399" t="s">
        <v>35</v>
      </c>
      <c r="R1399">
        <v>94070</v>
      </c>
      <c r="S1399" t="s">
        <v>42</v>
      </c>
      <c r="T1399">
        <v>127184</v>
      </c>
      <c r="U1399" t="s">
        <v>210</v>
      </c>
      <c r="V1399">
        <f t="shared" si="21"/>
        <v>0.52681399999999501</v>
      </c>
      <c r="W1399">
        <v>1053.6279999999899</v>
      </c>
      <c r="X1399" t="s">
        <v>44</v>
      </c>
      <c r="Y1399" t="s">
        <v>60</v>
      </c>
      <c r="Z1399" t="s">
        <v>46</v>
      </c>
      <c r="AA1399" t="s">
        <v>61</v>
      </c>
      <c r="AB1399" t="s">
        <v>35</v>
      </c>
      <c r="AC1399" t="s">
        <v>62</v>
      </c>
      <c r="AD1399" t="s">
        <v>60</v>
      </c>
      <c r="AE1399" t="s">
        <v>49</v>
      </c>
      <c r="AF1399" t="s">
        <v>50</v>
      </c>
      <c r="AH1399">
        <v>16.824648609099899</v>
      </c>
      <c r="AI1399">
        <v>1.4989442047799999</v>
      </c>
    </row>
    <row r="1400" spans="1:35" x14ac:dyDescent="0.25">
      <c r="A1400">
        <v>3835811</v>
      </c>
      <c r="B1400" t="s">
        <v>134</v>
      </c>
      <c r="C1400" t="s">
        <v>3803</v>
      </c>
      <c r="D1400">
        <v>8</v>
      </c>
      <c r="E1400" t="s">
        <v>136</v>
      </c>
      <c r="F1400" t="s">
        <v>212</v>
      </c>
      <c r="G1400">
        <v>8059</v>
      </c>
      <c r="H1400" t="s">
        <v>37</v>
      </c>
      <c r="I1400" t="s">
        <v>3804</v>
      </c>
      <c r="J1400">
        <v>812320</v>
      </c>
      <c r="K1400" t="s">
        <v>94</v>
      </c>
      <c r="L1400" t="s">
        <v>39</v>
      </c>
      <c r="M1400">
        <v>39.697791000000002</v>
      </c>
      <c r="N1400">
        <v>-105.081419999999</v>
      </c>
      <c r="O1400" t="s">
        <v>3805</v>
      </c>
      <c r="P1400" t="s">
        <v>894</v>
      </c>
      <c r="Q1400" t="s">
        <v>136</v>
      </c>
      <c r="R1400" t="s">
        <v>3806</v>
      </c>
      <c r="S1400" t="s">
        <v>42</v>
      </c>
      <c r="T1400">
        <v>127184</v>
      </c>
      <c r="U1400" t="s">
        <v>210</v>
      </c>
      <c r="V1400">
        <f t="shared" si="21"/>
        <v>0.72629999999999495</v>
      </c>
      <c r="W1400">
        <v>1452.5999999999899</v>
      </c>
      <c r="X1400" t="s">
        <v>44</v>
      </c>
      <c r="Y1400" t="s">
        <v>142</v>
      </c>
      <c r="Z1400" t="s">
        <v>46</v>
      </c>
      <c r="AA1400" t="s">
        <v>143</v>
      </c>
      <c r="AB1400" t="s">
        <v>136</v>
      </c>
      <c r="AC1400" t="s">
        <v>144</v>
      </c>
      <c r="AD1400" t="s">
        <v>142</v>
      </c>
      <c r="AE1400" t="s">
        <v>49</v>
      </c>
      <c r="AF1400" t="s">
        <v>50</v>
      </c>
      <c r="AH1400">
        <v>8.7087487009700002</v>
      </c>
      <c r="AI1400">
        <v>2.2912764059800002</v>
      </c>
    </row>
    <row r="1401" spans="1:35" x14ac:dyDescent="0.25">
      <c r="A1401">
        <v>815811</v>
      </c>
      <c r="B1401" t="s">
        <v>34</v>
      </c>
      <c r="C1401">
        <v>3416243017</v>
      </c>
      <c r="D1401">
        <v>9</v>
      </c>
      <c r="E1401" t="s">
        <v>35</v>
      </c>
      <c r="F1401" t="s">
        <v>372</v>
      </c>
      <c r="G1401">
        <v>6067</v>
      </c>
      <c r="H1401" t="s">
        <v>37</v>
      </c>
      <c r="I1401" t="s">
        <v>3807</v>
      </c>
      <c r="J1401">
        <v>812320</v>
      </c>
      <c r="K1401" t="s">
        <v>94</v>
      </c>
      <c r="L1401" t="s">
        <v>39</v>
      </c>
      <c r="M1401">
        <v>38.679000000000002</v>
      </c>
      <c r="N1401">
        <v>-121.265</v>
      </c>
      <c r="O1401" t="s">
        <v>3808</v>
      </c>
      <c r="P1401" t="s">
        <v>1150</v>
      </c>
      <c r="Q1401" t="s">
        <v>35</v>
      </c>
      <c r="R1401">
        <v>95610</v>
      </c>
      <c r="S1401" t="s">
        <v>42</v>
      </c>
      <c r="T1401">
        <v>127184</v>
      </c>
      <c r="U1401" t="s">
        <v>210</v>
      </c>
      <c r="V1401">
        <f t="shared" si="21"/>
        <v>2.4228000000000001</v>
      </c>
      <c r="W1401">
        <v>4845.6000000000004</v>
      </c>
      <c r="X1401" t="s">
        <v>44</v>
      </c>
      <c r="Y1401" t="s">
        <v>376</v>
      </c>
      <c r="Z1401" t="s">
        <v>46</v>
      </c>
      <c r="AA1401" t="s">
        <v>377</v>
      </c>
      <c r="AB1401" t="s">
        <v>35</v>
      </c>
      <c r="AC1401" t="s">
        <v>378</v>
      </c>
      <c r="AD1401" t="s">
        <v>376</v>
      </c>
      <c r="AE1401" t="s">
        <v>49</v>
      </c>
      <c r="AF1401" t="s">
        <v>379</v>
      </c>
      <c r="AH1401">
        <v>8.33317742865</v>
      </c>
      <c r="AI1401">
        <v>1.5075901943100001</v>
      </c>
    </row>
    <row r="1402" spans="1:35" x14ac:dyDescent="0.25">
      <c r="A1402">
        <v>401211</v>
      </c>
      <c r="B1402" t="s">
        <v>34</v>
      </c>
      <c r="C1402">
        <v>113037854</v>
      </c>
      <c r="D1402">
        <v>9</v>
      </c>
      <c r="E1402" t="s">
        <v>35</v>
      </c>
      <c r="F1402" t="s">
        <v>149</v>
      </c>
      <c r="G1402">
        <v>6001</v>
      </c>
      <c r="H1402" t="s">
        <v>37</v>
      </c>
      <c r="I1402" t="s">
        <v>3809</v>
      </c>
      <c r="J1402">
        <v>812320</v>
      </c>
      <c r="K1402" t="s">
        <v>94</v>
      </c>
      <c r="L1402" t="s">
        <v>39</v>
      </c>
      <c r="M1402">
        <v>37.730899999999899</v>
      </c>
      <c r="N1402">
        <v>-122.149649999999</v>
      </c>
      <c r="O1402" t="s">
        <v>3810</v>
      </c>
      <c r="P1402" t="s">
        <v>624</v>
      </c>
      <c r="Q1402" t="s">
        <v>35</v>
      </c>
      <c r="R1402">
        <v>94577</v>
      </c>
      <c r="S1402" t="s">
        <v>42</v>
      </c>
      <c r="T1402">
        <v>127184</v>
      </c>
      <c r="U1402" t="s">
        <v>210</v>
      </c>
      <c r="V1402">
        <f t="shared" si="21"/>
        <v>6.74539999999995E-2</v>
      </c>
      <c r="W1402">
        <v>134.90799999999899</v>
      </c>
      <c r="X1402" t="s">
        <v>44</v>
      </c>
      <c r="Y1402" t="s">
        <v>60</v>
      </c>
      <c r="Z1402" t="s">
        <v>46</v>
      </c>
      <c r="AA1402" t="s">
        <v>61</v>
      </c>
      <c r="AB1402" t="s">
        <v>35</v>
      </c>
      <c r="AC1402" t="s">
        <v>62</v>
      </c>
      <c r="AD1402" t="s">
        <v>60</v>
      </c>
      <c r="AE1402" t="s">
        <v>49</v>
      </c>
      <c r="AF1402" t="s">
        <v>50</v>
      </c>
      <c r="AH1402">
        <v>16.824648609099899</v>
      </c>
      <c r="AI1402">
        <v>1.4989442047799999</v>
      </c>
    </row>
    <row r="1403" spans="1:35" x14ac:dyDescent="0.25">
      <c r="A1403">
        <v>13032311</v>
      </c>
      <c r="B1403" t="s">
        <v>134</v>
      </c>
      <c r="C1403" t="s">
        <v>3811</v>
      </c>
      <c r="D1403">
        <v>8</v>
      </c>
      <c r="E1403" t="s">
        <v>136</v>
      </c>
      <c r="F1403" t="s">
        <v>443</v>
      </c>
      <c r="G1403">
        <v>8005</v>
      </c>
      <c r="H1403" t="s">
        <v>37</v>
      </c>
      <c r="I1403" t="s">
        <v>3812</v>
      </c>
      <c r="J1403">
        <v>812320</v>
      </c>
      <c r="K1403" t="s">
        <v>37</v>
      </c>
      <c r="L1403" t="s">
        <v>39</v>
      </c>
      <c r="M1403">
        <v>39.677286000000002</v>
      </c>
      <c r="N1403">
        <v>-104.810177999999</v>
      </c>
      <c r="O1403" t="s">
        <v>3813</v>
      </c>
      <c r="P1403" t="s">
        <v>399</v>
      </c>
      <c r="Q1403" t="s">
        <v>136</v>
      </c>
      <c r="R1403" t="s">
        <v>3814</v>
      </c>
      <c r="S1403" t="s">
        <v>42</v>
      </c>
      <c r="T1403">
        <v>127184</v>
      </c>
      <c r="U1403" t="s">
        <v>210</v>
      </c>
      <c r="V1403">
        <f t="shared" si="21"/>
        <v>0.87424999999999997</v>
      </c>
      <c r="W1403">
        <v>1748.5</v>
      </c>
      <c r="X1403" t="s">
        <v>44</v>
      </c>
      <c r="Y1403" t="s">
        <v>142</v>
      </c>
      <c r="Z1403" t="s">
        <v>46</v>
      </c>
      <c r="AA1403" t="s">
        <v>143</v>
      </c>
      <c r="AB1403" t="s">
        <v>136</v>
      </c>
      <c r="AC1403" t="s">
        <v>144</v>
      </c>
      <c r="AD1403" t="s">
        <v>142</v>
      </c>
      <c r="AE1403" t="s">
        <v>49</v>
      </c>
      <c r="AF1403" t="s">
        <v>50</v>
      </c>
      <c r="AH1403">
        <v>8.7087487009700002</v>
      </c>
      <c r="AI1403">
        <v>2.2912764059800002</v>
      </c>
    </row>
    <row r="1404" spans="1:35" x14ac:dyDescent="0.25">
      <c r="A1404">
        <v>1510811</v>
      </c>
      <c r="B1404" t="s">
        <v>34</v>
      </c>
      <c r="C1404">
        <v>43130312968</v>
      </c>
      <c r="D1404">
        <v>9</v>
      </c>
      <c r="E1404" t="s">
        <v>35</v>
      </c>
      <c r="F1404" t="s">
        <v>173</v>
      </c>
      <c r="G1404">
        <v>6085</v>
      </c>
      <c r="H1404" t="s">
        <v>37</v>
      </c>
      <c r="I1404" t="s">
        <v>3815</v>
      </c>
      <c r="J1404">
        <v>812320</v>
      </c>
      <c r="K1404" t="s">
        <v>94</v>
      </c>
      <c r="L1404" t="s">
        <v>39</v>
      </c>
      <c r="M1404">
        <v>37.351595000000003</v>
      </c>
      <c r="N1404">
        <v>-122.086969</v>
      </c>
      <c r="O1404" t="s">
        <v>3816</v>
      </c>
      <c r="P1404" t="s">
        <v>268</v>
      </c>
      <c r="Q1404" t="s">
        <v>35</v>
      </c>
      <c r="R1404">
        <v>94022</v>
      </c>
      <c r="S1404" t="s">
        <v>42</v>
      </c>
      <c r="T1404">
        <v>127184</v>
      </c>
      <c r="U1404" t="s">
        <v>210</v>
      </c>
      <c r="V1404">
        <f t="shared" si="21"/>
        <v>0.27061450000000004</v>
      </c>
      <c r="W1404">
        <v>541.22900000000004</v>
      </c>
      <c r="X1404" t="s">
        <v>44</v>
      </c>
      <c r="Y1404" t="s">
        <v>60</v>
      </c>
      <c r="Z1404" t="s">
        <v>46</v>
      </c>
      <c r="AA1404" t="s">
        <v>61</v>
      </c>
      <c r="AB1404" t="s">
        <v>35</v>
      </c>
      <c r="AC1404" t="s">
        <v>62</v>
      </c>
      <c r="AD1404" t="s">
        <v>60</v>
      </c>
      <c r="AE1404" t="s">
        <v>49</v>
      </c>
      <c r="AF1404" t="s">
        <v>50</v>
      </c>
      <c r="AH1404">
        <v>16.824648609099899</v>
      </c>
      <c r="AI1404">
        <v>1.4989442047799999</v>
      </c>
    </row>
    <row r="1405" spans="1:35" x14ac:dyDescent="0.25">
      <c r="A1405">
        <v>13036611</v>
      </c>
      <c r="B1405" t="s">
        <v>134</v>
      </c>
      <c r="C1405" t="s">
        <v>3817</v>
      </c>
      <c r="D1405">
        <v>8</v>
      </c>
      <c r="E1405" t="s">
        <v>136</v>
      </c>
      <c r="F1405" t="s">
        <v>314</v>
      </c>
      <c r="G1405">
        <v>8041</v>
      </c>
      <c r="H1405" t="s">
        <v>37</v>
      </c>
      <c r="I1405" t="s">
        <v>3818</v>
      </c>
      <c r="J1405">
        <v>812320</v>
      </c>
      <c r="K1405" t="s">
        <v>37</v>
      </c>
      <c r="L1405" t="s">
        <v>39</v>
      </c>
      <c r="M1405">
        <v>38.846060999999899</v>
      </c>
      <c r="N1405">
        <v>-104.747822</v>
      </c>
      <c r="O1405" t="s">
        <v>3819</v>
      </c>
      <c r="P1405" t="s">
        <v>317</v>
      </c>
      <c r="Q1405" t="s">
        <v>136</v>
      </c>
      <c r="R1405" t="s">
        <v>3820</v>
      </c>
      <c r="S1405" t="s">
        <v>42</v>
      </c>
      <c r="T1405">
        <v>127184</v>
      </c>
      <c r="U1405" t="s">
        <v>210</v>
      </c>
      <c r="V1405">
        <f t="shared" si="21"/>
        <v>0.24209999999999951</v>
      </c>
      <c r="W1405">
        <v>484.19999999999902</v>
      </c>
      <c r="X1405" t="s">
        <v>44</v>
      </c>
      <c r="Y1405" t="s">
        <v>37</v>
      </c>
      <c r="Z1405" t="s">
        <v>37</v>
      </c>
      <c r="AA1405" t="s">
        <v>37</v>
      </c>
      <c r="AB1405" t="s">
        <v>37</v>
      </c>
      <c r="AC1405" t="s">
        <v>37</v>
      </c>
      <c r="AD1405" t="s">
        <v>37</v>
      </c>
      <c r="AE1405" t="s">
        <v>37</v>
      </c>
      <c r="AF1405" t="s">
        <v>37</v>
      </c>
      <c r="AH1405">
        <v>0</v>
      </c>
      <c r="AI1405">
        <v>0</v>
      </c>
    </row>
    <row r="1406" spans="1:35" x14ac:dyDescent="0.25">
      <c r="A1406">
        <v>617911</v>
      </c>
      <c r="B1406" t="s">
        <v>34</v>
      </c>
      <c r="C1406">
        <v>4313034299</v>
      </c>
      <c r="D1406">
        <v>9</v>
      </c>
      <c r="E1406" t="s">
        <v>35</v>
      </c>
      <c r="F1406" t="s">
        <v>173</v>
      </c>
      <c r="G1406">
        <v>6085</v>
      </c>
      <c r="H1406" t="s">
        <v>37</v>
      </c>
      <c r="I1406" t="s">
        <v>3821</v>
      </c>
      <c r="J1406">
        <v>812320</v>
      </c>
      <c r="K1406" t="s">
        <v>94</v>
      </c>
      <c r="L1406" t="s">
        <v>39</v>
      </c>
      <c r="M1406">
        <v>37.317079999999898</v>
      </c>
      <c r="N1406">
        <v>-121.930899999999</v>
      </c>
      <c r="O1406" t="s">
        <v>3822</v>
      </c>
      <c r="P1406" t="s">
        <v>244</v>
      </c>
      <c r="Q1406" t="s">
        <v>35</v>
      </c>
      <c r="R1406">
        <v>95128</v>
      </c>
      <c r="S1406" t="s">
        <v>42</v>
      </c>
      <c r="T1406">
        <v>127184</v>
      </c>
      <c r="U1406" t="s">
        <v>210</v>
      </c>
      <c r="V1406">
        <f t="shared" si="21"/>
        <v>0.27150150000000001</v>
      </c>
      <c r="W1406">
        <v>543.00300000000004</v>
      </c>
      <c r="X1406" t="s">
        <v>44</v>
      </c>
      <c r="Y1406" t="s">
        <v>60</v>
      </c>
      <c r="Z1406" t="s">
        <v>46</v>
      </c>
      <c r="AA1406" t="s">
        <v>61</v>
      </c>
      <c r="AB1406" t="s">
        <v>35</v>
      </c>
      <c r="AC1406" t="s">
        <v>62</v>
      </c>
      <c r="AD1406" t="s">
        <v>60</v>
      </c>
      <c r="AE1406" t="s">
        <v>49</v>
      </c>
      <c r="AF1406" t="s">
        <v>50</v>
      </c>
      <c r="AH1406">
        <v>16.824648609099899</v>
      </c>
      <c r="AI1406">
        <v>1.4989442047799999</v>
      </c>
    </row>
    <row r="1407" spans="1:35" x14ac:dyDescent="0.25">
      <c r="A1407">
        <v>258911</v>
      </c>
      <c r="B1407" t="s">
        <v>34</v>
      </c>
      <c r="C1407">
        <v>2113035114</v>
      </c>
      <c r="D1407">
        <v>9</v>
      </c>
      <c r="E1407" t="s">
        <v>35</v>
      </c>
      <c r="F1407" t="s">
        <v>245</v>
      </c>
      <c r="G1407">
        <v>6041</v>
      </c>
      <c r="H1407" t="s">
        <v>37</v>
      </c>
      <c r="I1407" t="s">
        <v>3824</v>
      </c>
      <c r="J1407">
        <v>812320</v>
      </c>
      <c r="K1407" t="s">
        <v>94</v>
      </c>
      <c r="L1407" t="s">
        <v>39</v>
      </c>
      <c r="M1407">
        <v>38.002752000000001</v>
      </c>
      <c r="N1407">
        <v>-122.544792</v>
      </c>
      <c r="O1407" t="s">
        <v>3825</v>
      </c>
      <c r="P1407" t="s">
        <v>277</v>
      </c>
      <c r="Q1407" t="s">
        <v>35</v>
      </c>
      <c r="R1407">
        <v>94903</v>
      </c>
      <c r="S1407" t="s">
        <v>42</v>
      </c>
      <c r="T1407">
        <v>127184</v>
      </c>
      <c r="U1407" t="s">
        <v>210</v>
      </c>
      <c r="V1407">
        <f t="shared" si="21"/>
        <v>0.1295115</v>
      </c>
      <c r="W1407">
        <v>259.02300000000002</v>
      </c>
      <c r="X1407" t="s">
        <v>44</v>
      </c>
      <c r="Y1407" t="s">
        <v>60</v>
      </c>
      <c r="Z1407" t="s">
        <v>46</v>
      </c>
      <c r="AA1407" t="s">
        <v>61</v>
      </c>
      <c r="AB1407" t="s">
        <v>35</v>
      </c>
      <c r="AC1407" t="s">
        <v>62</v>
      </c>
      <c r="AD1407" t="s">
        <v>60</v>
      </c>
      <c r="AE1407" t="s">
        <v>49</v>
      </c>
      <c r="AF1407" t="s">
        <v>50</v>
      </c>
      <c r="AH1407">
        <v>16.824648609099899</v>
      </c>
      <c r="AI1407">
        <v>1.4989442047799999</v>
      </c>
    </row>
    <row r="1408" spans="1:35" x14ac:dyDescent="0.25">
      <c r="A1408">
        <v>3037911</v>
      </c>
      <c r="B1408" t="s">
        <v>187</v>
      </c>
      <c r="C1408" t="s">
        <v>3826</v>
      </c>
      <c r="D1408">
        <v>1</v>
      </c>
      <c r="E1408" t="s">
        <v>189</v>
      </c>
      <c r="F1408" t="s">
        <v>1949</v>
      </c>
      <c r="G1408">
        <v>44005</v>
      </c>
      <c r="H1408" t="s">
        <v>37</v>
      </c>
      <c r="I1408" t="s">
        <v>3827</v>
      </c>
      <c r="J1408">
        <v>812320</v>
      </c>
      <c r="K1408" t="s">
        <v>94</v>
      </c>
      <c r="L1408" t="s">
        <v>39</v>
      </c>
      <c r="M1408">
        <v>41.626750000000001</v>
      </c>
      <c r="N1408">
        <v>-71.146690000000007</v>
      </c>
      <c r="O1408" t="s">
        <v>3828</v>
      </c>
      <c r="P1408" t="s">
        <v>3829</v>
      </c>
      <c r="Q1408" t="s">
        <v>189</v>
      </c>
      <c r="R1408">
        <v>2878</v>
      </c>
      <c r="S1408" t="s">
        <v>42</v>
      </c>
      <c r="T1408">
        <v>127184</v>
      </c>
      <c r="U1408" t="s">
        <v>210</v>
      </c>
      <c r="V1408">
        <f t="shared" si="21"/>
        <v>0.26450000000000001</v>
      </c>
      <c r="W1408">
        <v>529</v>
      </c>
      <c r="X1408" t="s">
        <v>44</v>
      </c>
      <c r="Y1408" t="s">
        <v>37</v>
      </c>
      <c r="Z1408" t="s">
        <v>37</v>
      </c>
      <c r="AA1408" t="s">
        <v>37</v>
      </c>
      <c r="AB1408" t="s">
        <v>37</v>
      </c>
      <c r="AC1408" t="s">
        <v>37</v>
      </c>
      <c r="AD1408" t="s">
        <v>37</v>
      </c>
      <c r="AE1408" t="s">
        <v>37</v>
      </c>
      <c r="AF1408" t="s">
        <v>37</v>
      </c>
      <c r="AH1408">
        <v>0</v>
      </c>
      <c r="AI1408">
        <v>0</v>
      </c>
    </row>
    <row r="1409" spans="1:35" x14ac:dyDescent="0.25">
      <c r="A1409">
        <v>2265211</v>
      </c>
      <c r="B1409" t="s">
        <v>34</v>
      </c>
      <c r="C1409">
        <v>5414303448</v>
      </c>
      <c r="D1409">
        <v>9</v>
      </c>
      <c r="E1409" t="s">
        <v>35</v>
      </c>
      <c r="F1409" t="s">
        <v>1314</v>
      </c>
      <c r="G1409">
        <v>6107</v>
      </c>
      <c r="H1409" t="s">
        <v>37</v>
      </c>
      <c r="I1409" t="s">
        <v>491</v>
      </c>
      <c r="J1409">
        <v>812320</v>
      </c>
      <c r="K1409" t="s">
        <v>53</v>
      </c>
      <c r="L1409" t="s">
        <v>39</v>
      </c>
      <c r="M1409">
        <v>36.334499999999899</v>
      </c>
      <c r="N1409">
        <v>-119.2878</v>
      </c>
      <c r="O1409" t="s">
        <v>3830</v>
      </c>
      <c r="P1409" t="s">
        <v>1317</v>
      </c>
      <c r="Q1409" t="s">
        <v>35</v>
      </c>
      <c r="R1409">
        <v>93277</v>
      </c>
      <c r="S1409" t="s">
        <v>42</v>
      </c>
      <c r="T1409">
        <v>127184</v>
      </c>
      <c r="U1409" t="s">
        <v>210</v>
      </c>
      <c r="V1409">
        <f t="shared" si="21"/>
        <v>8.1000000000000003E-2</v>
      </c>
      <c r="W1409">
        <v>162</v>
      </c>
      <c r="X1409" t="s">
        <v>44</v>
      </c>
      <c r="Y1409" t="s">
        <v>114</v>
      </c>
      <c r="Z1409" t="s">
        <v>46</v>
      </c>
      <c r="AA1409" t="s">
        <v>115</v>
      </c>
      <c r="AB1409" t="s">
        <v>35</v>
      </c>
      <c r="AC1409" t="s">
        <v>116</v>
      </c>
      <c r="AD1409" t="s">
        <v>114</v>
      </c>
      <c r="AE1409" t="s">
        <v>49</v>
      </c>
      <c r="AF1409" t="s">
        <v>75</v>
      </c>
      <c r="AH1409">
        <v>15.6619130141</v>
      </c>
      <c r="AI1409">
        <v>6.1743887071700003</v>
      </c>
    </row>
    <row r="1410" spans="1:35" x14ac:dyDescent="0.25">
      <c r="A1410">
        <v>3358811</v>
      </c>
      <c r="B1410" t="s">
        <v>77</v>
      </c>
      <c r="C1410" t="s">
        <v>3831</v>
      </c>
      <c r="D1410">
        <v>5</v>
      </c>
      <c r="E1410" t="s">
        <v>79</v>
      </c>
      <c r="F1410" t="s">
        <v>85</v>
      </c>
      <c r="G1410">
        <v>17031</v>
      </c>
      <c r="H1410" t="s">
        <v>37</v>
      </c>
      <c r="I1410" t="s">
        <v>3832</v>
      </c>
      <c r="J1410">
        <v>812320</v>
      </c>
      <c r="K1410" t="s">
        <v>94</v>
      </c>
      <c r="L1410" t="s">
        <v>39</v>
      </c>
      <c r="M1410">
        <v>41.838864999999899</v>
      </c>
      <c r="N1410">
        <v>-87.646788999999899</v>
      </c>
      <c r="O1410" t="s">
        <v>3833</v>
      </c>
      <c r="P1410" t="s">
        <v>96</v>
      </c>
      <c r="Q1410" t="s">
        <v>79</v>
      </c>
      <c r="R1410">
        <v>60608</v>
      </c>
      <c r="S1410" t="s">
        <v>42</v>
      </c>
      <c r="T1410">
        <v>127184</v>
      </c>
      <c r="U1410" t="s">
        <v>210</v>
      </c>
      <c r="V1410">
        <f t="shared" ref="V1410:V1473" si="22">IF(X1410="LB", W1410/2000, IF(X1410="TON", W1410, "HELP ME!!"))</f>
        <v>2.4</v>
      </c>
      <c r="W1410">
        <v>4800</v>
      </c>
      <c r="X1410" t="s">
        <v>44</v>
      </c>
      <c r="Y1410" t="s">
        <v>89</v>
      </c>
      <c r="Z1410" t="s">
        <v>46</v>
      </c>
      <c r="AA1410" t="s">
        <v>90</v>
      </c>
      <c r="AB1410" t="s">
        <v>79</v>
      </c>
      <c r="AC1410" t="s">
        <v>91</v>
      </c>
      <c r="AD1410" t="s">
        <v>89</v>
      </c>
      <c r="AE1410" t="s">
        <v>49</v>
      </c>
      <c r="AF1410" t="s">
        <v>50</v>
      </c>
      <c r="AH1410">
        <v>7.2537136536600002</v>
      </c>
      <c r="AI1410">
        <v>1.3656540615099999</v>
      </c>
    </row>
    <row r="1411" spans="1:35" x14ac:dyDescent="0.25">
      <c r="A1411">
        <v>14172711</v>
      </c>
      <c r="B1411" t="s">
        <v>34</v>
      </c>
      <c r="C1411">
        <v>43130315992</v>
      </c>
      <c r="D1411">
        <v>9</v>
      </c>
      <c r="E1411" t="s">
        <v>35</v>
      </c>
      <c r="F1411" t="s">
        <v>173</v>
      </c>
      <c r="G1411">
        <v>6085</v>
      </c>
      <c r="H1411" t="s">
        <v>37</v>
      </c>
      <c r="I1411" t="s">
        <v>664</v>
      </c>
      <c r="J1411">
        <v>812320</v>
      </c>
      <c r="K1411" t="s">
        <v>37</v>
      </c>
      <c r="L1411" t="s">
        <v>39</v>
      </c>
      <c r="M1411">
        <v>37.274389999999897</v>
      </c>
      <c r="N1411">
        <v>-121.879949999999</v>
      </c>
      <c r="O1411" t="s">
        <v>3834</v>
      </c>
      <c r="P1411" t="s">
        <v>244</v>
      </c>
      <c r="Q1411" t="s">
        <v>35</v>
      </c>
      <c r="R1411">
        <v>95125</v>
      </c>
      <c r="S1411" t="s">
        <v>42</v>
      </c>
      <c r="T1411">
        <v>127184</v>
      </c>
      <c r="U1411" t="s">
        <v>210</v>
      </c>
      <c r="V1411">
        <f t="shared" si="22"/>
        <v>0.411468</v>
      </c>
      <c r="W1411">
        <v>822.93600000000004</v>
      </c>
      <c r="X1411" t="s">
        <v>44</v>
      </c>
      <c r="Y1411" t="s">
        <v>60</v>
      </c>
      <c r="Z1411" t="s">
        <v>46</v>
      </c>
      <c r="AA1411" t="s">
        <v>61</v>
      </c>
      <c r="AB1411" t="s">
        <v>35</v>
      </c>
      <c r="AC1411" t="s">
        <v>62</v>
      </c>
      <c r="AD1411" t="s">
        <v>60</v>
      </c>
      <c r="AE1411" t="s">
        <v>49</v>
      </c>
      <c r="AF1411" t="s">
        <v>50</v>
      </c>
      <c r="AH1411">
        <v>16.824648609099899</v>
      </c>
      <c r="AI1411">
        <v>1.4989442047799999</v>
      </c>
    </row>
    <row r="1412" spans="1:35" x14ac:dyDescent="0.25">
      <c r="A1412">
        <v>1430611</v>
      </c>
      <c r="B1412" t="s">
        <v>134</v>
      </c>
      <c r="C1412" t="s">
        <v>3835</v>
      </c>
      <c r="D1412">
        <v>8</v>
      </c>
      <c r="E1412" t="s">
        <v>136</v>
      </c>
      <c r="F1412" t="s">
        <v>137</v>
      </c>
      <c r="G1412">
        <v>8031</v>
      </c>
      <c r="H1412" t="s">
        <v>37</v>
      </c>
      <c r="I1412" t="s">
        <v>3836</v>
      </c>
      <c r="J1412">
        <v>812320</v>
      </c>
      <c r="K1412" t="s">
        <v>94</v>
      </c>
      <c r="L1412" t="s">
        <v>39</v>
      </c>
      <c r="M1412">
        <v>39.6533289999999</v>
      </c>
      <c r="N1412">
        <v>-104.913450999999</v>
      </c>
      <c r="O1412" t="s">
        <v>3837</v>
      </c>
      <c r="P1412" t="s">
        <v>140</v>
      </c>
      <c r="Q1412" t="s">
        <v>136</v>
      </c>
      <c r="R1412" t="s">
        <v>3072</v>
      </c>
      <c r="S1412" t="s">
        <v>42</v>
      </c>
      <c r="T1412">
        <v>127184</v>
      </c>
      <c r="U1412" t="s">
        <v>210</v>
      </c>
      <c r="V1412">
        <f t="shared" si="22"/>
        <v>0.30262499999999998</v>
      </c>
      <c r="W1412">
        <v>605.25</v>
      </c>
      <c r="X1412" t="s">
        <v>44</v>
      </c>
      <c r="Y1412" t="s">
        <v>142</v>
      </c>
      <c r="Z1412" t="s">
        <v>46</v>
      </c>
      <c r="AA1412" t="s">
        <v>143</v>
      </c>
      <c r="AB1412" t="s">
        <v>136</v>
      </c>
      <c r="AC1412" t="s">
        <v>144</v>
      </c>
      <c r="AD1412" t="s">
        <v>142</v>
      </c>
      <c r="AE1412" t="s">
        <v>49</v>
      </c>
      <c r="AF1412" t="s">
        <v>50</v>
      </c>
      <c r="AH1412">
        <v>8.7087487009700002</v>
      </c>
      <c r="AI1412">
        <v>2.2912764059800002</v>
      </c>
    </row>
    <row r="1413" spans="1:35" x14ac:dyDescent="0.25">
      <c r="A1413">
        <v>3783011</v>
      </c>
      <c r="B1413" t="s">
        <v>134</v>
      </c>
      <c r="C1413" t="s">
        <v>3838</v>
      </c>
      <c r="D1413">
        <v>8</v>
      </c>
      <c r="E1413" t="s">
        <v>136</v>
      </c>
      <c r="F1413" t="s">
        <v>212</v>
      </c>
      <c r="G1413">
        <v>8059</v>
      </c>
      <c r="H1413" t="s">
        <v>37</v>
      </c>
      <c r="I1413" t="s">
        <v>3839</v>
      </c>
      <c r="J1413">
        <v>812320</v>
      </c>
      <c r="K1413" t="s">
        <v>94</v>
      </c>
      <c r="L1413" t="s">
        <v>39</v>
      </c>
      <c r="M1413">
        <v>39.776463</v>
      </c>
      <c r="N1413">
        <v>-105.082067</v>
      </c>
      <c r="O1413" t="s">
        <v>3840</v>
      </c>
      <c r="P1413" t="s">
        <v>3841</v>
      </c>
      <c r="Q1413" t="s">
        <v>136</v>
      </c>
      <c r="R1413" t="s">
        <v>3842</v>
      </c>
      <c r="S1413" t="s">
        <v>42</v>
      </c>
      <c r="T1413">
        <v>127184</v>
      </c>
      <c r="U1413" t="s">
        <v>210</v>
      </c>
      <c r="V1413">
        <f t="shared" si="22"/>
        <v>0.60524999999999995</v>
      </c>
      <c r="W1413">
        <v>1210.5</v>
      </c>
      <c r="X1413" t="s">
        <v>44</v>
      </c>
      <c r="Y1413" t="s">
        <v>142</v>
      </c>
      <c r="Z1413" t="s">
        <v>46</v>
      </c>
      <c r="AA1413" t="s">
        <v>143</v>
      </c>
      <c r="AB1413" t="s">
        <v>136</v>
      </c>
      <c r="AC1413" t="s">
        <v>144</v>
      </c>
      <c r="AD1413" t="s">
        <v>142</v>
      </c>
      <c r="AE1413" t="s">
        <v>49</v>
      </c>
      <c r="AF1413" t="s">
        <v>50</v>
      </c>
      <c r="AH1413">
        <v>8.7087487009700002</v>
      </c>
      <c r="AI1413">
        <v>2.2912764059800002</v>
      </c>
    </row>
    <row r="1414" spans="1:35" x14ac:dyDescent="0.25">
      <c r="A1414">
        <v>3388811</v>
      </c>
      <c r="B1414" t="s">
        <v>34</v>
      </c>
      <c r="C1414">
        <v>3813031168</v>
      </c>
      <c r="D1414">
        <v>9</v>
      </c>
      <c r="E1414" t="s">
        <v>35</v>
      </c>
      <c r="F1414" t="s">
        <v>56</v>
      </c>
      <c r="G1414">
        <v>6075</v>
      </c>
      <c r="H1414" t="s">
        <v>37</v>
      </c>
      <c r="I1414" t="s">
        <v>981</v>
      </c>
      <c r="J1414">
        <v>812320</v>
      </c>
      <c r="K1414" t="s">
        <v>94</v>
      </c>
      <c r="L1414" t="s">
        <v>39</v>
      </c>
      <c r="M1414">
        <v>37.8003</v>
      </c>
      <c r="N1414">
        <v>-122.44055</v>
      </c>
      <c r="O1414" t="s">
        <v>3843</v>
      </c>
      <c r="P1414" t="s">
        <v>59</v>
      </c>
      <c r="Q1414" t="s">
        <v>35</v>
      </c>
      <c r="R1414">
        <v>94123</v>
      </c>
      <c r="S1414" t="s">
        <v>42</v>
      </c>
      <c r="T1414">
        <v>127184</v>
      </c>
      <c r="U1414" t="s">
        <v>210</v>
      </c>
      <c r="V1414">
        <f t="shared" si="22"/>
        <v>0.1180439999999995</v>
      </c>
      <c r="W1414">
        <v>236.087999999999</v>
      </c>
      <c r="X1414" t="s">
        <v>44</v>
      </c>
      <c r="Y1414" t="s">
        <v>60</v>
      </c>
      <c r="Z1414" t="s">
        <v>46</v>
      </c>
      <c r="AA1414" t="s">
        <v>61</v>
      </c>
      <c r="AB1414" t="s">
        <v>35</v>
      </c>
      <c r="AC1414" t="s">
        <v>62</v>
      </c>
      <c r="AD1414" t="s">
        <v>60</v>
      </c>
      <c r="AE1414" t="s">
        <v>49</v>
      </c>
      <c r="AF1414" t="s">
        <v>50</v>
      </c>
      <c r="AH1414">
        <v>16.824648609099899</v>
      </c>
      <c r="AI1414">
        <v>1.4989442047799999</v>
      </c>
    </row>
    <row r="1415" spans="1:35" x14ac:dyDescent="0.25">
      <c r="A1415">
        <v>2489311</v>
      </c>
      <c r="B1415" t="s">
        <v>34</v>
      </c>
      <c r="C1415">
        <v>37122789293</v>
      </c>
      <c r="D1415">
        <v>9</v>
      </c>
      <c r="E1415" t="s">
        <v>35</v>
      </c>
      <c r="F1415" t="s">
        <v>36</v>
      </c>
      <c r="G1415">
        <v>6073</v>
      </c>
      <c r="H1415" t="s">
        <v>37</v>
      </c>
      <c r="I1415" t="s">
        <v>3844</v>
      </c>
      <c r="J1415">
        <v>812320</v>
      </c>
      <c r="K1415" t="s">
        <v>94</v>
      </c>
      <c r="L1415" t="s">
        <v>39</v>
      </c>
      <c r="M1415">
        <v>33.186574999999898</v>
      </c>
      <c r="N1415">
        <v>-117.224121999999</v>
      </c>
      <c r="O1415" t="s">
        <v>3845</v>
      </c>
      <c r="P1415" t="s">
        <v>65</v>
      </c>
      <c r="Q1415" t="s">
        <v>35</v>
      </c>
      <c r="R1415">
        <v>92084</v>
      </c>
      <c r="S1415" t="s">
        <v>42</v>
      </c>
      <c r="T1415">
        <v>127184</v>
      </c>
      <c r="U1415" t="s">
        <v>210</v>
      </c>
      <c r="V1415">
        <f t="shared" si="22"/>
        <v>8.1000000000000003E-2</v>
      </c>
      <c r="W1415">
        <v>162</v>
      </c>
      <c r="X1415" t="s">
        <v>44</v>
      </c>
      <c r="Y1415" t="s">
        <v>45</v>
      </c>
      <c r="Z1415" t="s">
        <v>46</v>
      </c>
      <c r="AA1415" t="s">
        <v>47</v>
      </c>
      <c r="AB1415" t="s">
        <v>35</v>
      </c>
      <c r="AC1415" t="s">
        <v>48</v>
      </c>
      <c r="AD1415" t="s">
        <v>45</v>
      </c>
      <c r="AE1415" t="s">
        <v>49</v>
      </c>
      <c r="AF1415" t="s">
        <v>50</v>
      </c>
      <c r="AH1415">
        <v>6.1422826182000003</v>
      </c>
      <c r="AI1415">
        <v>1.05966590043</v>
      </c>
    </row>
    <row r="1416" spans="1:35" x14ac:dyDescent="0.25">
      <c r="A1416">
        <v>9988511</v>
      </c>
      <c r="B1416" t="s">
        <v>34</v>
      </c>
      <c r="C1416">
        <v>43130313439</v>
      </c>
      <c r="D1416">
        <v>9</v>
      </c>
      <c r="E1416" t="s">
        <v>35</v>
      </c>
      <c r="F1416" t="s">
        <v>173</v>
      </c>
      <c r="G1416">
        <v>6085</v>
      </c>
      <c r="H1416" t="s">
        <v>37</v>
      </c>
      <c r="I1416" t="s">
        <v>3171</v>
      </c>
      <c r="J1416">
        <v>812320</v>
      </c>
      <c r="K1416" t="s">
        <v>37</v>
      </c>
      <c r="L1416" t="s">
        <v>39</v>
      </c>
      <c r="M1416">
        <v>37.272530000000003</v>
      </c>
      <c r="N1416">
        <v>-121.87849</v>
      </c>
      <c r="O1416" t="s">
        <v>3846</v>
      </c>
      <c r="P1416" t="s">
        <v>244</v>
      </c>
      <c r="Q1416" t="s">
        <v>35</v>
      </c>
      <c r="R1416">
        <v>95118</v>
      </c>
      <c r="S1416" t="s">
        <v>42</v>
      </c>
      <c r="T1416">
        <v>127184</v>
      </c>
      <c r="U1416" t="s">
        <v>210</v>
      </c>
      <c r="V1416">
        <f t="shared" si="22"/>
        <v>0.67453999999999492</v>
      </c>
      <c r="W1416">
        <v>1349.0799999999899</v>
      </c>
      <c r="X1416" t="s">
        <v>44</v>
      </c>
      <c r="Y1416" t="s">
        <v>60</v>
      </c>
      <c r="Z1416" t="s">
        <v>46</v>
      </c>
      <c r="AA1416" t="s">
        <v>61</v>
      </c>
      <c r="AB1416" t="s">
        <v>35</v>
      </c>
      <c r="AC1416" t="s">
        <v>62</v>
      </c>
      <c r="AD1416" t="s">
        <v>60</v>
      </c>
      <c r="AE1416" t="s">
        <v>49</v>
      </c>
      <c r="AF1416" t="s">
        <v>50</v>
      </c>
      <c r="AH1416">
        <v>16.824648609099899</v>
      </c>
      <c r="AI1416">
        <v>1.4989442047799999</v>
      </c>
    </row>
    <row r="1417" spans="1:35" x14ac:dyDescent="0.25">
      <c r="A1417">
        <v>2483511</v>
      </c>
      <c r="B1417" t="s">
        <v>34</v>
      </c>
      <c r="C1417">
        <v>38130313652</v>
      </c>
      <c r="D1417">
        <v>9</v>
      </c>
      <c r="E1417" t="s">
        <v>35</v>
      </c>
      <c r="F1417" t="s">
        <v>56</v>
      </c>
      <c r="G1417">
        <v>6075</v>
      </c>
      <c r="H1417" t="s">
        <v>37</v>
      </c>
      <c r="I1417" t="s">
        <v>613</v>
      </c>
      <c r="J1417">
        <v>812320</v>
      </c>
      <c r="K1417" t="s">
        <v>94</v>
      </c>
      <c r="L1417" t="s">
        <v>39</v>
      </c>
      <c r="M1417">
        <v>37.766080000000002</v>
      </c>
      <c r="N1417">
        <v>-122.41051</v>
      </c>
      <c r="O1417" t="s">
        <v>3847</v>
      </c>
      <c r="P1417" t="s">
        <v>59</v>
      </c>
      <c r="Q1417" t="s">
        <v>35</v>
      </c>
      <c r="R1417">
        <v>94103</v>
      </c>
      <c r="S1417" t="s">
        <v>42</v>
      </c>
      <c r="T1417">
        <v>127184</v>
      </c>
      <c r="U1417" t="s">
        <v>210</v>
      </c>
      <c r="V1417">
        <f t="shared" si="22"/>
        <v>0.1369985</v>
      </c>
      <c r="W1417">
        <v>273.99700000000001</v>
      </c>
      <c r="X1417" t="s">
        <v>44</v>
      </c>
      <c r="Y1417" t="s">
        <v>60</v>
      </c>
      <c r="Z1417" t="s">
        <v>46</v>
      </c>
      <c r="AA1417" t="s">
        <v>61</v>
      </c>
      <c r="AB1417" t="s">
        <v>35</v>
      </c>
      <c r="AC1417" t="s">
        <v>62</v>
      </c>
      <c r="AD1417" t="s">
        <v>60</v>
      </c>
      <c r="AE1417" t="s">
        <v>49</v>
      </c>
      <c r="AF1417" t="s">
        <v>50</v>
      </c>
      <c r="AH1417">
        <v>16.824648609099899</v>
      </c>
      <c r="AI1417">
        <v>1.4989442047799999</v>
      </c>
    </row>
    <row r="1418" spans="1:35" x14ac:dyDescent="0.25">
      <c r="A1418">
        <v>282711</v>
      </c>
      <c r="B1418" t="s">
        <v>34</v>
      </c>
      <c r="C1418">
        <v>713036929</v>
      </c>
      <c r="D1418">
        <v>9</v>
      </c>
      <c r="E1418" t="s">
        <v>35</v>
      </c>
      <c r="F1418" t="s">
        <v>223</v>
      </c>
      <c r="G1418">
        <v>6013</v>
      </c>
      <c r="H1418" t="s">
        <v>37</v>
      </c>
      <c r="I1418" t="s">
        <v>3848</v>
      </c>
      <c r="J1418">
        <v>812320</v>
      </c>
      <c r="K1418" t="s">
        <v>94</v>
      </c>
      <c r="L1418" t="s">
        <v>39</v>
      </c>
      <c r="M1418">
        <v>37.959902999999898</v>
      </c>
      <c r="N1418">
        <v>-122.344081</v>
      </c>
      <c r="O1418" t="s">
        <v>3849</v>
      </c>
      <c r="P1418" t="s">
        <v>1785</v>
      </c>
      <c r="Q1418" t="s">
        <v>35</v>
      </c>
      <c r="R1418">
        <v>94806</v>
      </c>
      <c r="S1418" t="s">
        <v>42</v>
      </c>
      <c r="T1418">
        <v>127184</v>
      </c>
      <c r="U1418" t="s">
        <v>210</v>
      </c>
      <c r="V1418">
        <f t="shared" si="22"/>
        <v>6.74539999999995E-2</v>
      </c>
      <c r="W1418">
        <v>134.90799999999899</v>
      </c>
      <c r="X1418" t="s">
        <v>44</v>
      </c>
      <c r="Y1418" t="s">
        <v>60</v>
      </c>
      <c r="Z1418" t="s">
        <v>46</v>
      </c>
      <c r="AA1418" t="s">
        <v>61</v>
      </c>
      <c r="AB1418" t="s">
        <v>35</v>
      </c>
      <c r="AC1418" t="s">
        <v>62</v>
      </c>
      <c r="AD1418" t="s">
        <v>60</v>
      </c>
      <c r="AE1418" t="s">
        <v>49</v>
      </c>
      <c r="AF1418" t="s">
        <v>50</v>
      </c>
      <c r="AH1418">
        <v>16.824648609099899</v>
      </c>
      <c r="AI1418">
        <v>1.4989442047799999</v>
      </c>
    </row>
    <row r="1419" spans="1:35" x14ac:dyDescent="0.25">
      <c r="A1419">
        <v>14378211</v>
      </c>
      <c r="B1419" t="s">
        <v>34</v>
      </c>
      <c r="C1419">
        <v>3416241822</v>
      </c>
      <c r="D1419">
        <v>9</v>
      </c>
      <c r="E1419" t="s">
        <v>35</v>
      </c>
      <c r="F1419" t="s">
        <v>372</v>
      </c>
      <c r="G1419">
        <v>6067</v>
      </c>
      <c r="H1419" t="s">
        <v>37</v>
      </c>
      <c r="I1419" t="s">
        <v>3850</v>
      </c>
      <c r="J1419">
        <v>812320</v>
      </c>
      <c r="K1419" t="s">
        <v>37</v>
      </c>
      <c r="L1419" t="s">
        <v>39</v>
      </c>
      <c r="M1419">
        <v>38.661000000000001</v>
      </c>
      <c r="N1419">
        <v>-121.343999999999</v>
      </c>
      <c r="O1419" t="s">
        <v>3851</v>
      </c>
      <c r="P1419" t="s">
        <v>441</v>
      </c>
      <c r="Q1419" t="s">
        <v>35</v>
      </c>
      <c r="R1419">
        <v>95841</v>
      </c>
      <c r="S1419" t="s">
        <v>42</v>
      </c>
      <c r="T1419">
        <v>127184</v>
      </c>
      <c r="U1419" t="s">
        <v>210</v>
      </c>
      <c r="V1419">
        <f t="shared" si="22"/>
        <v>0.33650000000000002</v>
      </c>
      <c r="W1419">
        <v>673</v>
      </c>
      <c r="X1419" t="s">
        <v>44</v>
      </c>
      <c r="Y1419" t="s">
        <v>376</v>
      </c>
      <c r="Z1419" t="s">
        <v>46</v>
      </c>
      <c r="AA1419" t="s">
        <v>377</v>
      </c>
      <c r="AB1419" t="s">
        <v>35</v>
      </c>
      <c r="AC1419" t="s">
        <v>378</v>
      </c>
      <c r="AD1419" t="s">
        <v>376</v>
      </c>
      <c r="AE1419" t="s">
        <v>49</v>
      </c>
      <c r="AF1419" t="s">
        <v>379</v>
      </c>
      <c r="AH1419">
        <v>8.33317742865</v>
      </c>
      <c r="AI1419">
        <v>1.5075901943100001</v>
      </c>
    </row>
    <row r="1420" spans="1:35" x14ac:dyDescent="0.25">
      <c r="A1420">
        <v>655311</v>
      </c>
      <c r="B1420" t="s">
        <v>34</v>
      </c>
      <c r="C1420">
        <v>50143011216</v>
      </c>
      <c r="D1420">
        <v>9</v>
      </c>
      <c r="E1420" t="s">
        <v>35</v>
      </c>
      <c r="F1420" t="s">
        <v>109</v>
      </c>
      <c r="G1420">
        <v>6099</v>
      </c>
      <c r="H1420" t="s">
        <v>37</v>
      </c>
      <c r="I1420" t="s">
        <v>3852</v>
      </c>
      <c r="J1420">
        <v>812320</v>
      </c>
      <c r="K1420" t="s">
        <v>94</v>
      </c>
      <c r="L1420" t="s">
        <v>39</v>
      </c>
      <c r="M1420">
        <v>37.664000000000001</v>
      </c>
      <c r="N1420">
        <v>-120.955</v>
      </c>
      <c r="O1420" t="s">
        <v>3853</v>
      </c>
      <c r="P1420" t="s">
        <v>283</v>
      </c>
      <c r="Q1420" t="s">
        <v>35</v>
      </c>
      <c r="R1420">
        <v>95355</v>
      </c>
      <c r="S1420" t="s">
        <v>42</v>
      </c>
      <c r="T1420">
        <v>127184</v>
      </c>
      <c r="U1420" t="s">
        <v>210</v>
      </c>
      <c r="V1420">
        <f t="shared" si="22"/>
        <v>0.1122999999999995</v>
      </c>
      <c r="W1420">
        <v>224.599999999999</v>
      </c>
      <c r="X1420" t="s">
        <v>44</v>
      </c>
      <c r="Y1420" t="s">
        <v>114</v>
      </c>
      <c r="Z1420" t="s">
        <v>46</v>
      </c>
      <c r="AA1420" t="s">
        <v>115</v>
      </c>
      <c r="AB1420" t="s">
        <v>35</v>
      </c>
      <c r="AC1420" t="s">
        <v>116</v>
      </c>
      <c r="AD1420" t="s">
        <v>114</v>
      </c>
      <c r="AE1420" t="s">
        <v>49</v>
      </c>
      <c r="AF1420" t="s">
        <v>75</v>
      </c>
      <c r="AH1420">
        <v>15.6619130141</v>
      </c>
      <c r="AI1420">
        <v>6.1743887071700003</v>
      </c>
    </row>
    <row r="1421" spans="1:35" x14ac:dyDescent="0.25">
      <c r="A1421">
        <v>2436311</v>
      </c>
      <c r="B1421" t="s">
        <v>34</v>
      </c>
      <c r="C1421">
        <v>37122790155</v>
      </c>
      <c r="D1421">
        <v>9</v>
      </c>
      <c r="E1421" t="s">
        <v>35</v>
      </c>
      <c r="F1421" t="s">
        <v>36</v>
      </c>
      <c r="G1421">
        <v>6073</v>
      </c>
      <c r="H1421" t="s">
        <v>37</v>
      </c>
      <c r="I1421" t="s">
        <v>271</v>
      </c>
      <c r="J1421">
        <v>812320</v>
      </c>
      <c r="K1421" t="s">
        <v>94</v>
      </c>
      <c r="L1421" t="s">
        <v>39</v>
      </c>
      <c r="M1421">
        <v>33.036000000000001</v>
      </c>
      <c r="N1421">
        <v>-116.879</v>
      </c>
      <c r="O1421" t="s">
        <v>3854</v>
      </c>
      <c r="P1421" t="s">
        <v>347</v>
      </c>
      <c r="Q1421" t="s">
        <v>35</v>
      </c>
      <c r="R1421">
        <v>92065</v>
      </c>
      <c r="S1421" t="s">
        <v>42</v>
      </c>
      <c r="T1421">
        <v>127184</v>
      </c>
      <c r="U1421" t="s">
        <v>210</v>
      </c>
      <c r="V1421">
        <f t="shared" si="22"/>
        <v>0.28282499999999949</v>
      </c>
      <c r="W1421">
        <v>565.64999999999895</v>
      </c>
      <c r="X1421" t="s">
        <v>44</v>
      </c>
      <c r="Y1421" t="s">
        <v>45</v>
      </c>
      <c r="Z1421" t="s">
        <v>46</v>
      </c>
      <c r="AA1421" t="s">
        <v>47</v>
      </c>
      <c r="AB1421" t="s">
        <v>35</v>
      </c>
      <c r="AC1421" t="s">
        <v>48</v>
      </c>
      <c r="AD1421" t="s">
        <v>45</v>
      </c>
      <c r="AE1421" t="s">
        <v>49</v>
      </c>
      <c r="AF1421" t="s">
        <v>50</v>
      </c>
      <c r="AH1421">
        <v>6.1422826182000003</v>
      </c>
      <c r="AI1421">
        <v>1.05966590043</v>
      </c>
    </row>
    <row r="1422" spans="1:35" x14ac:dyDescent="0.25">
      <c r="A1422">
        <v>11811</v>
      </c>
      <c r="B1422" t="s">
        <v>34</v>
      </c>
      <c r="C1422">
        <v>101430883</v>
      </c>
      <c r="D1422">
        <v>9</v>
      </c>
      <c r="E1422" t="s">
        <v>35</v>
      </c>
      <c r="F1422" t="s">
        <v>1563</v>
      </c>
      <c r="G1422">
        <v>6019</v>
      </c>
      <c r="H1422" t="s">
        <v>37</v>
      </c>
      <c r="I1422" t="s">
        <v>613</v>
      </c>
      <c r="J1422">
        <v>812320</v>
      </c>
      <c r="K1422" t="s">
        <v>53</v>
      </c>
      <c r="L1422" t="s">
        <v>39</v>
      </c>
      <c r="M1422">
        <v>36.735999999999898</v>
      </c>
      <c r="N1422">
        <v>-119.699</v>
      </c>
      <c r="O1422" t="s">
        <v>3855</v>
      </c>
      <c r="P1422" t="s">
        <v>1566</v>
      </c>
      <c r="Q1422" t="s">
        <v>35</v>
      </c>
      <c r="R1422">
        <v>93727</v>
      </c>
      <c r="S1422" t="s">
        <v>42</v>
      </c>
      <c r="T1422">
        <v>127184</v>
      </c>
      <c r="U1422" t="s">
        <v>210</v>
      </c>
      <c r="V1422">
        <f t="shared" si="22"/>
        <v>0.78570000000000007</v>
      </c>
      <c r="W1422">
        <v>1571.4</v>
      </c>
      <c r="X1422" t="s">
        <v>44</v>
      </c>
      <c r="Y1422" t="s">
        <v>114</v>
      </c>
      <c r="Z1422" t="s">
        <v>46</v>
      </c>
      <c r="AA1422" t="s">
        <v>115</v>
      </c>
      <c r="AB1422" t="s">
        <v>35</v>
      </c>
      <c r="AC1422" t="s">
        <v>116</v>
      </c>
      <c r="AD1422" t="s">
        <v>114</v>
      </c>
      <c r="AE1422" t="s">
        <v>49</v>
      </c>
      <c r="AF1422" t="s">
        <v>75</v>
      </c>
      <c r="AH1422">
        <v>15.6619130141</v>
      </c>
      <c r="AI1422">
        <v>6.1743887071700003</v>
      </c>
    </row>
    <row r="1423" spans="1:35" x14ac:dyDescent="0.25">
      <c r="A1423">
        <v>254111</v>
      </c>
      <c r="B1423" t="s">
        <v>34</v>
      </c>
      <c r="C1423">
        <v>2113031780</v>
      </c>
      <c r="D1423">
        <v>9</v>
      </c>
      <c r="E1423" t="s">
        <v>35</v>
      </c>
      <c r="F1423" t="s">
        <v>245</v>
      </c>
      <c r="G1423">
        <v>6041</v>
      </c>
      <c r="H1423" t="s">
        <v>37</v>
      </c>
      <c r="I1423" t="s">
        <v>3856</v>
      </c>
      <c r="J1423">
        <v>812320</v>
      </c>
      <c r="K1423" t="s">
        <v>94</v>
      </c>
      <c r="L1423" t="s">
        <v>39</v>
      </c>
      <c r="M1423">
        <v>37.878729999999898</v>
      </c>
      <c r="N1423">
        <v>-122.52508</v>
      </c>
      <c r="O1423" t="s">
        <v>3857</v>
      </c>
      <c r="P1423" t="s">
        <v>248</v>
      </c>
      <c r="Q1423" t="s">
        <v>35</v>
      </c>
      <c r="R1423">
        <v>94941</v>
      </c>
      <c r="S1423" t="s">
        <v>42</v>
      </c>
      <c r="T1423">
        <v>127184</v>
      </c>
      <c r="U1423" t="s">
        <v>210</v>
      </c>
      <c r="V1423">
        <f t="shared" si="22"/>
        <v>0.66104999999999492</v>
      </c>
      <c r="W1423">
        <v>1322.0999999999899</v>
      </c>
      <c r="X1423" t="s">
        <v>44</v>
      </c>
      <c r="Y1423" t="s">
        <v>60</v>
      </c>
      <c r="Z1423" t="s">
        <v>46</v>
      </c>
      <c r="AA1423" t="s">
        <v>61</v>
      </c>
      <c r="AB1423" t="s">
        <v>35</v>
      </c>
      <c r="AC1423" t="s">
        <v>62</v>
      </c>
      <c r="AD1423" t="s">
        <v>60</v>
      </c>
      <c r="AE1423" t="s">
        <v>49</v>
      </c>
      <c r="AF1423" t="s">
        <v>50</v>
      </c>
      <c r="AH1423">
        <v>16.824648609099899</v>
      </c>
      <c r="AI1423">
        <v>1.4989442047799999</v>
      </c>
    </row>
    <row r="1424" spans="1:35" x14ac:dyDescent="0.25">
      <c r="A1424">
        <v>367311</v>
      </c>
      <c r="B1424" t="s">
        <v>34</v>
      </c>
      <c r="C1424">
        <v>2113037710</v>
      </c>
      <c r="D1424">
        <v>9</v>
      </c>
      <c r="E1424" t="s">
        <v>35</v>
      </c>
      <c r="F1424" t="s">
        <v>245</v>
      </c>
      <c r="G1424">
        <v>6041</v>
      </c>
      <c r="H1424" t="s">
        <v>37</v>
      </c>
      <c r="I1424" t="s">
        <v>3858</v>
      </c>
      <c r="J1424">
        <v>812320</v>
      </c>
      <c r="K1424" t="s">
        <v>94</v>
      </c>
      <c r="L1424" t="s">
        <v>39</v>
      </c>
      <c r="M1424">
        <v>37.974409999999899</v>
      </c>
      <c r="N1424">
        <v>-122.55811</v>
      </c>
      <c r="O1424" t="s">
        <v>3859</v>
      </c>
      <c r="P1424" t="s">
        <v>851</v>
      </c>
      <c r="Q1424" t="s">
        <v>35</v>
      </c>
      <c r="R1424">
        <v>94960</v>
      </c>
      <c r="S1424" t="s">
        <v>42</v>
      </c>
      <c r="T1424">
        <v>127184</v>
      </c>
      <c r="U1424" t="s">
        <v>210</v>
      </c>
      <c r="V1424">
        <f t="shared" si="22"/>
        <v>0.32377800000000001</v>
      </c>
      <c r="W1424">
        <v>647.55600000000004</v>
      </c>
      <c r="X1424" t="s">
        <v>44</v>
      </c>
      <c r="Y1424" t="s">
        <v>60</v>
      </c>
      <c r="Z1424" t="s">
        <v>46</v>
      </c>
      <c r="AA1424" t="s">
        <v>61</v>
      </c>
      <c r="AB1424" t="s">
        <v>35</v>
      </c>
      <c r="AC1424" t="s">
        <v>62</v>
      </c>
      <c r="AD1424" t="s">
        <v>60</v>
      </c>
      <c r="AE1424" t="s">
        <v>49</v>
      </c>
      <c r="AF1424" t="s">
        <v>50</v>
      </c>
      <c r="AH1424">
        <v>16.824648609099899</v>
      </c>
      <c r="AI1424">
        <v>1.4989442047799999</v>
      </c>
    </row>
    <row r="1425" spans="1:35" x14ac:dyDescent="0.25">
      <c r="A1425">
        <v>3716311</v>
      </c>
      <c r="B1425" t="s">
        <v>134</v>
      </c>
      <c r="C1425" t="s">
        <v>3860</v>
      </c>
      <c r="D1425">
        <v>8</v>
      </c>
      <c r="E1425" t="s">
        <v>136</v>
      </c>
      <c r="F1425" t="s">
        <v>2703</v>
      </c>
      <c r="G1425">
        <v>8087</v>
      </c>
      <c r="H1425" t="s">
        <v>37</v>
      </c>
      <c r="I1425" t="s">
        <v>3861</v>
      </c>
      <c r="J1425">
        <v>812320</v>
      </c>
      <c r="K1425" t="s">
        <v>94</v>
      </c>
      <c r="L1425" t="s">
        <v>39</v>
      </c>
      <c r="M1425">
        <v>40.256236999999899</v>
      </c>
      <c r="N1425">
        <v>-103.641098</v>
      </c>
      <c r="O1425" t="s">
        <v>3862</v>
      </c>
      <c r="P1425" t="s">
        <v>3863</v>
      </c>
      <c r="Q1425" t="s">
        <v>136</v>
      </c>
      <c r="R1425" t="s">
        <v>3864</v>
      </c>
      <c r="S1425" t="s">
        <v>42</v>
      </c>
      <c r="T1425">
        <v>127184</v>
      </c>
      <c r="U1425" t="s">
        <v>210</v>
      </c>
      <c r="V1425">
        <f t="shared" si="22"/>
        <v>0.12104999999999951</v>
      </c>
      <c r="W1425">
        <v>242.099999999999</v>
      </c>
      <c r="X1425" t="s">
        <v>44</v>
      </c>
      <c r="Y1425" t="s">
        <v>37</v>
      </c>
      <c r="Z1425" t="s">
        <v>37</v>
      </c>
      <c r="AA1425" t="s">
        <v>37</v>
      </c>
      <c r="AB1425" t="s">
        <v>37</v>
      </c>
      <c r="AC1425" t="s">
        <v>37</v>
      </c>
      <c r="AD1425" t="s">
        <v>37</v>
      </c>
      <c r="AE1425" t="s">
        <v>37</v>
      </c>
      <c r="AF1425" t="s">
        <v>37</v>
      </c>
      <c r="AH1425">
        <v>0</v>
      </c>
      <c r="AI1425">
        <v>0</v>
      </c>
    </row>
    <row r="1426" spans="1:35" x14ac:dyDescent="0.25">
      <c r="A1426">
        <v>576611</v>
      </c>
      <c r="B1426" t="s">
        <v>34</v>
      </c>
      <c r="C1426">
        <v>411303324</v>
      </c>
      <c r="D1426">
        <v>9</v>
      </c>
      <c r="E1426" t="s">
        <v>35</v>
      </c>
      <c r="F1426" t="s">
        <v>206</v>
      </c>
      <c r="G1426">
        <v>6081</v>
      </c>
      <c r="H1426" t="s">
        <v>37</v>
      </c>
      <c r="I1426" t="s">
        <v>3865</v>
      </c>
      <c r="J1426">
        <v>812320</v>
      </c>
      <c r="K1426" t="s">
        <v>94</v>
      </c>
      <c r="L1426" t="s">
        <v>39</v>
      </c>
      <c r="M1426">
        <v>37.56015</v>
      </c>
      <c r="N1426">
        <v>-122.31814</v>
      </c>
      <c r="O1426" t="s">
        <v>3866</v>
      </c>
      <c r="P1426" t="s">
        <v>448</v>
      </c>
      <c r="Q1426" t="s">
        <v>35</v>
      </c>
      <c r="R1426">
        <v>94401</v>
      </c>
      <c r="S1426" t="s">
        <v>42</v>
      </c>
      <c r="T1426">
        <v>127184</v>
      </c>
      <c r="U1426" t="s">
        <v>210</v>
      </c>
      <c r="V1426">
        <f t="shared" si="22"/>
        <v>0.73050000000000004</v>
      </c>
      <c r="W1426">
        <v>1461</v>
      </c>
      <c r="X1426" t="s">
        <v>44</v>
      </c>
      <c r="Y1426" t="s">
        <v>60</v>
      </c>
      <c r="Z1426" t="s">
        <v>46</v>
      </c>
      <c r="AA1426" t="s">
        <v>61</v>
      </c>
      <c r="AB1426" t="s">
        <v>35</v>
      </c>
      <c r="AC1426" t="s">
        <v>62</v>
      </c>
      <c r="AD1426" t="s">
        <v>60</v>
      </c>
      <c r="AE1426" t="s">
        <v>49</v>
      </c>
      <c r="AF1426" t="s">
        <v>50</v>
      </c>
      <c r="AH1426">
        <v>16.824648609099899</v>
      </c>
      <c r="AI1426">
        <v>1.4989442047799999</v>
      </c>
    </row>
    <row r="1427" spans="1:35" x14ac:dyDescent="0.25">
      <c r="A1427">
        <v>2288711</v>
      </c>
      <c r="B1427" t="s">
        <v>34</v>
      </c>
      <c r="C1427">
        <v>4313039274</v>
      </c>
      <c r="D1427">
        <v>9</v>
      </c>
      <c r="E1427" t="s">
        <v>35</v>
      </c>
      <c r="F1427" t="s">
        <v>173</v>
      </c>
      <c r="G1427">
        <v>6085</v>
      </c>
      <c r="H1427" t="s">
        <v>37</v>
      </c>
      <c r="I1427" t="s">
        <v>1496</v>
      </c>
      <c r="J1427">
        <v>812320</v>
      </c>
      <c r="K1427" t="s">
        <v>94</v>
      </c>
      <c r="L1427" t="s">
        <v>39</v>
      </c>
      <c r="M1427">
        <v>37.122860000000003</v>
      </c>
      <c r="N1427">
        <v>-121.64869</v>
      </c>
      <c r="O1427" t="s">
        <v>3867</v>
      </c>
      <c r="P1427" t="s">
        <v>1672</v>
      </c>
      <c r="Q1427" t="s">
        <v>35</v>
      </c>
      <c r="R1427">
        <v>95037</v>
      </c>
      <c r="S1427" t="s">
        <v>42</v>
      </c>
      <c r="T1427">
        <v>127184</v>
      </c>
      <c r="U1427" t="s">
        <v>210</v>
      </c>
      <c r="V1427">
        <f t="shared" si="22"/>
        <v>6.74539999999995E-2</v>
      </c>
      <c r="W1427">
        <v>134.90799999999899</v>
      </c>
      <c r="X1427" t="s">
        <v>44</v>
      </c>
      <c r="Y1427" t="s">
        <v>60</v>
      </c>
      <c r="Z1427" t="s">
        <v>46</v>
      </c>
      <c r="AA1427" t="s">
        <v>61</v>
      </c>
      <c r="AB1427" t="s">
        <v>35</v>
      </c>
      <c r="AC1427" t="s">
        <v>62</v>
      </c>
      <c r="AD1427" t="s">
        <v>60</v>
      </c>
      <c r="AE1427" t="s">
        <v>49</v>
      </c>
      <c r="AF1427" t="s">
        <v>50</v>
      </c>
      <c r="AH1427">
        <v>16.824648609099899</v>
      </c>
      <c r="AI1427">
        <v>1.4989442047799999</v>
      </c>
    </row>
    <row r="1428" spans="1:35" x14ac:dyDescent="0.25">
      <c r="A1428">
        <v>3431211</v>
      </c>
      <c r="B1428" t="s">
        <v>34</v>
      </c>
      <c r="C1428">
        <v>3712275775</v>
      </c>
      <c r="D1428">
        <v>9</v>
      </c>
      <c r="E1428" t="s">
        <v>35</v>
      </c>
      <c r="F1428" t="s">
        <v>36</v>
      </c>
      <c r="G1428">
        <v>6073</v>
      </c>
      <c r="H1428" t="s">
        <v>37</v>
      </c>
      <c r="I1428" t="s">
        <v>1442</v>
      </c>
      <c r="J1428">
        <v>812320</v>
      </c>
      <c r="K1428" t="s">
        <v>94</v>
      </c>
      <c r="L1428" t="s">
        <v>39</v>
      </c>
      <c r="M1428">
        <v>32.801000000000002</v>
      </c>
      <c r="N1428">
        <v>-117.002</v>
      </c>
      <c r="O1428" t="s">
        <v>3868</v>
      </c>
      <c r="P1428" t="s">
        <v>233</v>
      </c>
      <c r="Q1428" t="s">
        <v>35</v>
      </c>
      <c r="R1428">
        <v>92020</v>
      </c>
      <c r="S1428" t="s">
        <v>42</v>
      </c>
      <c r="T1428">
        <v>127184</v>
      </c>
      <c r="U1428" t="s">
        <v>210</v>
      </c>
      <c r="V1428">
        <f t="shared" si="22"/>
        <v>0.91125</v>
      </c>
      <c r="W1428">
        <v>1822.5</v>
      </c>
      <c r="X1428" t="s">
        <v>44</v>
      </c>
      <c r="Y1428" t="s">
        <v>45</v>
      </c>
      <c r="Z1428" t="s">
        <v>46</v>
      </c>
      <c r="AA1428" t="s">
        <v>47</v>
      </c>
      <c r="AB1428" t="s">
        <v>35</v>
      </c>
      <c r="AC1428" t="s">
        <v>48</v>
      </c>
      <c r="AD1428" t="s">
        <v>45</v>
      </c>
      <c r="AE1428" t="s">
        <v>49</v>
      </c>
      <c r="AF1428" t="s">
        <v>50</v>
      </c>
      <c r="AH1428">
        <v>6.1422826182000003</v>
      </c>
      <c r="AI1428">
        <v>1.05966590043</v>
      </c>
    </row>
    <row r="1429" spans="1:35" x14ac:dyDescent="0.25">
      <c r="A1429">
        <v>2358911</v>
      </c>
      <c r="B1429" t="s">
        <v>34</v>
      </c>
      <c r="C1429">
        <v>4913038534</v>
      </c>
      <c r="D1429">
        <v>9</v>
      </c>
      <c r="E1429" t="s">
        <v>35</v>
      </c>
      <c r="F1429" t="s">
        <v>391</v>
      </c>
      <c r="G1429">
        <v>6097</v>
      </c>
      <c r="H1429" t="s">
        <v>37</v>
      </c>
      <c r="I1429" t="s">
        <v>3869</v>
      </c>
      <c r="J1429">
        <v>812320</v>
      </c>
      <c r="K1429" t="s">
        <v>94</v>
      </c>
      <c r="L1429" t="s">
        <v>39</v>
      </c>
      <c r="M1429">
        <v>38.406120000000001</v>
      </c>
      <c r="N1429">
        <v>-122.83784</v>
      </c>
      <c r="O1429" t="s">
        <v>3870</v>
      </c>
      <c r="P1429" t="s">
        <v>3871</v>
      </c>
      <c r="Q1429" t="s">
        <v>35</v>
      </c>
      <c r="R1429">
        <v>95472</v>
      </c>
      <c r="S1429" t="s">
        <v>42</v>
      </c>
      <c r="T1429">
        <v>127184</v>
      </c>
      <c r="U1429" t="s">
        <v>210</v>
      </c>
      <c r="V1429">
        <f t="shared" si="22"/>
        <v>0.15514349999999952</v>
      </c>
      <c r="W1429">
        <v>310.28699999999901</v>
      </c>
      <c r="X1429" t="s">
        <v>44</v>
      </c>
      <c r="Y1429" t="s">
        <v>60</v>
      </c>
      <c r="Z1429" t="s">
        <v>46</v>
      </c>
      <c r="AA1429" t="s">
        <v>61</v>
      </c>
      <c r="AB1429" t="s">
        <v>35</v>
      </c>
      <c r="AC1429" t="s">
        <v>62</v>
      </c>
      <c r="AD1429" t="s">
        <v>60</v>
      </c>
      <c r="AE1429" t="s">
        <v>49</v>
      </c>
      <c r="AF1429" t="s">
        <v>50</v>
      </c>
      <c r="AH1429">
        <v>16.824648609099899</v>
      </c>
      <c r="AI1429">
        <v>1.4989442047799999</v>
      </c>
    </row>
    <row r="1430" spans="1:35" x14ac:dyDescent="0.25">
      <c r="A1430">
        <v>6561511</v>
      </c>
      <c r="B1430" t="s">
        <v>187</v>
      </c>
      <c r="C1430" t="s">
        <v>3872</v>
      </c>
      <c r="D1430">
        <v>1</v>
      </c>
      <c r="E1430" t="s">
        <v>189</v>
      </c>
      <c r="F1430" t="s">
        <v>196</v>
      </c>
      <c r="G1430">
        <v>44007</v>
      </c>
      <c r="H1430" t="s">
        <v>37</v>
      </c>
      <c r="I1430" t="s">
        <v>3873</v>
      </c>
      <c r="J1430">
        <v>812320</v>
      </c>
      <c r="K1430" t="s">
        <v>94</v>
      </c>
      <c r="L1430" t="s">
        <v>39</v>
      </c>
      <c r="M1430">
        <v>41.825285999999899</v>
      </c>
      <c r="N1430">
        <v>-71.511533</v>
      </c>
      <c r="O1430" t="s">
        <v>3874</v>
      </c>
      <c r="P1430" t="s">
        <v>3875</v>
      </c>
      <c r="Q1430" t="s">
        <v>189</v>
      </c>
      <c r="R1430">
        <v>2919</v>
      </c>
      <c r="S1430" t="s">
        <v>42</v>
      </c>
      <c r="T1430">
        <v>127184</v>
      </c>
      <c r="U1430" t="s">
        <v>210</v>
      </c>
      <c r="V1430">
        <f t="shared" si="22"/>
        <v>3.8279999999999998</v>
      </c>
      <c r="W1430">
        <v>7656</v>
      </c>
      <c r="X1430" t="s">
        <v>44</v>
      </c>
      <c r="Y1430" t="s">
        <v>37</v>
      </c>
      <c r="Z1430" t="s">
        <v>37</v>
      </c>
      <c r="AA1430" t="s">
        <v>37</v>
      </c>
      <c r="AB1430" t="s">
        <v>37</v>
      </c>
      <c r="AC1430" t="s">
        <v>37</v>
      </c>
      <c r="AD1430" t="s">
        <v>37</v>
      </c>
      <c r="AE1430" t="s">
        <v>37</v>
      </c>
      <c r="AF1430" t="s">
        <v>37</v>
      </c>
      <c r="AH1430">
        <v>0</v>
      </c>
      <c r="AI1430">
        <v>0</v>
      </c>
    </row>
    <row r="1431" spans="1:35" x14ac:dyDescent="0.25">
      <c r="A1431">
        <v>2522011</v>
      </c>
      <c r="B1431" t="s">
        <v>34</v>
      </c>
      <c r="C1431">
        <v>43130311881</v>
      </c>
      <c r="D1431">
        <v>9</v>
      </c>
      <c r="E1431" t="s">
        <v>35</v>
      </c>
      <c r="F1431" t="s">
        <v>173</v>
      </c>
      <c r="G1431">
        <v>6085</v>
      </c>
      <c r="H1431" t="s">
        <v>37</v>
      </c>
      <c r="I1431" t="s">
        <v>3876</v>
      </c>
      <c r="J1431">
        <v>812320</v>
      </c>
      <c r="K1431" t="s">
        <v>94</v>
      </c>
      <c r="L1431" t="s">
        <v>39</v>
      </c>
      <c r="M1431">
        <v>37.37276</v>
      </c>
      <c r="N1431">
        <v>-121.83589000000001</v>
      </c>
      <c r="O1431" t="s">
        <v>3877</v>
      </c>
      <c r="P1431" t="s">
        <v>244</v>
      </c>
      <c r="Q1431" t="s">
        <v>35</v>
      </c>
      <c r="R1431">
        <v>95127</v>
      </c>
      <c r="S1431" t="s">
        <v>42</v>
      </c>
      <c r="T1431">
        <v>127184</v>
      </c>
      <c r="U1431" t="s">
        <v>210</v>
      </c>
      <c r="V1431">
        <f t="shared" si="22"/>
        <v>9.4435500000000006E-2</v>
      </c>
      <c r="W1431">
        <v>188.87100000000001</v>
      </c>
      <c r="X1431" t="s">
        <v>44</v>
      </c>
      <c r="Y1431" t="s">
        <v>60</v>
      </c>
      <c r="Z1431" t="s">
        <v>46</v>
      </c>
      <c r="AA1431" t="s">
        <v>61</v>
      </c>
      <c r="AB1431" t="s">
        <v>35</v>
      </c>
      <c r="AC1431" t="s">
        <v>62</v>
      </c>
      <c r="AD1431" t="s">
        <v>60</v>
      </c>
      <c r="AE1431" t="s">
        <v>49</v>
      </c>
      <c r="AF1431" t="s">
        <v>50</v>
      </c>
      <c r="AH1431">
        <v>16.824648609099899</v>
      </c>
      <c r="AI1431">
        <v>1.4989442047799999</v>
      </c>
    </row>
    <row r="1432" spans="1:35" x14ac:dyDescent="0.25">
      <c r="A1432">
        <v>729411</v>
      </c>
      <c r="B1432" t="s">
        <v>134</v>
      </c>
      <c r="C1432" t="s">
        <v>3878</v>
      </c>
      <c r="D1432">
        <v>8</v>
      </c>
      <c r="E1432" t="s">
        <v>136</v>
      </c>
      <c r="F1432" t="s">
        <v>443</v>
      </c>
      <c r="G1432">
        <v>8005</v>
      </c>
      <c r="H1432" t="s">
        <v>37</v>
      </c>
      <c r="I1432" t="s">
        <v>3879</v>
      </c>
      <c r="J1432">
        <v>812320</v>
      </c>
      <c r="K1432" t="s">
        <v>94</v>
      </c>
      <c r="L1432" t="s">
        <v>39</v>
      </c>
      <c r="M1432">
        <v>39.572260999999898</v>
      </c>
      <c r="N1432">
        <v>-104.988767</v>
      </c>
      <c r="O1432" t="s">
        <v>3880</v>
      </c>
      <c r="P1432" t="s">
        <v>428</v>
      </c>
      <c r="Q1432" t="s">
        <v>136</v>
      </c>
      <c r="R1432" t="s">
        <v>3881</v>
      </c>
      <c r="S1432" t="s">
        <v>42</v>
      </c>
      <c r="T1432">
        <v>127184</v>
      </c>
      <c r="U1432" t="s">
        <v>210</v>
      </c>
      <c r="V1432">
        <f t="shared" si="22"/>
        <v>0.26900000000000002</v>
      </c>
      <c r="W1432">
        <v>538</v>
      </c>
      <c r="X1432" t="s">
        <v>44</v>
      </c>
      <c r="Y1432" t="s">
        <v>142</v>
      </c>
      <c r="Z1432" t="s">
        <v>46</v>
      </c>
      <c r="AA1432" t="s">
        <v>143</v>
      </c>
      <c r="AB1432" t="s">
        <v>136</v>
      </c>
      <c r="AC1432" t="s">
        <v>144</v>
      </c>
      <c r="AD1432" t="s">
        <v>142</v>
      </c>
      <c r="AE1432" t="s">
        <v>49</v>
      </c>
      <c r="AF1432" t="s">
        <v>50</v>
      </c>
      <c r="AH1432">
        <v>8.7087487009700002</v>
      </c>
      <c r="AI1432">
        <v>2.2912764059800002</v>
      </c>
    </row>
    <row r="1433" spans="1:35" x14ac:dyDescent="0.25">
      <c r="A1433">
        <v>14380911</v>
      </c>
      <c r="B1433" t="s">
        <v>34</v>
      </c>
      <c r="C1433">
        <v>50143010351</v>
      </c>
      <c r="D1433">
        <v>9</v>
      </c>
      <c r="E1433" t="s">
        <v>35</v>
      </c>
      <c r="F1433" t="s">
        <v>109</v>
      </c>
      <c r="G1433">
        <v>6099</v>
      </c>
      <c r="H1433" t="s">
        <v>37</v>
      </c>
      <c r="I1433" t="s">
        <v>3882</v>
      </c>
      <c r="J1433">
        <v>812320</v>
      </c>
      <c r="K1433" t="s">
        <v>37</v>
      </c>
      <c r="L1433" t="s">
        <v>39</v>
      </c>
      <c r="M1433">
        <v>37.496000000000002</v>
      </c>
      <c r="N1433">
        <v>-120.845</v>
      </c>
      <c r="O1433" t="s">
        <v>3883</v>
      </c>
      <c r="P1433" t="s">
        <v>112</v>
      </c>
      <c r="Q1433" t="s">
        <v>35</v>
      </c>
      <c r="R1433">
        <v>93268</v>
      </c>
      <c r="S1433" t="s">
        <v>42</v>
      </c>
      <c r="T1433">
        <v>127184</v>
      </c>
      <c r="U1433" t="s">
        <v>210</v>
      </c>
      <c r="V1433">
        <f t="shared" si="22"/>
        <v>0.1205</v>
      </c>
      <c r="W1433">
        <v>241</v>
      </c>
      <c r="X1433" t="s">
        <v>44</v>
      </c>
      <c r="Y1433" t="s">
        <v>114</v>
      </c>
      <c r="Z1433" t="s">
        <v>46</v>
      </c>
      <c r="AA1433" t="s">
        <v>115</v>
      </c>
      <c r="AB1433" t="s">
        <v>35</v>
      </c>
      <c r="AC1433" t="s">
        <v>116</v>
      </c>
      <c r="AD1433" t="s">
        <v>114</v>
      </c>
      <c r="AE1433" t="s">
        <v>49</v>
      </c>
      <c r="AF1433" t="s">
        <v>75</v>
      </c>
      <c r="AH1433">
        <v>15.6619130141</v>
      </c>
      <c r="AI1433">
        <v>6.1743887071700003</v>
      </c>
    </row>
    <row r="1434" spans="1:35" x14ac:dyDescent="0.25">
      <c r="A1434">
        <v>9732611</v>
      </c>
      <c r="B1434" t="s">
        <v>77</v>
      </c>
      <c r="C1434" t="s">
        <v>3884</v>
      </c>
      <c r="D1434">
        <v>5</v>
      </c>
      <c r="E1434" t="s">
        <v>79</v>
      </c>
      <c r="F1434" t="s">
        <v>1232</v>
      </c>
      <c r="G1434">
        <v>17043</v>
      </c>
      <c r="H1434" t="s">
        <v>37</v>
      </c>
      <c r="I1434" t="s">
        <v>3885</v>
      </c>
      <c r="J1434">
        <v>812320</v>
      </c>
      <c r="K1434" t="s">
        <v>37</v>
      </c>
      <c r="L1434" t="s">
        <v>39</v>
      </c>
      <c r="M1434">
        <v>41.776739999999897</v>
      </c>
      <c r="N1434">
        <v>-87.975060999999897</v>
      </c>
      <c r="O1434" t="s">
        <v>3886</v>
      </c>
      <c r="P1434" t="s">
        <v>3634</v>
      </c>
      <c r="Q1434" t="s">
        <v>79</v>
      </c>
      <c r="R1434">
        <v>60559</v>
      </c>
      <c r="S1434" t="s">
        <v>42</v>
      </c>
      <c r="T1434">
        <v>127184</v>
      </c>
      <c r="U1434" t="s">
        <v>210</v>
      </c>
      <c r="V1434">
        <f t="shared" si="22"/>
        <v>2.9951999999999948</v>
      </c>
      <c r="W1434">
        <v>5990.3999999999896</v>
      </c>
      <c r="X1434" t="s">
        <v>44</v>
      </c>
      <c r="Y1434" t="s">
        <v>89</v>
      </c>
      <c r="Z1434" t="s">
        <v>46</v>
      </c>
      <c r="AA1434" t="s">
        <v>90</v>
      </c>
      <c r="AB1434" t="s">
        <v>79</v>
      </c>
      <c r="AC1434" t="s">
        <v>91</v>
      </c>
      <c r="AD1434" t="s">
        <v>89</v>
      </c>
      <c r="AE1434" t="s">
        <v>49</v>
      </c>
      <c r="AF1434" t="s">
        <v>50</v>
      </c>
      <c r="AH1434">
        <v>7.2537136536600002</v>
      </c>
      <c r="AI1434">
        <v>1.3656540615099999</v>
      </c>
    </row>
    <row r="1435" spans="1:35" x14ac:dyDescent="0.25">
      <c r="A1435">
        <v>1527911</v>
      </c>
      <c r="B1435" t="s">
        <v>34</v>
      </c>
      <c r="C1435">
        <v>371227695</v>
      </c>
      <c r="D1435">
        <v>9</v>
      </c>
      <c r="E1435" t="s">
        <v>35</v>
      </c>
      <c r="F1435" t="s">
        <v>36</v>
      </c>
      <c r="G1435">
        <v>6073</v>
      </c>
      <c r="H1435" t="s">
        <v>37</v>
      </c>
      <c r="I1435" t="s">
        <v>3887</v>
      </c>
      <c r="J1435">
        <v>812320</v>
      </c>
      <c r="K1435" t="s">
        <v>94</v>
      </c>
      <c r="L1435" t="s">
        <v>39</v>
      </c>
      <c r="M1435">
        <v>33.128999999999898</v>
      </c>
      <c r="N1435">
        <v>-117.062</v>
      </c>
      <c r="O1435" t="s">
        <v>3888</v>
      </c>
      <c r="P1435" t="s">
        <v>754</v>
      </c>
      <c r="Q1435" t="s">
        <v>35</v>
      </c>
      <c r="R1435">
        <v>92027</v>
      </c>
      <c r="S1435" t="s">
        <v>42</v>
      </c>
      <c r="T1435">
        <v>127184</v>
      </c>
      <c r="U1435" t="s">
        <v>210</v>
      </c>
      <c r="V1435">
        <f t="shared" si="22"/>
        <v>0.42862499999999998</v>
      </c>
      <c r="W1435">
        <v>857.25</v>
      </c>
      <c r="X1435" t="s">
        <v>44</v>
      </c>
      <c r="Y1435" t="s">
        <v>45</v>
      </c>
      <c r="Z1435" t="s">
        <v>46</v>
      </c>
      <c r="AA1435" t="s">
        <v>47</v>
      </c>
      <c r="AB1435" t="s">
        <v>35</v>
      </c>
      <c r="AC1435" t="s">
        <v>48</v>
      </c>
      <c r="AD1435" t="s">
        <v>45</v>
      </c>
      <c r="AE1435" t="s">
        <v>49</v>
      </c>
      <c r="AF1435" t="s">
        <v>50</v>
      </c>
      <c r="AH1435">
        <v>6.1422826182000003</v>
      </c>
      <c r="AI1435">
        <v>1.05966590043</v>
      </c>
    </row>
    <row r="1436" spans="1:35" x14ac:dyDescent="0.25">
      <c r="A1436">
        <v>1329411</v>
      </c>
      <c r="B1436" t="s">
        <v>34</v>
      </c>
      <c r="C1436">
        <v>4113039791</v>
      </c>
      <c r="D1436">
        <v>9</v>
      </c>
      <c r="E1436" t="s">
        <v>35</v>
      </c>
      <c r="F1436" t="s">
        <v>206</v>
      </c>
      <c r="G1436">
        <v>6081</v>
      </c>
      <c r="H1436" t="s">
        <v>37</v>
      </c>
      <c r="I1436" t="s">
        <v>3273</v>
      </c>
      <c r="J1436">
        <v>812320</v>
      </c>
      <c r="K1436" t="s">
        <v>94</v>
      </c>
      <c r="L1436" t="s">
        <v>39</v>
      </c>
      <c r="M1436">
        <v>37.508830000000003</v>
      </c>
      <c r="N1436">
        <v>-122.26108000000001</v>
      </c>
      <c r="O1436" t="s">
        <v>3889</v>
      </c>
      <c r="P1436" t="s">
        <v>965</v>
      </c>
      <c r="Q1436" t="s">
        <v>35</v>
      </c>
      <c r="R1436">
        <v>94070</v>
      </c>
      <c r="S1436" t="s">
        <v>42</v>
      </c>
      <c r="T1436">
        <v>127184</v>
      </c>
      <c r="U1436" t="s">
        <v>210</v>
      </c>
      <c r="V1436">
        <f t="shared" si="22"/>
        <v>0.11129900000000001</v>
      </c>
      <c r="W1436">
        <v>222.59800000000001</v>
      </c>
      <c r="X1436" t="s">
        <v>44</v>
      </c>
      <c r="Y1436" t="s">
        <v>60</v>
      </c>
      <c r="Z1436" t="s">
        <v>46</v>
      </c>
      <c r="AA1436" t="s">
        <v>61</v>
      </c>
      <c r="AB1436" t="s">
        <v>35</v>
      </c>
      <c r="AC1436" t="s">
        <v>62</v>
      </c>
      <c r="AD1436" t="s">
        <v>60</v>
      </c>
      <c r="AE1436" t="s">
        <v>49</v>
      </c>
      <c r="AF1436" t="s">
        <v>50</v>
      </c>
      <c r="AH1436">
        <v>16.824648609099899</v>
      </c>
      <c r="AI1436">
        <v>1.4989442047799999</v>
      </c>
    </row>
    <row r="1437" spans="1:35" x14ac:dyDescent="0.25">
      <c r="A1437">
        <v>2252111</v>
      </c>
      <c r="B1437" t="s">
        <v>34</v>
      </c>
      <c r="C1437">
        <v>270715598</v>
      </c>
      <c r="D1437">
        <v>9</v>
      </c>
      <c r="E1437" t="s">
        <v>35</v>
      </c>
      <c r="F1437" t="s">
        <v>253</v>
      </c>
      <c r="G1437">
        <v>6053</v>
      </c>
      <c r="H1437" t="s">
        <v>37</v>
      </c>
      <c r="I1437" t="s">
        <v>3890</v>
      </c>
      <c r="J1437">
        <v>812320</v>
      </c>
      <c r="K1437" t="s">
        <v>94</v>
      </c>
      <c r="L1437" t="s">
        <v>39</v>
      </c>
      <c r="M1437">
        <v>36.6039999999999</v>
      </c>
      <c r="N1437">
        <v>-121.904</v>
      </c>
      <c r="O1437" t="s">
        <v>3891</v>
      </c>
      <c r="P1437" t="s">
        <v>937</v>
      </c>
      <c r="Q1437" t="s">
        <v>35</v>
      </c>
      <c r="R1437">
        <v>93940</v>
      </c>
      <c r="S1437" t="s">
        <v>42</v>
      </c>
      <c r="T1437">
        <v>127184</v>
      </c>
      <c r="U1437" t="s">
        <v>210</v>
      </c>
      <c r="V1437">
        <f t="shared" si="22"/>
        <v>0.50800000000000001</v>
      </c>
      <c r="W1437">
        <v>1016</v>
      </c>
      <c r="X1437" t="s">
        <v>44</v>
      </c>
      <c r="Y1437" t="s">
        <v>37</v>
      </c>
      <c r="Z1437" t="s">
        <v>37</v>
      </c>
      <c r="AA1437" t="s">
        <v>37</v>
      </c>
      <c r="AB1437" t="s">
        <v>37</v>
      </c>
      <c r="AC1437" t="s">
        <v>37</v>
      </c>
      <c r="AD1437" t="s">
        <v>37</v>
      </c>
      <c r="AE1437" t="s">
        <v>37</v>
      </c>
      <c r="AF1437" t="s">
        <v>37</v>
      </c>
      <c r="AH1437">
        <v>0</v>
      </c>
      <c r="AI1437">
        <v>0</v>
      </c>
    </row>
    <row r="1438" spans="1:35" x14ac:dyDescent="0.25">
      <c r="A1438">
        <v>9995111</v>
      </c>
      <c r="B1438" t="s">
        <v>34</v>
      </c>
      <c r="C1438">
        <v>43130312813</v>
      </c>
      <c r="D1438">
        <v>9</v>
      </c>
      <c r="E1438" t="s">
        <v>35</v>
      </c>
      <c r="F1438" t="s">
        <v>173</v>
      </c>
      <c r="G1438">
        <v>6085</v>
      </c>
      <c r="H1438" t="s">
        <v>37</v>
      </c>
      <c r="I1438" t="s">
        <v>3892</v>
      </c>
      <c r="J1438">
        <v>812320</v>
      </c>
      <c r="K1438" t="s">
        <v>37</v>
      </c>
      <c r="L1438" t="s">
        <v>39</v>
      </c>
      <c r="M1438">
        <v>37.126350000000002</v>
      </c>
      <c r="N1438">
        <v>-121.65772</v>
      </c>
      <c r="O1438" t="s">
        <v>3893</v>
      </c>
      <c r="P1438" t="s">
        <v>1672</v>
      </c>
      <c r="Q1438" t="s">
        <v>35</v>
      </c>
      <c r="R1438">
        <v>95037</v>
      </c>
      <c r="S1438" t="s">
        <v>42</v>
      </c>
      <c r="T1438">
        <v>127184</v>
      </c>
      <c r="U1438" t="s">
        <v>210</v>
      </c>
      <c r="V1438">
        <f t="shared" si="22"/>
        <v>6.74539999999995E-2</v>
      </c>
      <c r="W1438">
        <v>134.90799999999899</v>
      </c>
      <c r="X1438" t="s">
        <v>44</v>
      </c>
      <c r="Y1438" t="s">
        <v>60</v>
      </c>
      <c r="Z1438" t="s">
        <v>46</v>
      </c>
      <c r="AA1438" t="s">
        <v>61</v>
      </c>
      <c r="AB1438" t="s">
        <v>35</v>
      </c>
      <c r="AC1438" t="s">
        <v>62</v>
      </c>
      <c r="AD1438" t="s">
        <v>60</v>
      </c>
      <c r="AE1438" t="s">
        <v>49</v>
      </c>
      <c r="AF1438" t="s">
        <v>50</v>
      </c>
      <c r="AH1438">
        <v>16.824648609099899</v>
      </c>
      <c r="AI1438">
        <v>1.4989442047799999</v>
      </c>
    </row>
    <row r="1439" spans="1:35" x14ac:dyDescent="0.25">
      <c r="A1439">
        <v>2434611</v>
      </c>
      <c r="B1439" t="s">
        <v>34</v>
      </c>
      <c r="C1439">
        <v>371227896</v>
      </c>
      <c r="D1439">
        <v>9</v>
      </c>
      <c r="E1439" t="s">
        <v>35</v>
      </c>
      <c r="F1439" t="s">
        <v>36</v>
      </c>
      <c r="G1439">
        <v>6073</v>
      </c>
      <c r="H1439" t="s">
        <v>37</v>
      </c>
      <c r="I1439" t="s">
        <v>3894</v>
      </c>
      <c r="J1439">
        <v>812320</v>
      </c>
      <c r="K1439" t="s">
        <v>94</v>
      </c>
      <c r="L1439" t="s">
        <v>39</v>
      </c>
      <c r="M1439">
        <v>32.747999999999898</v>
      </c>
      <c r="N1439">
        <v>-116.983</v>
      </c>
      <c r="O1439" t="s">
        <v>3895</v>
      </c>
      <c r="P1439" t="s">
        <v>3896</v>
      </c>
      <c r="Q1439" t="s">
        <v>35</v>
      </c>
      <c r="R1439">
        <v>91977</v>
      </c>
      <c r="S1439" t="s">
        <v>42</v>
      </c>
      <c r="T1439">
        <v>127184</v>
      </c>
      <c r="U1439" t="s">
        <v>210</v>
      </c>
      <c r="V1439">
        <f t="shared" si="22"/>
        <v>0.25312499999999999</v>
      </c>
      <c r="W1439">
        <v>506.25</v>
      </c>
      <c r="X1439" t="s">
        <v>44</v>
      </c>
      <c r="Y1439" t="s">
        <v>45</v>
      </c>
      <c r="Z1439" t="s">
        <v>46</v>
      </c>
      <c r="AA1439" t="s">
        <v>47</v>
      </c>
      <c r="AB1439" t="s">
        <v>35</v>
      </c>
      <c r="AC1439" t="s">
        <v>48</v>
      </c>
      <c r="AD1439" t="s">
        <v>45</v>
      </c>
      <c r="AE1439" t="s">
        <v>49</v>
      </c>
      <c r="AF1439" t="s">
        <v>50</v>
      </c>
      <c r="AH1439">
        <v>6.1422826182000003</v>
      </c>
      <c r="AI1439">
        <v>1.05966590043</v>
      </c>
    </row>
    <row r="1440" spans="1:35" x14ac:dyDescent="0.25">
      <c r="A1440">
        <v>1431711</v>
      </c>
      <c r="B1440" t="s">
        <v>134</v>
      </c>
      <c r="C1440" t="s">
        <v>3897</v>
      </c>
      <c r="D1440">
        <v>8</v>
      </c>
      <c r="E1440" t="s">
        <v>136</v>
      </c>
      <c r="F1440" t="s">
        <v>137</v>
      </c>
      <c r="G1440">
        <v>8031</v>
      </c>
      <c r="H1440" t="s">
        <v>37</v>
      </c>
      <c r="I1440" t="s">
        <v>3898</v>
      </c>
      <c r="J1440">
        <v>812320</v>
      </c>
      <c r="K1440" t="s">
        <v>94</v>
      </c>
      <c r="L1440" t="s">
        <v>39</v>
      </c>
      <c r="M1440">
        <v>39.681162999999898</v>
      </c>
      <c r="N1440">
        <v>-104.922377</v>
      </c>
      <c r="O1440" t="s">
        <v>3899</v>
      </c>
      <c r="P1440" t="s">
        <v>140</v>
      </c>
      <c r="Q1440" t="s">
        <v>136</v>
      </c>
      <c r="R1440" t="s">
        <v>3900</v>
      </c>
      <c r="S1440" t="s">
        <v>42</v>
      </c>
      <c r="T1440">
        <v>127184</v>
      </c>
      <c r="U1440" t="s">
        <v>210</v>
      </c>
      <c r="V1440">
        <f t="shared" si="22"/>
        <v>0.36314999999999953</v>
      </c>
      <c r="W1440">
        <v>726.29999999999905</v>
      </c>
      <c r="X1440" t="s">
        <v>44</v>
      </c>
      <c r="Y1440" t="s">
        <v>142</v>
      </c>
      <c r="Z1440" t="s">
        <v>46</v>
      </c>
      <c r="AA1440" t="s">
        <v>143</v>
      </c>
      <c r="AB1440" t="s">
        <v>136</v>
      </c>
      <c r="AC1440" t="s">
        <v>144</v>
      </c>
      <c r="AD1440" t="s">
        <v>142</v>
      </c>
      <c r="AE1440" t="s">
        <v>49</v>
      </c>
      <c r="AF1440" t="s">
        <v>50</v>
      </c>
      <c r="AH1440">
        <v>8.7087487009700002</v>
      </c>
      <c r="AI1440">
        <v>2.2912764059800002</v>
      </c>
    </row>
    <row r="1441" spans="1:35" x14ac:dyDescent="0.25">
      <c r="A1441">
        <v>312011</v>
      </c>
      <c r="B1441" t="s">
        <v>34</v>
      </c>
      <c r="C1441">
        <v>113034018</v>
      </c>
      <c r="D1441">
        <v>9</v>
      </c>
      <c r="E1441" t="s">
        <v>35</v>
      </c>
      <c r="F1441" t="s">
        <v>149</v>
      </c>
      <c r="G1441">
        <v>6001</v>
      </c>
      <c r="H1441" t="s">
        <v>37</v>
      </c>
      <c r="I1441" t="s">
        <v>3901</v>
      </c>
      <c r="J1441">
        <v>812320</v>
      </c>
      <c r="K1441" t="s">
        <v>94</v>
      </c>
      <c r="L1441" t="s">
        <v>39</v>
      </c>
      <c r="M1441">
        <v>37.688699999999898</v>
      </c>
      <c r="N1441">
        <v>-122.1506</v>
      </c>
      <c r="O1441" t="s">
        <v>3902</v>
      </c>
      <c r="P1441" t="s">
        <v>624</v>
      </c>
      <c r="Q1441" t="s">
        <v>35</v>
      </c>
      <c r="R1441">
        <v>94577</v>
      </c>
      <c r="S1441" t="s">
        <v>42</v>
      </c>
      <c r="T1441">
        <v>127184</v>
      </c>
      <c r="U1441" t="s">
        <v>210</v>
      </c>
      <c r="V1441">
        <f t="shared" si="22"/>
        <v>0.47567399999999954</v>
      </c>
      <c r="W1441">
        <v>951.34799999999905</v>
      </c>
      <c r="X1441" t="s">
        <v>44</v>
      </c>
      <c r="Y1441" t="s">
        <v>60</v>
      </c>
      <c r="Z1441" t="s">
        <v>46</v>
      </c>
      <c r="AA1441" t="s">
        <v>61</v>
      </c>
      <c r="AB1441" t="s">
        <v>35</v>
      </c>
      <c r="AC1441" t="s">
        <v>62</v>
      </c>
      <c r="AD1441" t="s">
        <v>60</v>
      </c>
      <c r="AE1441" t="s">
        <v>49</v>
      </c>
      <c r="AF1441" t="s">
        <v>50</v>
      </c>
      <c r="AH1441">
        <v>16.824648609099899</v>
      </c>
      <c r="AI1441">
        <v>1.4989442047799999</v>
      </c>
    </row>
    <row r="1442" spans="1:35" x14ac:dyDescent="0.25">
      <c r="A1442">
        <v>1158911</v>
      </c>
      <c r="B1442" t="s">
        <v>34</v>
      </c>
      <c r="C1442">
        <v>49130310767</v>
      </c>
      <c r="D1442">
        <v>9</v>
      </c>
      <c r="E1442" t="s">
        <v>35</v>
      </c>
      <c r="F1442" t="s">
        <v>391</v>
      </c>
      <c r="G1442">
        <v>6097</v>
      </c>
      <c r="H1442" t="s">
        <v>37</v>
      </c>
      <c r="I1442" t="s">
        <v>3903</v>
      </c>
      <c r="J1442">
        <v>812320</v>
      </c>
      <c r="K1442" t="s">
        <v>94</v>
      </c>
      <c r="L1442" t="s">
        <v>39</v>
      </c>
      <c r="M1442">
        <v>38.442340000000002</v>
      </c>
      <c r="N1442">
        <v>-122.68437</v>
      </c>
      <c r="O1442" t="s">
        <v>3904</v>
      </c>
      <c r="P1442" t="s">
        <v>611</v>
      </c>
      <c r="Q1442" t="s">
        <v>35</v>
      </c>
      <c r="R1442">
        <v>95405</v>
      </c>
      <c r="S1442" t="s">
        <v>42</v>
      </c>
      <c r="T1442">
        <v>127184</v>
      </c>
      <c r="U1442" t="s">
        <v>210</v>
      </c>
      <c r="V1442">
        <f t="shared" si="22"/>
        <v>0.15222049999999951</v>
      </c>
      <c r="W1442">
        <v>304.44099999999901</v>
      </c>
      <c r="X1442" t="s">
        <v>44</v>
      </c>
      <c r="Y1442" t="s">
        <v>60</v>
      </c>
      <c r="Z1442" t="s">
        <v>46</v>
      </c>
      <c r="AA1442" t="s">
        <v>61</v>
      </c>
      <c r="AB1442" t="s">
        <v>35</v>
      </c>
      <c r="AC1442" t="s">
        <v>62</v>
      </c>
      <c r="AD1442" t="s">
        <v>60</v>
      </c>
      <c r="AE1442" t="s">
        <v>49</v>
      </c>
      <c r="AF1442" t="s">
        <v>50</v>
      </c>
      <c r="AH1442">
        <v>16.824648609099899</v>
      </c>
      <c r="AI1442">
        <v>1.4989442047799999</v>
      </c>
    </row>
    <row r="1443" spans="1:35" x14ac:dyDescent="0.25">
      <c r="A1443">
        <v>1430411</v>
      </c>
      <c r="B1443" t="s">
        <v>134</v>
      </c>
      <c r="C1443" t="s">
        <v>3905</v>
      </c>
      <c r="D1443">
        <v>8</v>
      </c>
      <c r="E1443" t="s">
        <v>136</v>
      </c>
      <c r="F1443" t="s">
        <v>137</v>
      </c>
      <c r="G1443">
        <v>8031</v>
      </c>
      <c r="H1443" t="s">
        <v>37</v>
      </c>
      <c r="I1443" t="s">
        <v>3906</v>
      </c>
      <c r="J1443">
        <v>812320</v>
      </c>
      <c r="K1443" t="s">
        <v>94</v>
      </c>
      <c r="L1443" t="s">
        <v>39</v>
      </c>
      <c r="M1443">
        <v>39.763939000000001</v>
      </c>
      <c r="N1443">
        <v>-104.95952</v>
      </c>
      <c r="O1443" t="s">
        <v>3907</v>
      </c>
      <c r="P1443" t="s">
        <v>140</v>
      </c>
      <c r="Q1443" t="s">
        <v>136</v>
      </c>
      <c r="R1443" t="s">
        <v>3908</v>
      </c>
      <c r="S1443" t="s">
        <v>42</v>
      </c>
      <c r="T1443">
        <v>127184</v>
      </c>
      <c r="U1443" t="s">
        <v>210</v>
      </c>
      <c r="V1443">
        <f t="shared" si="22"/>
        <v>1.9610099999999999</v>
      </c>
      <c r="W1443">
        <v>3922.02</v>
      </c>
      <c r="X1443" t="s">
        <v>44</v>
      </c>
      <c r="Y1443" t="s">
        <v>142</v>
      </c>
      <c r="Z1443" t="s">
        <v>46</v>
      </c>
      <c r="AA1443" t="s">
        <v>143</v>
      </c>
      <c r="AB1443" t="s">
        <v>136</v>
      </c>
      <c r="AC1443" t="s">
        <v>144</v>
      </c>
      <c r="AD1443" t="s">
        <v>142</v>
      </c>
      <c r="AE1443" t="s">
        <v>49</v>
      </c>
      <c r="AF1443" t="s">
        <v>50</v>
      </c>
      <c r="AH1443">
        <v>8.7087487009700002</v>
      </c>
      <c r="AI1443">
        <v>2.2912764059800002</v>
      </c>
    </row>
    <row r="1444" spans="1:35" x14ac:dyDescent="0.25">
      <c r="A1444">
        <v>2322911</v>
      </c>
      <c r="B1444" t="s">
        <v>34</v>
      </c>
      <c r="C1444">
        <v>37122787096</v>
      </c>
      <c r="D1444">
        <v>9</v>
      </c>
      <c r="E1444" t="s">
        <v>35</v>
      </c>
      <c r="F1444" t="s">
        <v>36</v>
      </c>
      <c r="G1444">
        <v>6073</v>
      </c>
      <c r="H1444" t="s">
        <v>37</v>
      </c>
      <c r="I1444" t="s">
        <v>3909</v>
      </c>
      <c r="J1444">
        <v>812320</v>
      </c>
      <c r="K1444" t="s">
        <v>94</v>
      </c>
      <c r="L1444" t="s">
        <v>39</v>
      </c>
      <c r="M1444">
        <v>32.746000000000002</v>
      </c>
      <c r="N1444">
        <v>-116.928</v>
      </c>
      <c r="O1444" t="s">
        <v>3910</v>
      </c>
      <c r="P1444" t="s">
        <v>233</v>
      </c>
      <c r="Q1444" t="s">
        <v>35</v>
      </c>
      <c r="R1444">
        <v>92019</v>
      </c>
      <c r="S1444" t="s">
        <v>42</v>
      </c>
      <c r="T1444">
        <v>127184</v>
      </c>
      <c r="U1444" t="s">
        <v>210</v>
      </c>
      <c r="V1444">
        <f t="shared" si="22"/>
        <v>0.25244999999999951</v>
      </c>
      <c r="W1444">
        <v>504.89999999999901</v>
      </c>
      <c r="X1444" t="s">
        <v>44</v>
      </c>
      <c r="Y1444" t="s">
        <v>45</v>
      </c>
      <c r="Z1444" t="s">
        <v>46</v>
      </c>
      <c r="AA1444" t="s">
        <v>47</v>
      </c>
      <c r="AB1444" t="s">
        <v>35</v>
      </c>
      <c r="AC1444" t="s">
        <v>48</v>
      </c>
      <c r="AD1444" t="s">
        <v>45</v>
      </c>
      <c r="AE1444" t="s">
        <v>49</v>
      </c>
      <c r="AF1444" t="s">
        <v>50</v>
      </c>
      <c r="AH1444">
        <v>6.1422826182000003</v>
      </c>
      <c r="AI1444">
        <v>1.05966590043</v>
      </c>
    </row>
    <row r="1445" spans="1:35" x14ac:dyDescent="0.25">
      <c r="A1445">
        <v>14363711</v>
      </c>
      <c r="B1445" t="s">
        <v>34</v>
      </c>
      <c r="C1445">
        <v>270715736</v>
      </c>
      <c r="D1445">
        <v>9</v>
      </c>
      <c r="E1445" t="s">
        <v>35</v>
      </c>
      <c r="F1445" t="s">
        <v>253</v>
      </c>
      <c r="G1445">
        <v>6053</v>
      </c>
      <c r="H1445" t="s">
        <v>37</v>
      </c>
      <c r="I1445" t="s">
        <v>3911</v>
      </c>
      <c r="J1445">
        <v>812320</v>
      </c>
      <c r="K1445" t="s">
        <v>37</v>
      </c>
      <c r="L1445" t="s">
        <v>39</v>
      </c>
      <c r="M1445">
        <v>36.536360000000002</v>
      </c>
      <c r="N1445">
        <v>-121.91072</v>
      </c>
      <c r="O1445" t="s">
        <v>3912</v>
      </c>
      <c r="P1445" t="s">
        <v>1137</v>
      </c>
      <c r="Q1445" t="s">
        <v>35</v>
      </c>
      <c r="R1445">
        <v>93924</v>
      </c>
      <c r="S1445" t="s">
        <v>42</v>
      </c>
      <c r="T1445">
        <v>127184</v>
      </c>
      <c r="U1445" t="s">
        <v>210</v>
      </c>
      <c r="V1445">
        <f t="shared" si="22"/>
        <v>0.67749999999999999</v>
      </c>
      <c r="W1445">
        <v>1355</v>
      </c>
      <c r="X1445" t="s">
        <v>44</v>
      </c>
      <c r="Y1445" t="s">
        <v>37</v>
      </c>
      <c r="Z1445" t="s">
        <v>37</v>
      </c>
      <c r="AA1445" t="s">
        <v>37</v>
      </c>
      <c r="AB1445" t="s">
        <v>37</v>
      </c>
      <c r="AC1445" t="s">
        <v>37</v>
      </c>
      <c r="AD1445" t="s">
        <v>37</v>
      </c>
      <c r="AE1445" t="s">
        <v>37</v>
      </c>
      <c r="AF1445" t="s">
        <v>37</v>
      </c>
      <c r="AH1445">
        <v>0</v>
      </c>
      <c r="AI1445">
        <v>0</v>
      </c>
    </row>
    <row r="1446" spans="1:35" x14ac:dyDescent="0.25">
      <c r="A1446">
        <v>12833811</v>
      </c>
      <c r="B1446" t="s">
        <v>134</v>
      </c>
      <c r="C1446" t="s">
        <v>3913</v>
      </c>
      <c r="D1446">
        <v>8</v>
      </c>
      <c r="E1446" t="s">
        <v>136</v>
      </c>
      <c r="F1446" t="s">
        <v>349</v>
      </c>
      <c r="G1446">
        <v>8035</v>
      </c>
      <c r="H1446" t="s">
        <v>37</v>
      </c>
      <c r="I1446" t="s">
        <v>3914</v>
      </c>
      <c r="J1446">
        <v>812320</v>
      </c>
      <c r="K1446" t="s">
        <v>37</v>
      </c>
      <c r="L1446" t="s">
        <v>39</v>
      </c>
      <c r="M1446">
        <v>39.404158000000002</v>
      </c>
      <c r="N1446">
        <v>-104.857417</v>
      </c>
      <c r="O1446" t="s">
        <v>3915</v>
      </c>
      <c r="P1446" t="s">
        <v>3915</v>
      </c>
      <c r="Q1446" t="s">
        <v>3916</v>
      </c>
      <c r="R1446" t="s">
        <v>3917</v>
      </c>
      <c r="S1446" t="s">
        <v>42</v>
      </c>
      <c r="T1446">
        <v>127184</v>
      </c>
      <c r="U1446" t="s">
        <v>210</v>
      </c>
      <c r="V1446">
        <f t="shared" si="22"/>
        <v>1.6947000000000001</v>
      </c>
      <c r="W1446">
        <v>3389.4</v>
      </c>
      <c r="X1446" t="s">
        <v>44</v>
      </c>
      <c r="Y1446" t="s">
        <v>142</v>
      </c>
      <c r="Z1446" t="s">
        <v>46</v>
      </c>
      <c r="AA1446" t="s">
        <v>143</v>
      </c>
      <c r="AB1446" t="s">
        <v>136</v>
      </c>
      <c r="AC1446" t="s">
        <v>144</v>
      </c>
      <c r="AD1446" t="s">
        <v>142</v>
      </c>
      <c r="AE1446" t="s">
        <v>49</v>
      </c>
      <c r="AF1446" t="s">
        <v>50</v>
      </c>
      <c r="AH1446">
        <v>8.7087487009700002</v>
      </c>
      <c r="AI1446">
        <v>2.2912764059800002</v>
      </c>
    </row>
    <row r="1447" spans="1:35" x14ac:dyDescent="0.25">
      <c r="A1447">
        <v>310011</v>
      </c>
      <c r="B1447" t="s">
        <v>34</v>
      </c>
      <c r="C1447">
        <v>11303387</v>
      </c>
      <c r="D1447">
        <v>9</v>
      </c>
      <c r="E1447" t="s">
        <v>35</v>
      </c>
      <c r="F1447" t="s">
        <v>149</v>
      </c>
      <c r="G1447">
        <v>6001</v>
      </c>
      <c r="H1447" t="s">
        <v>37</v>
      </c>
      <c r="I1447" t="s">
        <v>3918</v>
      </c>
      <c r="J1447">
        <v>812320</v>
      </c>
      <c r="K1447" t="s">
        <v>94</v>
      </c>
      <c r="L1447" t="s">
        <v>39</v>
      </c>
      <c r="M1447">
        <v>37.691299999999899</v>
      </c>
      <c r="N1447">
        <v>-122.08796</v>
      </c>
      <c r="O1447" t="s">
        <v>3919</v>
      </c>
      <c r="P1447" t="s">
        <v>327</v>
      </c>
      <c r="Q1447" t="s">
        <v>35</v>
      </c>
      <c r="R1447">
        <v>94546</v>
      </c>
      <c r="S1447" t="s">
        <v>42</v>
      </c>
      <c r="T1447">
        <v>127184</v>
      </c>
      <c r="U1447" t="s">
        <v>210</v>
      </c>
      <c r="V1447">
        <f t="shared" si="22"/>
        <v>0.26981499999999997</v>
      </c>
      <c r="W1447">
        <v>539.63</v>
      </c>
      <c r="X1447" t="s">
        <v>44</v>
      </c>
      <c r="Y1447" t="s">
        <v>60</v>
      </c>
      <c r="Z1447" t="s">
        <v>46</v>
      </c>
      <c r="AA1447" t="s">
        <v>61</v>
      </c>
      <c r="AB1447" t="s">
        <v>35</v>
      </c>
      <c r="AC1447" t="s">
        <v>62</v>
      </c>
      <c r="AD1447" t="s">
        <v>60</v>
      </c>
      <c r="AE1447" t="s">
        <v>49</v>
      </c>
      <c r="AF1447" t="s">
        <v>50</v>
      </c>
      <c r="AH1447">
        <v>16.824648609099899</v>
      </c>
      <c r="AI1447">
        <v>1.4989442047799999</v>
      </c>
    </row>
    <row r="1448" spans="1:35" x14ac:dyDescent="0.25">
      <c r="A1448">
        <v>1489711</v>
      </c>
      <c r="B1448" t="s">
        <v>34</v>
      </c>
      <c r="C1448">
        <v>4313035087</v>
      </c>
      <c r="D1448">
        <v>9</v>
      </c>
      <c r="E1448" t="s">
        <v>35</v>
      </c>
      <c r="F1448" t="s">
        <v>173</v>
      </c>
      <c r="G1448">
        <v>6085</v>
      </c>
      <c r="H1448" t="s">
        <v>37</v>
      </c>
      <c r="I1448" t="s">
        <v>3920</v>
      </c>
      <c r="J1448">
        <v>812320</v>
      </c>
      <c r="K1448" t="s">
        <v>94</v>
      </c>
      <c r="L1448" t="s">
        <v>39</v>
      </c>
      <c r="M1448">
        <v>37.255949999999899</v>
      </c>
      <c r="N1448">
        <v>-122.03277</v>
      </c>
      <c r="O1448" t="s">
        <v>3921</v>
      </c>
      <c r="P1448" t="s">
        <v>767</v>
      </c>
      <c r="Q1448" t="s">
        <v>35</v>
      </c>
      <c r="R1448">
        <v>95070</v>
      </c>
      <c r="S1448" t="s">
        <v>42</v>
      </c>
      <c r="T1448">
        <v>127184</v>
      </c>
      <c r="U1448" t="s">
        <v>210</v>
      </c>
      <c r="V1448">
        <f t="shared" si="22"/>
        <v>0.11129900000000001</v>
      </c>
      <c r="W1448">
        <v>222.59800000000001</v>
      </c>
      <c r="X1448" t="s">
        <v>44</v>
      </c>
      <c r="Y1448" t="s">
        <v>60</v>
      </c>
      <c r="Z1448" t="s">
        <v>46</v>
      </c>
      <c r="AA1448" t="s">
        <v>61</v>
      </c>
      <c r="AB1448" t="s">
        <v>35</v>
      </c>
      <c r="AC1448" t="s">
        <v>62</v>
      </c>
      <c r="AD1448" t="s">
        <v>60</v>
      </c>
      <c r="AE1448" t="s">
        <v>49</v>
      </c>
      <c r="AF1448" t="s">
        <v>50</v>
      </c>
      <c r="AH1448">
        <v>16.824648609099899</v>
      </c>
      <c r="AI1448">
        <v>1.4989442047799999</v>
      </c>
    </row>
    <row r="1449" spans="1:35" x14ac:dyDescent="0.25">
      <c r="A1449">
        <v>204011</v>
      </c>
      <c r="B1449" t="s">
        <v>34</v>
      </c>
      <c r="C1449">
        <v>113032359</v>
      </c>
      <c r="D1449">
        <v>9</v>
      </c>
      <c r="E1449" t="s">
        <v>35</v>
      </c>
      <c r="F1449" t="s">
        <v>149</v>
      </c>
      <c r="G1449">
        <v>6001</v>
      </c>
      <c r="H1449" t="s">
        <v>37</v>
      </c>
      <c r="I1449" t="s">
        <v>3922</v>
      </c>
      <c r="J1449">
        <v>812320</v>
      </c>
      <c r="K1449" t="s">
        <v>94</v>
      </c>
      <c r="L1449" t="s">
        <v>39</v>
      </c>
      <c r="M1449">
        <v>37.862949999999898</v>
      </c>
      <c r="N1449">
        <v>-122.25792</v>
      </c>
      <c r="O1449" t="s">
        <v>3923</v>
      </c>
      <c r="P1449" t="s">
        <v>697</v>
      </c>
      <c r="Q1449" t="s">
        <v>35</v>
      </c>
      <c r="R1449">
        <v>94704</v>
      </c>
      <c r="S1449" t="s">
        <v>42</v>
      </c>
      <c r="T1449">
        <v>127184</v>
      </c>
      <c r="U1449" t="s">
        <v>210</v>
      </c>
      <c r="V1449">
        <f t="shared" si="22"/>
        <v>6.74539999999995E-2</v>
      </c>
      <c r="W1449">
        <v>134.90799999999899</v>
      </c>
      <c r="X1449" t="s">
        <v>44</v>
      </c>
      <c r="Y1449" t="s">
        <v>60</v>
      </c>
      <c r="Z1449" t="s">
        <v>46</v>
      </c>
      <c r="AA1449" t="s">
        <v>61</v>
      </c>
      <c r="AB1449" t="s">
        <v>35</v>
      </c>
      <c r="AC1449" t="s">
        <v>62</v>
      </c>
      <c r="AD1449" t="s">
        <v>60</v>
      </c>
      <c r="AE1449" t="s">
        <v>49</v>
      </c>
      <c r="AF1449" t="s">
        <v>50</v>
      </c>
      <c r="AH1449">
        <v>16.824648609099899</v>
      </c>
      <c r="AI1449">
        <v>1.4989442047799999</v>
      </c>
    </row>
    <row r="1450" spans="1:35" x14ac:dyDescent="0.25">
      <c r="A1450">
        <v>3238611</v>
      </c>
      <c r="B1450" t="s">
        <v>34</v>
      </c>
      <c r="C1450">
        <v>3416243057</v>
      </c>
      <c r="D1450">
        <v>9</v>
      </c>
      <c r="E1450" t="s">
        <v>35</v>
      </c>
      <c r="F1450" t="s">
        <v>372</v>
      </c>
      <c r="G1450">
        <v>6067</v>
      </c>
      <c r="H1450" t="s">
        <v>37</v>
      </c>
      <c r="I1450" t="s">
        <v>3924</v>
      </c>
      <c r="J1450">
        <v>812320</v>
      </c>
      <c r="K1450" t="s">
        <v>94</v>
      </c>
      <c r="L1450" t="s">
        <v>39</v>
      </c>
      <c r="M1450">
        <v>38.465000000000003</v>
      </c>
      <c r="N1450">
        <v>-121.373</v>
      </c>
      <c r="O1450" t="s">
        <v>3925</v>
      </c>
      <c r="P1450" t="s">
        <v>441</v>
      </c>
      <c r="Q1450" t="s">
        <v>35</v>
      </c>
      <c r="R1450">
        <v>95828</v>
      </c>
      <c r="S1450" t="s">
        <v>42</v>
      </c>
      <c r="T1450">
        <v>127184</v>
      </c>
      <c r="U1450" t="s">
        <v>210</v>
      </c>
      <c r="V1450">
        <f t="shared" si="22"/>
        <v>0.10768000000000001</v>
      </c>
      <c r="W1450">
        <v>215.36</v>
      </c>
      <c r="X1450" t="s">
        <v>44</v>
      </c>
      <c r="Y1450" t="s">
        <v>376</v>
      </c>
      <c r="Z1450" t="s">
        <v>46</v>
      </c>
      <c r="AA1450" t="s">
        <v>377</v>
      </c>
      <c r="AB1450" t="s">
        <v>35</v>
      </c>
      <c r="AC1450" t="s">
        <v>378</v>
      </c>
      <c r="AD1450" t="s">
        <v>376</v>
      </c>
      <c r="AE1450" t="s">
        <v>49</v>
      </c>
      <c r="AF1450" t="s">
        <v>379</v>
      </c>
      <c r="AH1450">
        <v>8.33317742865</v>
      </c>
      <c r="AI1450">
        <v>1.5075901943100001</v>
      </c>
    </row>
    <row r="1451" spans="1:35" x14ac:dyDescent="0.25">
      <c r="A1451">
        <v>10111711</v>
      </c>
      <c r="B1451" t="s">
        <v>34</v>
      </c>
      <c r="C1451">
        <v>3712275511</v>
      </c>
      <c r="D1451">
        <v>9</v>
      </c>
      <c r="E1451" t="s">
        <v>35</v>
      </c>
      <c r="F1451" t="s">
        <v>36</v>
      </c>
      <c r="G1451">
        <v>6073</v>
      </c>
      <c r="H1451" t="s">
        <v>37</v>
      </c>
      <c r="I1451" t="s">
        <v>3926</v>
      </c>
      <c r="J1451">
        <v>812320</v>
      </c>
      <c r="K1451" t="s">
        <v>37</v>
      </c>
      <c r="L1451" t="s">
        <v>39</v>
      </c>
      <c r="M1451">
        <v>32.770000000000003</v>
      </c>
      <c r="N1451">
        <v>-117.026</v>
      </c>
      <c r="O1451" t="s">
        <v>3927</v>
      </c>
      <c r="P1451" t="s">
        <v>947</v>
      </c>
      <c r="Q1451" t="s">
        <v>35</v>
      </c>
      <c r="R1451">
        <v>91941</v>
      </c>
      <c r="S1451" t="s">
        <v>42</v>
      </c>
      <c r="T1451">
        <v>127184</v>
      </c>
      <c r="U1451" t="s">
        <v>210</v>
      </c>
      <c r="V1451">
        <f t="shared" si="22"/>
        <v>0.30375000000000002</v>
      </c>
      <c r="W1451">
        <v>607.5</v>
      </c>
      <c r="X1451" t="s">
        <v>44</v>
      </c>
      <c r="Y1451" t="s">
        <v>45</v>
      </c>
      <c r="Z1451" t="s">
        <v>46</v>
      </c>
      <c r="AA1451" t="s">
        <v>47</v>
      </c>
      <c r="AB1451" t="s">
        <v>35</v>
      </c>
      <c r="AC1451" t="s">
        <v>48</v>
      </c>
      <c r="AD1451" t="s">
        <v>45</v>
      </c>
      <c r="AE1451" t="s">
        <v>49</v>
      </c>
      <c r="AF1451" t="s">
        <v>50</v>
      </c>
      <c r="AH1451">
        <v>6.1422826182000003</v>
      </c>
      <c r="AI1451">
        <v>1.05966590043</v>
      </c>
    </row>
    <row r="1452" spans="1:35" x14ac:dyDescent="0.25">
      <c r="A1452">
        <v>400911</v>
      </c>
      <c r="B1452" t="s">
        <v>34</v>
      </c>
      <c r="C1452">
        <v>113037842</v>
      </c>
      <c r="D1452">
        <v>9</v>
      </c>
      <c r="E1452" t="s">
        <v>35</v>
      </c>
      <c r="F1452" t="s">
        <v>149</v>
      </c>
      <c r="G1452">
        <v>6001</v>
      </c>
      <c r="H1452" t="s">
        <v>37</v>
      </c>
      <c r="I1452" t="s">
        <v>3347</v>
      </c>
      <c r="J1452">
        <v>812320</v>
      </c>
      <c r="K1452" t="s">
        <v>94</v>
      </c>
      <c r="L1452" t="s">
        <v>39</v>
      </c>
      <c r="M1452">
        <v>37.689790000000002</v>
      </c>
      <c r="N1452">
        <v>-121.87678</v>
      </c>
      <c r="O1452" t="s">
        <v>3928</v>
      </c>
      <c r="P1452" t="s">
        <v>905</v>
      </c>
      <c r="Q1452" t="s">
        <v>35</v>
      </c>
      <c r="R1452">
        <v>94588</v>
      </c>
      <c r="S1452" t="s">
        <v>42</v>
      </c>
      <c r="T1452">
        <v>127184</v>
      </c>
      <c r="U1452" t="s">
        <v>210</v>
      </c>
      <c r="V1452">
        <f t="shared" si="22"/>
        <v>0.1888704999999995</v>
      </c>
      <c r="W1452">
        <v>377.74099999999902</v>
      </c>
      <c r="X1452" t="s">
        <v>44</v>
      </c>
      <c r="Y1452" t="s">
        <v>60</v>
      </c>
      <c r="Z1452" t="s">
        <v>46</v>
      </c>
      <c r="AA1452" t="s">
        <v>61</v>
      </c>
      <c r="AB1452" t="s">
        <v>35</v>
      </c>
      <c r="AC1452" t="s">
        <v>62</v>
      </c>
      <c r="AD1452" t="s">
        <v>60</v>
      </c>
      <c r="AE1452" t="s">
        <v>49</v>
      </c>
      <c r="AF1452" t="s">
        <v>50</v>
      </c>
      <c r="AH1452">
        <v>16.824648609099899</v>
      </c>
      <c r="AI1452">
        <v>1.4989442047799999</v>
      </c>
    </row>
    <row r="1453" spans="1:35" x14ac:dyDescent="0.25">
      <c r="A1453">
        <v>10000111</v>
      </c>
      <c r="B1453" t="s">
        <v>34</v>
      </c>
      <c r="C1453">
        <v>43130317398</v>
      </c>
      <c r="D1453">
        <v>9</v>
      </c>
      <c r="E1453" t="s">
        <v>35</v>
      </c>
      <c r="F1453" t="s">
        <v>173</v>
      </c>
      <c r="G1453">
        <v>6085</v>
      </c>
      <c r="H1453" t="s">
        <v>37</v>
      </c>
      <c r="I1453" t="s">
        <v>1115</v>
      </c>
      <c r="J1453">
        <v>812320</v>
      </c>
      <c r="K1453" t="s">
        <v>37</v>
      </c>
      <c r="L1453" t="s">
        <v>39</v>
      </c>
      <c r="M1453">
        <v>37.307369999999899</v>
      </c>
      <c r="N1453">
        <v>-122.03246</v>
      </c>
      <c r="O1453" t="s">
        <v>3929</v>
      </c>
      <c r="P1453" t="s">
        <v>244</v>
      </c>
      <c r="Q1453" t="s">
        <v>35</v>
      </c>
      <c r="R1453">
        <v>95129</v>
      </c>
      <c r="S1453" t="s">
        <v>42</v>
      </c>
      <c r="T1453">
        <v>127184</v>
      </c>
      <c r="U1453" t="s">
        <v>210</v>
      </c>
      <c r="V1453">
        <f t="shared" si="22"/>
        <v>0.94435500000000006</v>
      </c>
      <c r="W1453">
        <v>1888.71</v>
      </c>
      <c r="X1453" t="s">
        <v>44</v>
      </c>
      <c r="Y1453" t="s">
        <v>60</v>
      </c>
      <c r="Z1453" t="s">
        <v>46</v>
      </c>
      <c r="AA1453" t="s">
        <v>61</v>
      </c>
      <c r="AB1453" t="s">
        <v>35</v>
      </c>
      <c r="AC1453" t="s">
        <v>62</v>
      </c>
      <c r="AD1453" t="s">
        <v>60</v>
      </c>
      <c r="AE1453" t="s">
        <v>49</v>
      </c>
      <c r="AF1453" t="s">
        <v>50</v>
      </c>
      <c r="AH1453">
        <v>16.824648609099899</v>
      </c>
      <c r="AI1453">
        <v>1.4989442047799999</v>
      </c>
    </row>
    <row r="1454" spans="1:35" x14ac:dyDescent="0.25">
      <c r="A1454">
        <v>3431011</v>
      </c>
      <c r="B1454" t="s">
        <v>34</v>
      </c>
      <c r="C1454">
        <v>371227577</v>
      </c>
      <c r="D1454">
        <v>9</v>
      </c>
      <c r="E1454" t="s">
        <v>35</v>
      </c>
      <c r="F1454" t="s">
        <v>36</v>
      </c>
      <c r="G1454">
        <v>6073</v>
      </c>
      <c r="H1454" t="s">
        <v>37</v>
      </c>
      <c r="I1454" t="s">
        <v>3930</v>
      </c>
      <c r="J1454">
        <v>812320</v>
      </c>
      <c r="K1454" t="s">
        <v>94</v>
      </c>
      <c r="L1454" t="s">
        <v>39</v>
      </c>
      <c r="M1454">
        <v>32.743000000000002</v>
      </c>
      <c r="N1454">
        <v>-117.029</v>
      </c>
      <c r="O1454" t="s">
        <v>3931</v>
      </c>
      <c r="P1454" t="s">
        <v>962</v>
      </c>
      <c r="Q1454" t="s">
        <v>35</v>
      </c>
      <c r="R1454">
        <v>91945</v>
      </c>
      <c r="S1454" t="s">
        <v>42</v>
      </c>
      <c r="T1454">
        <v>127184</v>
      </c>
      <c r="U1454" t="s">
        <v>210</v>
      </c>
      <c r="V1454">
        <f t="shared" si="22"/>
        <v>0.23624999999999999</v>
      </c>
      <c r="W1454">
        <v>472.5</v>
      </c>
      <c r="X1454" t="s">
        <v>44</v>
      </c>
      <c r="Y1454" t="s">
        <v>45</v>
      </c>
      <c r="Z1454" t="s">
        <v>46</v>
      </c>
      <c r="AA1454" t="s">
        <v>47</v>
      </c>
      <c r="AB1454" t="s">
        <v>35</v>
      </c>
      <c r="AC1454" t="s">
        <v>48</v>
      </c>
      <c r="AD1454" t="s">
        <v>45</v>
      </c>
      <c r="AE1454" t="s">
        <v>49</v>
      </c>
      <c r="AF1454" t="s">
        <v>50</v>
      </c>
      <c r="AH1454">
        <v>6.1422826182000003</v>
      </c>
      <c r="AI1454">
        <v>1.05966590043</v>
      </c>
    </row>
    <row r="1455" spans="1:35" x14ac:dyDescent="0.25">
      <c r="A1455">
        <v>10052911</v>
      </c>
      <c r="B1455" t="s">
        <v>34</v>
      </c>
      <c r="C1455">
        <v>37122791504</v>
      </c>
      <c r="D1455">
        <v>9</v>
      </c>
      <c r="E1455" t="s">
        <v>35</v>
      </c>
      <c r="F1455" t="s">
        <v>36</v>
      </c>
      <c r="G1455">
        <v>6073</v>
      </c>
      <c r="H1455" t="s">
        <v>37</v>
      </c>
      <c r="I1455" t="s">
        <v>3932</v>
      </c>
      <c r="J1455">
        <v>812320</v>
      </c>
      <c r="K1455" t="s">
        <v>37</v>
      </c>
      <c r="L1455" t="s">
        <v>39</v>
      </c>
      <c r="M1455">
        <v>32.985999999999898</v>
      </c>
      <c r="N1455">
        <v>-117.271</v>
      </c>
      <c r="O1455" t="s">
        <v>3933</v>
      </c>
      <c r="P1455" t="s">
        <v>2414</v>
      </c>
      <c r="Q1455" t="s">
        <v>35</v>
      </c>
      <c r="R1455">
        <v>92075</v>
      </c>
      <c r="S1455" t="s">
        <v>42</v>
      </c>
      <c r="T1455">
        <v>127184</v>
      </c>
      <c r="U1455" t="s">
        <v>210</v>
      </c>
      <c r="V1455">
        <f t="shared" si="22"/>
        <v>0.30307499999999948</v>
      </c>
      <c r="W1455">
        <v>606.14999999999895</v>
      </c>
      <c r="X1455" t="s">
        <v>44</v>
      </c>
      <c r="Y1455" t="s">
        <v>45</v>
      </c>
      <c r="Z1455" t="s">
        <v>46</v>
      </c>
      <c r="AA1455" t="s">
        <v>47</v>
      </c>
      <c r="AB1455" t="s">
        <v>35</v>
      </c>
      <c r="AC1455" t="s">
        <v>48</v>
      </c>
      <c r="AD1455" t="s">
        <v>45</v>
      </c>
      <c r="AE1455" t="s">
        <v>49</v>
      </c>
      <c r="AF1455" t="s">
        <v>50</v>
      </c>
      <c r="AH1455">
        <v>6.1422826182000003</v>
      </c>
      <c r="AI1455">
        <v>1.05966590043</v>
      </c>
    </row>
    <row r="1456" spans="1:35" x14ac:dyDescent="0.25">
      <c r="A1456">
        <v>2462811</v>
      </c>
      <c r="B1456" t="s">
        <v>34</v>
      </c>
      <c r="C1456">
        <v>37122794136</v>
      </c>
      <c r="D1456">
        <v>9</v>
      </c>
      <c r="E1456" t="s">
        <v>35</v>
      </c>
      <c r="F1456" t="s">
        <v>36</v>
      </c>
      <c r="G1456">
        <v>6073</v>
      </c>
      <c r="H1456" t="s">
        <v>37</v>
      </c>
      <c r="I1456" t="s">
        <v>613</v>
      </c>
      <c r="J1456">
        <v>812320</v>
      </c>
      <c r="K1456" t="s">
        <v>94</v>
      </c>
      <c r="L1456" t="s">
        <v>39</v>
      </c>
      <c r="M1456">
        <v>32.628999999999898</v>
      </c>
      <c r="N1456">
        <v>-117.098</v>
      </c>
      <c r="O1456" t="s">
        <v>3934</v>
      </c>
      <c r="P1456" t="s">
        <v>41</v>
      </c>
      <c r="Q1456" t="s">
        <v>35</v>
      </c>
      <c r="R1456">
        <v>91910</v>
      </c>
      <c r="S1456" t="s">
        <v>42</v>
      </c>
      <c r="T1456">
        <v>127184</v>
      </c>
      <c r="U1456" t="s">
        <v>210</v>
      </c>
      <c r="V1456">
        <f t="shared" si="22"/>
        <v>0.28822500000000001</v>
      </c>
      <c r="W1456">
        <v>576.45000000000005</v>
      </c>
      <c r="X1456" t="s">
        <v>44</v>
      </c>
      <c r="Y1456" t="s">
        <v>45</v>
      </c>
      <c r="Z1456" t="s">
        <v>46</v>
      </c>
      <c r="AA1456" t="s">
        <v>47</v>
      </c>
      <c r="AB1456" t="s">
        <v>35</v>
      </c>
      <c r="AC1456" t="s">
        <v>48</v>
      </c>
      <c r="AD1456" t="s">
        <v>45</v>
      </c>
      <c r="AE1456" t="s">
        <v>49</v>
      </c>
      <c r="AF1456" t="s">
        <v>50</v>
      </c>
      <c r="AH1456">
        <v>6.1422826182000003</v>
      </c>
      <c r="AI1456">
        <v>1.05966590043</v>
      </c>
    </row>
    <row r="1457" spans="1:35" x14ac:dyDescent="0.25">
      <c r="A1457">
        <v>377411</v>
      </c>
      <c r="B1457" t="s">
        <v>34</v>
      </c>
      <c r="C1457">
        <v>113035649</v>
      </c>
      <c r="D1457">
        <v>9</v>
      </c>
      <c r="E1457" t="s">
        <v>35</v>
      </c>
      <c r="F1457" t="s">
        <v>149</v>
      </c>
      <c r="G1457">
        <v>6001</v>
      </c>
      <c r="H1457" t="s">
        <v>37</v>
      </c>
      <c r="I1457" t="s">
        <v>3935</v>
      </c>
      <c r="J1457">
        <v>812320</v>
      </c>
      <c r="K1457" t="s">
        <v>94</v>
      </c>
      <c r="L1457" t="s">
        <v>39</v>
      </c>
      <c r="M1457">
        <v>37.783070000000002</v>
      </c>
      <c r="N1457">
        <v>-122.27538</v>
      </c>
      <c r="O1457" t="s">
        <v>3936</v>
      </c>
      <c r="P1457" t="s">
        <v>598</v>
      </c>
      <c r="Q1457" t="s">
        <v>35</v>
      </c>
      <c r="R1457">
        <v>94501</v>
      </c>
      <c r="S1457" t="s">
        <v>42</v>
      </c>
      <c r="T1457">
        <v>127184</v>
      </c>
      <c r="U1457" t="s">
        <v>210</v>
      </c>
      <c r="V1457">
        <f t="shared" si="22"/>
        <v>0.53962999999999994</v>
      </c>
      <c r="W1457">
        <v>1079.26</v>
      </c>
      <c r="X1457" t="s">
        <v>44</v>
      </c>
      <c r="Y1457" t="s">
        <v>60</v>
      </c>
      <c r="Z1457" t="s">
        <v>46</v>
      </c>
      <c r="AA1457" t="s">
        <v>61</v>
      </c>
      <c r="AB1457" t="s">
        <v>35</v>
      </c>
      <c r="AC1457" t="s">
        <v>62</v>
      </c>
      <c r="AD1457" t="s">
        <v>60</v>
      </c>
      <c r="AE1457" t="s">
        <v>49</v>
      </c>
      <c r="AF1457" t="s">
        <v>50</v>
      </c>
      <c r="AH1457">
        <v>16.824648609099899</v>
      </c>
      <c r="AI1457">
        <v>1.4989442047799999</v>
      </c>
    </row>
    <row r="1458" spans="1:35" x14ac:dyDescent="0.25">
      <c r="A1458">
        <v>1293011</v>
      </c>
      <c r="B1458" t="s">
        <v>134</v>
      </c>
      <c r="C1458" t="s">
        <v>3937</v>
      </c>
      <c r="D1458">
        <v>8</v>
      </c>
      <c r="E1458" t="s">
        <v>136</v>
      </c>
      <c r="F1458" t="s">
        <v>443</v>
      </c>
      <c r="G1458">
        <v>8005</v>
      </c>
      <c r="H1458" t="s">
        <v>37</v>
      </c>
      <c r="I1458" t="s">
        <v>3938</v>
      </c>
      <c r="J1458">
        <v>812320</v>
      </c>
      <c r="K1458" t="s">
        <v>94</v>
      </c>
      <c r="L1458" t="s">
        <v>39</v>
      </c>
      <c r="M1458">
        <v>39.727381000000001</v>
      </c>
      <c r="N1458">
        <v>-104.847022</v>
      </c>
      <c r="O1458" t="s">
        <v>3939</v>
      </c>
      <c r="P1458" t="s">
        <v>399</v>
      </c>
      <c r="Q1458" t="s">
        <v>136</v>
      </c>
      <c r="R1458" t="s">
        <v>3940</v>
      </c>
      <c r="S1458" t="s">
        <v>42</v>
      </c>
      <c r="T1458">
        <v>127184</v>
      </c>
      <c r="U1458" t="s">
        <v>210</v>
      </c>
      <c r="V1458">
        <f t="shared" si="22"/>
        <v>0.26900000000000002</v>
      </c>
      <c r="W1458">
        <v>538</v>
      </c>
      <c r="X1458" t="s">
        <v>44</v>
      </c>
      <c r="Y1458" t="s">
        <v>142</v>
      </c>
      <c r="Z1458" t="s">
        <v>46</v>
      </c>
      <c r="AA1458" t="s">
        <v>143</v>
      </c>
      <c r="AB1458" t="s">
        <v>136</v>
      </c>
      <c r="AC1458" t="s">
        <v>144</v>
      </c>
      <c r="AD1458" t="s">
        <v>142</v>
      </c>
      <c r="AE1458" t="s">
        <v>49</v>
      </c>
      <c r="AF1458" t="s">
        <v>50</v>
      </c>
      <c r="AH1458">
        <v>8.7087487009700002</v>
      </c>
      <c r="AI1458">
        <v>2.2912764059800002</v>
      </c>
    </row>
    <row r="1459" spans="1:35" x14ac:dyDescent="0.25">
      <c r="A1459">
        <v>3782511</v>
      </c>
      <c r="B1459" t="s">
        <v>134</v>
      </c>
      <c r="C1459" t="s">
        <v>3941</v>
      </c>
      <c r="D1459">
        <v>8</v>
      </c>
      <c r="E1459" t="s">
        <v>136</v>
      </c>
      <c r="F1459" t="s">
        <v>212</v>
      </c>
      <c r="G1459">
        <v>8059</v>
      </c>
      <c r="H1459" t="s">
        <v>37</v>
      </c>
      <c r="I1459" t="s">
        <v>3764</v>
      </c>
      <c r="J1459">
        <v>812320</v>
      </c>
      <c r="K1459" t="s">
        <v>94</v>
      </c>
      <c r="L1459" t="s">
        <v>39</v>
      </c>
      <c r="M1459">
        <v>39.841493</v>
      </c>
      <c r="N1459">
        <v>-105.08894100000001</v>
      </c>
      <c r="O1459" t="s">
        <v>3942</v>
      </c>
      <c r="P1459" t="s">
        <v>290</v>
      </c>
      <c r="Q1459" t="s">
        <v>136</v>
      </c>
      <c r="R1459" t="s">
        <v>3943</v>
      </c>
      <c r="S1459" t="s">
        <v>42</v>
      </c>
      <c r="T1459">
        <v>127184</v>
      </c>
      <c r="U1459" t="s">
        <v>210</v>
      </c>
      <c r="V1459">
        <f t="shared" si="22"/>
        <v>0.60524999999999995</v>
      </c>
      <c r="W1459">
        <v>1210.5</v>
      </c>
      <c r="X1459" t="s">
        <v>44</v>
      </c>
      <c r="Y1459" t="s">
        <v>142</v>
      </c>
      <c r="Z1459" t="s">
        <v>46</v>
      </c>
      <c r="AA1459" t="s">
        <v>143</v>
      </c>
      <c r="AB1459" t="s">
        <v>136</v>
      </c>
      <c r="AC1459" t="s">
        <v>144</v>
      </c>
      <c r="AD1459" t="s">
        <v>142</v>
      </c>
      <c r="AE1459" t="s">
        <v>49</v>
      </c>
      <c r="AF1459" t="s">
        <v>50</v>
      </c>
      <c r="AH1459">
        <v>8.7087487009700002</v>
      </c>
      <c r="AI1459">
        <v>2.2912764059800002</v>
      </c>
    </row>
    <row r="1460" spans="1:35" x14ac:dyDescent="0.25">
      <c r="A1460">
        <v>14290011</v>
      </c>
      <c r="B1460" t="s">
        <v>34</v>
      </c>
      <c r="C1460">
        <v>43130316112</v>
      </c>
      <c r="D1460">
        <v>9</v>
      </c>
      <c r="E1460" t="s">
        <v>35</v>
      </c>
      <c r="F1460" t="s">
        <v>173</v>
      </c>
      <c r="G1460">
        <v>6085</v>
      </c>
      <c r="H1460" t="s">
        <v>37</v>
      </c>
      <c r="I1460" t="s">
        <v>3944</v>
      </c>
      <c r="J1460">
        <v>812320</v>
      </c>
      <c r="K1460" t="s">
        <v>37</v>
      </c>
      <c r="L1460" t="s">
        <v>39</v>
      </c>
      <c r="M1460">
        <v>37.349739999999898</v>
      </c>
      <c r="N1460">
        <v>-122.04831</v>
      </c>
      <c r="O1460" t="s">
        <v>3945</v>
      </c>
      <c r="P1460" t="s">
        <v>286</v>
      </c>
      <c r="Q1460" t="s">
        <v>35</v>
      </c>
      <c r="R1460">
        <v>94087</v>
      </c>
      <c r="S1460" t="s">
        <v>42</v>
      </c>
      <c r="T1460">
        <v>127184</v>
      </c>
      <c r="U1460" t="s">
        <v>210</v>
      </c>
      <c r="V1460">
        <f t="shared" si="22"/>
        <v>0.109815</v>
      </c>
      <c r="W1460">
        <v>219.63</v>
      </c>
      <c r="X1460" t="s">
        <v>44</v>
      </c>
      <c r="Y1460" t="s">
        <v>60</v>
      </c>
      <c r="Z1460" t="s">
        <v>46</v>
      </c>
      <c r="AA1460" t="s">
        <v>61</v>
      </c>
      <c r="AB1460" t="s">
        <v>35</v>
      </c>
      <c r="AC1460" t="s">
        <v>62</v>
      </c>
      <c r="AD1460" t="s">
        <v>60</v>
      </c>
      <c r="AE1460" t="s">
        <v>49</v>
      </c>
      <c r="AF1460" t="s">
        <v>50</v>
      </c>
      <c r="AH1460">
        <v>16.824648609099899</v>
      </c>
      <c r="AI1460">
        <v>1.4989442047799999</v>
      </c>
    </row>
    <row r="1461" spans="1:35" x14ac:dyDescent="0.25">
      <c r="A1461">
        <v>3055111</v>
      </c>
      <c r="B1461" t="s">
        <v>187</v>
      </c>
      <c r="C1461" t="s">
        <v>3946</v>
      </c>
      <c r="D1461">
        <v>1</v>
      </c>
      <c r="E1461" t="s">
        <v>189</v>
      </c>
      <c r="F1461" t="s">
        <v>196</v>
      </c>
      <c r="G1461">
        <v>44007</v>
      </c>
      <c r="H1461" t="s">
        <v>37</v>
      </c>
      <c r="I1461" t="s">
        <v>3947</v>
      </c>
      <c r="J1461">
        <v>812320</v>
      </c>
      <c r="K1461" t="s">
        <v>94</v>
      </c>
      <c r="L1461" t="s">
        <v>39</v>
      </c>
      <c r="M1461">
        <v>41.879539999999899</v>
      </c>
      <c r="N1461">
        <v>-71.416229999999899</v>
      </c>
      <c r="O1461" t="s">
        <v>3948</v>
      </c>
      <c r="P1461" t="s">
        <v>3949</v>
      </c>
      <c r="Q1461" t="s">
        <v>189</v>
      </c>
      <c r="R1461">
        <v>2865</v>
      </c>
      <c r="S1461" t="s">
        <v>42</v>
      </c>
      <c r="T1461">
        <v>127184</v>
      </c>
      <c r="U1461" t="s">
        <v>210</v>
      </c>
      <c r="V1461">
        <f t="shared" si="22"/>
        <v>1.7775000000000001</v>
      </c>
      <c r="W1461">
        <v>3555</v>
      </c>
      <c r="X1461" t="s">
        <v>44</v>
      </c>
      <c r="Y1461" t="s">
        <v>37</v>
      </c>
      <c r="Z1461" t="s">
        <v>37</v>
      </c>
      <c r="AA1461" t="s">
        <v>37</v>
      </c>
      <c r="AB1461" t="s">
        <v>37</v>
      </c>
      <c r="AC1461" t="s">
        <v>37</v>
      </c>
      <c r="AD1461" t="s">
        <v>37</v>
      </c>
      <c r="AE1461" t="s">
        <v>37</v>
      </c>
      <c r="AF1461" t="s">
        <v>37</v>
      </c>
      <c r="AH1461">
        <v>0</v>
      </c>
      <c r="AI1461">
        <v>0</v>
      </c>
    </row>
    <row r="1462" spans="1:35" x14ac:dyDescent="0.25">
      <c r="A1462">
        <v>1604511</v>
      </c>
      <c r="B1462" t="s">
        <v>134</v>
      </c>
      <c r="C1462" t="s">
        <v>3950</v>
      </c>
      <c r="D1462">
        <v>8</v>
      </c>
      <c r="E1462" t="s">
        <v>136</v>
      </c>
      <c r="F1462" t="s">
        <v>396</v>
      </c>
      <c r="G1462">
        <v>8001</v>
      </c>
      <c r="H1462" t="s">
        <v>37</v>
      </c>
      <c r="I1462" t="s">
        <v>3951</v>
      </c>
      <c r="J1462">
        <v>812320</v>
      </c>
      <c r="K1462" t="s">
        <v>94</v>
      </c>
      <c r="L1462" t="s">
        <v>39</v>
      </c>
      <c r="M1462">
        <v>39.902368000000003</v>
      </c>
      <c r="N1462">
        <v>-104.98052</v>
      </c>
      <c r="O1462" t="s">
        <v>3952</v>
      </c>
      <c r="P1462" t="s">
        <v>1197</v>
      </c>
      <c r="Q1462" t="s">
        <v>136</v>
      </c>
      <c r="R1462" t="s">
        <v>3953</v>
      </c>
      <c r="S1462" t="s">
        <v>42</v>
      </c>
      <c r="T1462">
        <v>127184</v>
      </c>
      <c r="U1462" t="s">
        <v>210</v>
      </c>
      <c r="V1462">
        <f t="shared" si="22"/>
        <v>0.24209999999999951</v>
      </c>
      <c r="W1462">
        <v>484.19999999999902</v>
      </c>
      <c r="X1462" t="s">
        <v>44</v>
      </c>
      <c r="Y1462" t="s">
        <v>142</v>
      </c>
      <c r="Z1462" t="s">
        <v>46</v>
      </c>
      <c r="AA1462" t="s">
        <v>143</v>
      </c>
      <c r="AB1462" t="s">
        <v>136</v>
      </c>
      <c r="AC1462" t="s">
        <v>144</v>
      </c>
      <c r="AD1462" t="s">
        <v>142</v>
      </c>
      <c r="AE1462" t="s">
        <v>49</v>
      </c>
      <c r="AF1462" t="s">
        <v>50</v>
      </c>
      <c r="AH1462">
        <v>8.7087487009700002</v>
      </c>
      <c r="AI1462">
        <v>2.2912764059800002</v>
      </c>
    </row>
    <row r="1463" spans="1:35" x14ac:dyDescent="0.25">
      <c r="A1463">
        <v>4043711</v>
      </c>
      <c r="B1463" t="s">
        <v>134</v>
      </c>
      <c r="C1463" t="s">
        <v>3954</v>
      </c>
      <c r="D1463">
        <v>8</v>
      </c>
      <c r="E1463" t="s">
        <v>136</v>
      </c>
      <c r="F1463" t="s">
        <v>314</v>
      </c>
      <c r="G1463">
        <v>8041</v>
      </c>
      <c r="H1463" t="s">
        <v>37</v>
      </c>
      <c r="I1463" t="s">
        <v>3955</v>
      </c>
      <c r="J1463">
        <v>812320</v>
      </c>
      <c r="K1463" t="s">
        <v>94</v>
      </c>
      <c r="L1463" t="s">
        <v>39</v>
      </c>
      <c r="M1463">
        <v>38.896447000000002</v>
      </c>
      <c r="N1463">
        <v>-104.733707999999</v>
      </c>
      <c r="O1463" t="s">
        <v>3956</v>
      </c>
      <c r="P1463" t="s">
        <v>317</v>
      </c>
      <c r="Q1463" t="s">
        <v>136</v>
      </c>
      <c r="R1463" t="s">
        <v>3957</v>
      </c>
      <c r="S1463" t="s">
        <v>42</v>
      </c>
      <c r="T1463">
        <v>127184</v>
      </c>
      <c r="U1463" t="s">
        <v>210</v>
      </c>
      <c r="V1463">
        <f t="shared" si="22"/>
        <v>0.40400000000000003</v>
      </c>
      <c r="W1463">
        <v>808</v>
      </c>
      <c r="X1463" t="s">
        <v>44</v>
      </c>
      <c r="Y1463" t="s">
        <v>37</v>
      </c>
      <c r="Z1463" t="s">
        <v>37</v>
      </c>
      <c r="AA1463" t="s">
        <v>37</v>
      </c>
      <c r="AB1463" t="s">
        <v>37</v>
      </c>
      <c r="AC1463" t="s">
        <v>37</v>
      </c>
      <c r="AD1463" t="s">
        <v>37</v>
      </c>
      <c r="AE1463" t="s">
        <v>37</v>
      </c>
      <c r="AF1463" t="s">
        <v>37</v>
      </c>
      <c r="AH1463">
        <v>0</v>
      </c>
      <c r="AI1463">
        <v>0</v>
      </c>
    </row>
    <row r="1464" spans="1:35" x14ac:dyDescent="0.25">
      <c r="A1464">
        <v>3870511</v>
      </c>
      <c r="B1464" t="s">
        <v>134</v>
      </c>
      <c r="C1464" t="s">
        <v>3958</v>
      </c>
      <c r="D1464">
        <v>8</v>
      </c>
      <c r="E1464" t="s">
        <v>136</v>
      </c>
      <c r="F1464" t="s">
        <v>212</v>
      </c>
      <c r="G1464">
        <v>8059</v>
      </c>
      <c r="H1464" t="s">
        <v>37</v>
      </c>
      <c r="I1464" t="s">
        <v>311</v>
      </c>
      <c r="J1464">
        <v>812320</v>
      </c>
      <c r="K1464" t="s">
        <v>94</v>
      </c>
      <c r="L1464" t="s">
        <v>39</v>
      </c>
      <c r="M1464">
        <v>39.609662999999898</v>
      </c>
      <c r="N1464">
        <v>-105.097196</v>
      </c>
      <c r="O1464" t="s">
        <v>3959</v>
      </c>
      <c r="P1464" t="s">
        <v>428</v>
      </c>
      <c r="Q1464" t="s">
        <v>136</v>
      </c>
      <c r="R1464" t="s">
        <v>3960</v>
      </c>
      <c r="S1464" t="s">
        <v>42</v>
      </c>
      <c r="T1464">
        <v>127184</v>
      </c>
      <c r="U1464" t="s">
        <v>210</v>
      </c>
      <c r="V1464">
        <f t="shared" si="22"/>
        <v>0.36314999999999953</v>
      </c>
      <c r="W1464">
        <v>726.29999999999905</v>
      </c>
      <c r="X1464" t="s">
        <v>44</v>
      </c>
      <c r="Y1464" t="s">
        <v>142</v>
      </c>
      <c r="Z1464" t="s">
        <v>46</v>
      </c>
      <c r="AA1464" t="s">
        <v>143</v>
      </c>
      <c r="AB1464" t="s">
        <v>136</v>
      </c>
      <c r="AC1464" t="s">
        <v>144</v>
      </c>
      <c r="AD1464" t="s">
        <v>142</v>
      </c>
      <c r="AE1464" t="s">
        <v>49</v>
      </c>
      <c r="AF1464" t="s">
        <v>50</v>
      </c>
      <c r="AH1464">
        <v>8.7087487009700002</v>
      </c>
      <c r="AI1464">
        <v>2.2912764059800002</v>
      </c>
    </row>
    <row r="1465" spans="1:35" x14ac:dyDescent="0.25">
      <c r="A1465">
        <v>3800311</v>
      </c>
      <c r="B1465" t="s">
        <v>134</v>
      </c>
      <c r="C1465" t="s">
        <v>3961</v>
      </c>
      <c r="D1465">
        <v>8</v>
      </c>
      <c r="E1465" t="s">
        <v>136</v>
      </c>
      <c r="F1465" t="s">
        <v>212</v>
      </c>
      <c r="G1465">
        <v>8059</v>
      </c>
      <c r="H1465" t="s">
        <v>37</v>
      </c>
      <c r="I1465" t="s">
        <v>3962</v>
      </c>
      <c r="J1465">
        <v>812320</v>
      </c>
      <c r="K1465" t="s">
        <v>94</v>
      </c>
      <c r="L1465" t="s">
        <v>39</v>
      </c>
      <c r="M1465">
        <v>39.645474</v>
      </c>
      <c r="N1465">
        <v>-105.33907600000001</v>
      </c>
      <c r="O1465" t="s">
        <v>3963</v>
      </c>
      <c r="P1465" t="s">
        <v>3964</v>
      </c>
      <c r="Q1465" t="s">
        <v>136</v>
      </c>
      <c r="R1465">
        <v>80439</v>
      </c>
      <c r="S1465" t="s">
        <v>42</v>
      </c>
      <c r="T1465">
        <v>127184</v>
      </c>
      <c r="U1465" t="s">
        <v>210</v>
      </c>
      <c r="V1465">
        <f t="shared" si="22"/>
        <v>0.66577500000000001</v>
      </c>
      <c r="W1465">
        <v>1331.55</v>
      </c>
      <c r="X1465" t="s">
        <v>44</v>
      </c>
      <c r="Y1465" t="s">
        <v>142</v>
      </c>
      <c r="Z1465" t="s">
        <v>46</v>
      </c>
      <c r="AA1465" t="s">
        <v>143</v>
      </c>
      <c r="AB1465" t="s">
        <v>136</v>
      </c>
      <c r="AC1465" t="s">
        <v>144</v>
      </c>
      <c r="AD1465" t="s">
        <v>142</v>
      </c>
      <c r="AE1465" t="s">
        <v>49</v>
      </c>
      <c r="AF1465" t="s">
        <v>50</v>
      </c>
      <c r="AH1465">
        <v>8.7087487009700002</v>
      </c>
      <c r="AI1465">
        <v>2.2912764059800002</v>
      </c>
    </row>
    <row r="1466" spans="1:35" x14ac:dyDescent="0.25">
      <c r="A1466">
        <v>2041911</v>
      </c>
      <c r="B1466" t="s">
        <v>34</v>
      </c>
      <c r="C1466">
        <v>270715799</v>
      </c>
      <c r="D1466">
        <v>9</v>
      </c>
      <c r="E1466" t="s">
        <v>35</v>
      </c>
      <c r="F1466" t="s">
        <v>253</v>
      </c>
      <c r="G1466">
        <v>6053</v>
      </c>
      <c r="H1466" t="s">
        <v>37</v>
      </c>
      <c r="I1466" t="s">
        <v>3966</v>
      </c>
      <c r="J1466">
        <v>812320</v>
      </c>
      <c r="K1466" t="s">
        <v>94</v>
      </c>
      <c r="L1466" t="s">
        <v>39</v>
      </c>
      <c r="M1466">
        <v>36.801600000000001</v>
      </c>
      <c r="N1466">
        <v>-121.66598</v>
      </c>
      <c r="O1466" t="s">
        <v>3967</v>
      </c>
      <c r="P1466" t="s">
        <v>256</v>
      </c>
      <c r="Q1466" t="s">
        <v>35</v>
      </c>
      <c r="R1466">
        <v>93907</v>
      </c>
      <c r="S1466" t="s">
        <v>42</v>
      </c>
      <c r="T1466">
        <v>127184</v>
      </c>
      <c r="U1466" t="s">
        <v>210</v>
      </c>
      <c r="V1466">
        <f t="shared" si="22"/>
        <v>0.13550000000000001</v>
      </c>
      <c r="W1466">
        <v>271</v>
      </c>
      <c r="X1466" t="s">
        <v>44</v>
      </c>
      <c r="Y1466" t="s">
        <v>37</v>
      </c>
      <c r="Z1466" t="s">
        <v>37</v>
      </c>
      <c r="AA1466" t="s">
        <v>37</v>
      </c>
      <c r="AB1466" t="s">
        <v>37</v>
      </c>
      <c r="AC1466" t="s">
        <v>37</v>
      </c>
      <c r="AD1466" t="s">
        <v>37</v>
      </c>
      <c r="AE1466" t="s">
        <v>37</v>
      </c>
      <c r="AF1466" t="s">
        <v>37</v>
      </c>
      <c r="AH1466">
        <v>0</v>
      </c>
      <c r="AI1466">
        <v>0</v>
      </c>
    </row>
    <row r="1467" spans="1:35" x14ac:dyDescent="0.25">
      <c r="A1467">
        <v>3247311</v>
      </c>
      <c r="B1467" t="s">
        <v>34</v>
      </c>
      <c r="C1467">
        <v>3712271014</v>
      </c>
      <c r="D1467">
        <v>9</v>
      </c>
      <c r="E1467" t="s">
        <v>35</v>
      </c>
      <c r="F1467" t="s">
        <v>36</v>
      </c>
      <c r="G1467">
        <v>6073</v>
      </c>
      <c r="H1467" t="s">
        <v>37</v>
      </c>
      <c r="I1467" t="s">
        <v>3968</v>
      </c>
      <c r="J1467">
        <v>812320</v>
      </c>
      <c r="K1467" t="s">
        <v>94</v>
      </c>
      <c r="L1467" t="s">
        <v>39</v>
      </c>
      <c r="M1467">
        <v>32.75</v>
      </c>
      <c r="N1467">
        <v>-117.093999999999</v>
      </c>
      <c r="O1467" t="s">
        <v>3969</v>
      </c>
      <c r="P1467" t="s">
        <v>330</v>
      </c>
      <c r="Q1467" t="s">
        <v>35</v>
      </c>
      <c r="R1467">
        <v>92105</v>
      </c>
      <c r="S1467" t="s">
        <v>42</v>
      </c>
      <c r="T1467">
        <v>127184</v>
      </c>
      <c r="U1467" t="s">
        <v>210</v>
      </c>
      <c r="V1467">
        <f t="shared" si="22"/>
        <v>0.354375</v>
      </c>
      <c r="W1467">
        <v>708.75</v>
      </c>
      <c r="X1467" t="s">
        <v>44</v>
      </c>
      <c r="Y1467" t="s">
        <v>45</v>
      </c>
      <c r="Z1467" t="s">
        <v>46</v>
      </c>
      <c r="AA1467" t="s">
        <v>47</v>
      </c>
      <c r="AB1467" t="s">
        <v>35</v>
      </c>
      <c r="AC1467" t="s">
        <v>48</v>
      </c>
      <c r="AD1467" t="s">
        <v>45</v>
      </c>
      <c r="AE1467" t="s">
        <v>49</v>
      </c>
      <c r="AF1467" t="s">
        <v>50</v>
      </c>
      <c r="AH1467">
        <v>6.1422826182000003</v>
      </c>
      <c r="AI1467">
        <v>1.05966590043</v>
      </c>
    </row>
    <row r="1468" spans="1:35" x14ac:dyDescent="0.25">
      <c r="A1468">
        <v>3145711</v>
      </c>
      <c r="B1468" t="s">
        <v>34</v>
      </c>
      <c r="C1468">
        <v>440715886</v>
      </c>
      <c r="D1468">
        <v>9</v>
      </c>
      <c r="E1468" t="s">
        <v>35</v>
      </c>
      <c r="F1468" t="s">
        <v>1005</v>
      </c>
      <c r="G1468">
        <v>6087</v>
      </c>
      <c r="H1468" t="s">
        <v>37</v>
      </c>
      <c r="I1468" t="s">
        <v>457</v>
      </c>
      <c r="J1468">
        <v>812320</v>
      </c>
      <c r="K1468" t="s">
        <v>94</v>
      </c>
      <c r="L1468" t="s">
        <v>39</v>
      </c>
      <c r="M1468">
        <v>36.981610000000003</v>
      </c>
      <c r="N1468">
        <v>-122.006649999999</v>
      </c>
      <c r="O1468" t="s">
        <v>3970</v>
      </c>
      <c r="P1468" t="s">
        <v>1008</v>
      </c>
      <c r="Q1468" t="s">
        <v>35</v>
      </c>
      <c r="R1468">
        <v>95060</v>
      </c>
      <c r="S1468" t="s">
        <v>42</v>
      </c>
      <c r="T1468">
        <v>127184</v>
      </c>
      <c r="U1468" t="s">
        <v>210</v>
      </c>
      <c r="V1468">
        <f t="shared" si="22"/>
        <v>0.89449999999999996</v>
      </c>
      <c r="W1468">
        <v>1789</v>
      </c>
      <c r="X1468" t="s">
        <v>44</v>
      </c>
      <c r="Y1468" t="s">
        <v>37</v>
      </c>
      <c r="Z1468" t="s">
        <v>37</v>
      </c>
      <c r="AA1468" t="s">
        <v>37</v>
      </c>
      <c r="AB1468" t="s">
        <v>37</v>
      </c>
      <c r="AC1468" t="s">
        <v>37</v>
      </c>
      <c r="AD1468" t="s">
        <v>37</v>
      </c>
      <c r="AE1468" t="s">
        <v>37</v>
      </c>
      <c r="AF1468" t="s">
        <v>37</v>
      </c>
      <c r="AH1468">
        <v>0</v>
      </c>
      <c r="AI1468">
        <v>0</v>
      </c>
    </row>
    <row r="1469" spans="1:35" x14ac:dyDescent="0.25">
      <c r="A1469">
        <v>2322311</v>
      </c>
      <c r="B1469" t="s">
        <v>34</v>
      </c>
      <c r="C1469">
        <v>37122787075</v>
      </c>
      <c r="D1469">
        <v>9</v>
      </c>
      <c r="E1469" t="s">
        <v>35</v>
      </c>
      <c r="F1469" t="s">
        <v>36</v>
      </c>
      <c r="G1469">
        <v>6073</v>
      </c>
      <c r="H1469" t="s">
        <v>37</v>
      </c>
      <c r="I1469" t="s">
        <v>3971</v>
      </c>
      <c r="J1469">
        <v>812320</v>
      </c>
      <c r="K1469" t="s">
        <v>94</v>
      </c>
      <c r="L1469" t="s">
        <v>39</v>
      </c>
      <c r="M1469">
        <v>32.801000000000002</v>
      </c>
      <c r="N1469">
        <v>-117.236</v>
      </c>
      <c r="O1469" t="s">
        <v>3972</v>
      </c>
      <c r="P1469" t="s">
        <v>330</v>
      </c>
      <c r="Q1469" t="s">
        <v>35</v>
      </c>
      <c r="R1469">
        <v>92109</v>
      </c>
      <c r="S1469" t="s">
        <v>42</v>
      </c>
      <c r="T1469">
        <v>127184</v>
      </c>
      <c r="U1469" t="s">
        <v>210</v>
      </c>
      <c r="V1469">
        <f t="shared" si="22"/>
        <v>0.27810000000000001</v>
      </c>
      <c r="W1469">
        <v>556.20000000000005</v>
      </c>
      <c r="X1469" t="s">
        <v>44</v>
      </c>
      <c r="Y1469" t="s">
        <v>45</v>
      </c>
      <c r="Z1469" t="s">
        <v>46</v>
      </c>
      <c r="AA1469" t="s">
        <v>47</v>
      </c>
      <c r="AB1469" t="s">
        <v>35</v>
      </c>
      <c r="AC1469" t="s">
        <v>48</v>
      </c>
      <c r="AD1469" t="s">
        <v>45</v>
      </c>
      <c r="AE1469" t="s">
        <v>49</v>
      </c>
      <c r="AF1469" t="s">
        <v>50</v>
      </c>
      <c r="AH1469">
        <v>6.1422826182000003</v>
      </c>
      <c r="AI1469">
        <v>1.05966590043</v>
      </c>
    </row>
    <row r="1470" spans="1:35" x14ac:dyDescent="0.25">
      <c r="A1470">
        <v>816011</v>
      </c>
      <c r="B1470" t="s">
        <v>34</v>
      </c>
      <c r="C1470">
        <v>3416243019</v>
      </c>
      <c r="D1470">
        <v>9</v>
      </c>
      <c r="E1470" t="s">
        <v>35</v>
      </c>
      <c r="F1470" t="s">
        <v>372</v>
      </c>
      <c r="G1470">
        <v>6067</v>
      </c>
      <c r="H1470" t="s">
        <v>37</v>
      </c>
      <c r="I1470" t="s">
        <v>3973</v>
      </c>
      <c r="J1470">
        <v>812320</v>
      </c>
      <c r="K1470" t="s">
        <v>94</v>
      </c>
      <c r="L1470" t="s">
        <v>39</v>
      </c>
      <c r="M1470">
        <v>38.408999999999899</v>
      </c>
      <c r="N1470">
        <v>-121.386</v>
      </c>
      <c r="O1470" t="s">
        <v>3974</v>
      </c>
      <c r="P1470" t="s">
        <v>1900</v>
      </c>
      <c r="Q1470" t="s">
        <v>35</v>
      </c>
      <c r="R1470">
        <v>95759</v>
      </c>
      <c r="S1470" t="s">
        <v>42</v>
      </c>
      <c r="T1470">
        <v>127184</v>
      </c>
      <c r="U1470" t="s">
        <v>210</v>
      </c>
      <c r="V1470">
        <f t="shared" si="22"/>
        <v>1.070069999999995</v>
      </c>
      <c r="W1470">
        <v>2140.1399999999899</v>
      </c>
      <c r="X1470" t="s">
        <v>44</v>
      </c>
      <c r="Y1470" t="s">
        <v>376</v>
      </c>
      <c r="Z1470" t="s">
        <v>46</v>
      </c>
      <c r="AA1470" t="s">
        <v>377</v>
      </c>
      <c r="AB1470" t="s">
        <v>35</v>
      </c>
      <c r="AC1470" t="s">
        <v>378</v>
      </c>
      <c r="AD1470" t="s">
        <v>376</v>
      </c>
      <c r="AE1470" t="s">
        <v>49</v>
      </c>
      <c r="AF1470" t="s">
        <v>379</v>
      </c>
      <c r="AH1470">
        <v>8.33317742865</v>
      </c>
      <c r="AI1470">
        <v>1.5075901943100001</v>
      </c>
    </row>
    <row r="1471" spans="1:35" x14ac:dyDescent="0.25">
      <c r="A1471">
        <v>479011</v>
      </c>
      <c r="B1471" t="s">
        <v>34</v>
      </c>
      <c r="C1471">
        <v>113038957</v>
      </c>
      <c r="D1471">
        <v>9</v>
      </c>
      <c r="E1471" t="s">
        <v>35</v>
      </c>
      <c r="F1471" t="s">
        <v>149</v>
      </c>
      <c r="G1471">
        <v>6001</v>
      </c>
      <c r="H1471" t="s">
        <v>37</v>
      </c>
      <c r="I1471" t="s">
        <v>3975</v>
      </c>
      <c r="J1471">
        <v>812320</v>
      </c>
      <c r="K1471" t="s">
        <v>94</v>
      </c>
      <c r="L1471" t="s">
        <v>39</v>
      </c>
      <c r="M1471">
        <v>37.8892799999999</v>
      </c>
      <c r="N1471">
        <v>-122.28779400000001</v>
      </c>
      <c r="O1471" t="s">
        <v>3976</v>
      </c>
      <c r="P1471" t="s">
        <v>1486</v>
      </c>
      <c r="Q1471" t="s">
        <v>35</v>
      </c>
      <c r="R1471">
        <v>94706</v>
      </c>
      <c r="S1471" t="s">
        <v>42</v>
      </c>
      <c r="T1471">
        <v>127184</v>
      </c>
      <c r="U1471" t="s">
        <v>210</v>
      </c>
      <c r="V1471">
        <f t="shared" si="22"/>
        <v>0.61382999999999999</v>
      </c>
      <c r="W1471">
        <v>1227.6600000000001</v>
      </c>
      <c r="X1471" t="s">
        <v>44</v>
      </c>
      <c r="Y1471" t="s">
        <v>60</v>
      </c>
      <c r="Z1471" t="s">
        <v>46</v>
      </c>
      <c r="AA1471" t="s">
        <v>61</v>
      </c>
      <c r="AB1471" t="s">
        <v>35</v>
      </c>
      <c r="AC1471" t="s">
        <v>62</v>
      </c>
      <c r="AD1471" t="s">
        <v>60</v>
      </c>
      <c r="AE1471" t="s">
        <v>49</v>
      </c>
      <c r="AF1471" t="s">
        <v>50</v>
      </c>
      <c r="AH1471">
        <v>16.824648609099899</v>
      </c>
      <c r="AI1471">
        <v>1.4989442047799999</v>
      </c>
    </row>
    <row r="1472" spans="1:35" x14ac:dyDescent="0.25">
      <c r="A1472">
        <v>146911</v>
      </c>
      <c r="B1472" t="s">
        <v>34</v>
      </c>
      <c r="C1472">
        <v>7130311373</v>
      </c>
      <c r="D1472">
        <v>9</v>
      </c>
      <c r="E1472" t="s">
        <v>35</v>
      </c>
      <c r="F1472" t="s">
        <v>223</v>
      </c>
      <c r="G1472">
        <v>6013</v>
      </c>
      <c r="H1472" t="s">
        <v>37</v>
      </c>
      <c r="I1472" t="s">
        <v>3977</v>
      </c>
      <c r="J1472">
        <v>812320</v>
      </c>
      <c r="K1472" t="s">
        <v>94</v>
      </c>
      <c r="L1472" t="s">
        <v>39</v>
      </c>
      <c r="M1472">
        <v>37.95926</v>
      </c>
      <c r="N1472">
        <v>-121.98156</v>
      </c>
      <c r="O1472" t="s">
        <v>3978</v>
      </c>
      <c r="P1472" t="s">
        <v>469</v>
      </c>
      <c r="Q1472" t="s">
        <v>35</v>
      </c>
      <c r="R1472">
        <v>94521</v>
      </c>
      <c r="S1472" t="s">
        <v>42</v>
      </c>
      <c r="T1472">
        <v>127184</v>
      </c>
      <c r="U1472" t="s">
        <v>210</v>
      </c>
      <c r="V1472">
        <f t="shared" si="22"/>
        <v>0.45261499999999999</v>
      </c>
      <c r="W1472">
        <v>905.23</v>
      </c>
      <c r="X1472" t="s">
        <v>44</v>
      </c>
      <c r="Y1472" t="s">
        <v>60</v>
      </c>
      <c r="Z1472" t="s">
        <v>46</v>
      </c>
      <c r="AA1472" t="s">
        <v>61</v>
      </c>
      <c r="AB1472" t="s">
        <v>35</v>
      </c>
      <c r="AC1472" t="s">
        <v>62</v>
      </c>
      <c r="AD1472" t="s">
        <v>60</v>
      </c>
      <c r="AE1472" t="s">
        <v>49</v>
      </c>
      <c r="AF1472" t="s">
        <v>50</v>
      </c>
      <c r="AH1472">
        <v>16.824648609099899</v>
      </c>
      <c r="AI1472">
        <v>1.4989442047799999</v>
      </c>
    </row>
    <row r="1473" spans="1:35" x14ac:dyDescent="0.25">
      <c r="A1473">
        <v>14258811</v>
      </c>
      <c r="B1473" t="s">
        <v>34</v>
      </c>
      <c r="C1473">
        <v>7130319063</v>
      </c>
      <c r="D1473">
        <v>9</v>
      </c>
      <c r="E1473" t="s">
        <v>35</v>
      </c>
      <c r="F1473" t="s">
        <v>223</v>
      </c>
      <c r="G1473">
        <v>6013</v>
      </c>
      <c r="H1473" t="s">
        <v>37</v>
      </c>
      <c r="I1473" t="s">
        <v>3979</v>
      </c>
      <c r="J1473">
        <v>812320</v>
      </c>
      <c r="K1473" t="s">
        <v>37</v>
      </c>
      <c r="L1473" t="s">
        <v>39</v>
      </c>
      <c r="M1473">
        <v>38.005719999999897</v>
      </c>
      <c r="N1473">
        <v>-122.31106</v>
      </c>
      <c r="O1473" t="s">
        <v>3980</v>
      </c>
      <c r="P1473" t="s">
        <v>2652</v>
      </c>
      <c r="Q1473" t="s">
        <v>35</v>
      </c>
      <c r="R1473">
        <v>94564</v>
      </c>
      <c r="S1473" t="s">
        <v>42</v>
      </c>
      <c r="T1473">
        <v>127184</v>
      </c>
      <c r="U1473" t="s">
        <v>210</v>
      </c>
      <c r="V1473">
        <f t="shared" si="22"/>
        <v>0.48566750000000003</v>
      </c>
      <c r="W1473">
        <v>971.33500000000004</v>
      </c>
      <c r="X1473" t="s">
        <v>44</v>
      </c>
      <c r="Y1473" t="s">
        <v>60</v>
      </c>
      <c r="Z1473" t="s">
        <v>46</v>
      </c>
      <c r="AA1473" t="s">
        <v>61</v>
      </c>
      <c r="AB1473" t="s">
        <v>35</v>
      </c>
      <c r="AC1473" t="s">
        <v>62</v>
      </c>
      <c r="AD1473" t="s">
        <v>60</v>
      </c>
      <c r="AE1473" t="s">
        <v>49</v>
      </c>
      <c r="AF1473" t="s">
        <v>50</v>
      </c>
      <c r="AH1473">
        <v>16.824648609099899</v>
      </c>
      <c r="AI1473">
        <v>1.4989442047799999</v>
      </c>
    </row>
    <row r="1474" spans="1:35" x14ac:dyDescent="0.25">
      <c r="A1474">
        <v>1687011</v>
      </c>
      <c r="B1474" t="s">
        <v>34</v>
      </c>
      <c r="C1474">
        <v>2014301705</v>
      </c>
      <c r="D1474">
        <v>9</v>
      </c>
      <c r="E1474" t="s">
        <v>35</v>
      </c>
      <c r="F1474" t="s">
        <v>412</v>
      </c>
      <c r="G1474">
        <v>6039</v>
      </c>
      <c r="H1474" t="s">
        <v>37</v>
      </c>
      <c r="I1474" t="s">
        <v>613</v>
      </c>
      <c r="J1474">
        <v>812320</v>
      </c>
      <c r="K1474" t="s">
        <v>53</v>
      </c>
      <c r="L1474" t="s">
        <v>39</v>
      </c>
      <c r="M1474">
        <v>36.959919999999897</v>
      </c>
      <c r="N1474">
        <v>-120.0562</v>
      </c>
      <c r="O1474" t="s">
        <v>3981</v>
      </c>
      <c r="P1474" t="s">
        <v>415</v>
      </c>
      <c r="Q1474" t="s">
        <v>35</v>
      </c>
      <c r="R1474">
        <v>93638</v>
      </c>
      <c r="S1474" t="s">
        <v>42</v>
      </c>
      <c r="T1474">
        <v>127184</v>
      </c>
      <c r="U1474" t="s">
        <v>210</v>
      </c>
      <c r="V1474">
        <f t="shared" ref="V1474:V1537" si="23">IF(X1474="LB", W1474/2000, IF(X1474="TON", W1474, "HELP ME!!"))</f>
        <v>2.0560500000000004</v>
      </c>
      <c r="W1474">
        <v>4112.1000000000004</v>
      </c>
      <c r="X1474" t="s">
        <v>44</v>
      </c>
      <c r="Y1474" t="s">
        <v>114</v>
      </c>
      <c r="Z1474" t="s">
        <v>46</v>
      </c>
      <c r="AA1474" t="s">
        <v>115</v>
      </c>
      <c r="AB1474" t="s">
        <v>35</v>
      </c>
      <c r="AC1474" t="s">
        <v>116</v>
      </c>
      <c r="AD1474" t="s">
        <v>114</v>
      </c>
      <c r="AE1474" t="s">
        <v>49</v>
      </c>
      <c r="AF1474" t="s">
        <v>75</v>
      </c>
      <c r="AH1474">
        <v>15.6619130141</v>
      </c>
      <c r="AI1474">
        <v>6.1743887071700003</v>
      </c>
    </row>
    <row r="1475" spans="1:35" x14ac:dyDescent="0.25">
      <c r="A1475">
        <v>10021111</v>
      </c>
      <c r="B1475" t="s">
        <v>34</v>
      </c>
      <c r="C1475">
        <v>37122799177</v>
      </c>
      <c r="D1475">
        <v>9</v>
      </c>
      <c r="E1475" t="s">
        <v>35</v>
      </c>
      <c r="F1475" t="s">
        <v>36</v>
      </c>
      <c r="G1475">
        <v>6073</v>
      </c>
      <c r="H1475" t="s">
        <v>37</v>
      </c>
      <c r="I1475" t="s">
        <v>1544</v>
      </c>
      <c r="J1475">
        <v>812320</v>
      </c>
      <c r="K1475" t="s">
        <v>37</v>
      </c>
      <c r="L1475" t="s">
        <v>39</v>
      </c>
      <c r="M1475">
        <v>32.746000000000002</v>
      </c>
      <c r="N1475">
        <v>-117.059</v>
      </c>
      <c r="O1475" t="s">
        <v>3982</v>
      </c>
      <c r="P1475" t="s">
        <v>330</v>
      </c>
      <c r="Q1475" t="s">
        <v>35</v>
      </c>
      <c r="R1475">
        <v>92115</v>
      </c>
      <c r="S1475" t="s">
        <v>42</v>
      </c>
      <c r="T1475">
        <v>127184</v>
      </c>
      <c r="U1475" t="s">
        <v>210</v>
      </c>
      <c r="V1475">
        <f t="shared" si="23"/>
        <v>0.16875000000000001</v>
      </c>
      <c r="W1475">
        <v>337.5</v>
      </c>
      <c r="X1475" t="s">
        <v>44</v>
      </c>
      <c r="Y1475" t="s">
        <v>45</v>
      </c>
      <c r="Z1475" t="s">
        <v>46</v>
      </c>
      <c r="AA1475" t="s">
        <v>47</v>
      </c>
      <c r="AB1475" t="s">
        <v>35</v>
      </c>
      <c r="AC1475" t="s">
        <v>48</v>
      </c>
      <c r="AD1475" t="s">
        <v>45</v>
      </c>
      <c r="AE1475" t="s">
        <v>49</v>
      </c>
      <c r="AF1475" t="s">
        <v>50</v>
      </c>
      <c r="AH1475">
        <v>6.1422826182000003</v>
      </c>
      <c r="AI1475">
        <v>1.05966590043</v>
      </c>
    </row>
    <row r="1476" spans="1:35" x14ac:dyDescent="0.25">
      <c r="A1476">
        <v>2156711</v>
      </c>
      <c r="B1476" t="s">
        <v>34</v>
      </c>
      <c r="C1476">
        <v>4313031016</v>
      </c>
      <c r="D1476">
        <v>9</v>
      </c>
      <c r="E1476" t="s">
        <v>35</v>
      </c>
      <c r="F1476" t="s">
        <v>173</v>
      </c>
      <c r="G1476">
        <v>6085</v>
      </c>
      <c r="H1476" t="s">
        <v>37</v>
      </c>
      <c r="I1476" t="s">
        <v>3983</v>
      </c>
      <c r="J1476">
        <v>812320</v>
      </c>
      <c r="K1476" t="s">
        <v>94</v>
      </c>
      <c r="L1476" t="s">
        <v>39</v>
      </c>
      <c r="M1476">
        <v>37.403840000000002</v>
      </c>
      <c r="N1476">
        <v>-122.065029999999</v>
      </c>
      <c r="O1476" t="s">
        <v>3984</v>
      </c>
      <c r="P1476" t="s">
        <v>1749</v>
      </c>
      <c r="Q1476" t="s">
        <v>35</v>
      </c>
      <c r="R1476">
        <v>94043</v>
      </c>
      <c r="S1476" t="s">
        <v>42</v>
      </c>
      <c r="T1476">
        <v>127184</v>
      </c>
      <c r="U1476" t="s">
        <v>210</v>
      </c>
      <c r="V1476">
        <f t="shared" si="23"/>
        <v>0.104863</v>
      </c>
      <c r="W1476">
        <v>209.726</v>
      </c>
      <c r="X1476" t="s">
        <v>44</v>
      </c>
      <c r="Y1476" t="s">
        <v>60</v>
      </c>
      <c r="Z1476" t="s">
        <v>46</v>
      </c>
      <c r="AA1476" t="s">
        <v>61</v>
      </c>
      <c r="AB1476" t="s">
        <v>35</v>
      </c>
      <c r="AC1476" t="s">
        <v>62</v>
      </c>
      <c r="AD1476" t="s">
        <v>60</v>
      </c>
      <c r="AE1476" t="s">
        <v>49</v>
      </c>
      <c r="AF1476" t="s">
        <v>50</v>
      </c>
      <c r="AH1476">
        <v>16.824648609099899</v>
      </c>
      <c r="AI1476">
        <v>1.4989442047799999</v>
      </c>
    </row>
    <row r="1477" spans="1:35" x14ac:dyDescent="0.25">
      <c r="A1477">
        <v>1431411</v>
      </c>
      <c r="B1477" t="s">
        <v>134</v>
      </c>
      <c r="C1477" t="s">
        <v>3985</v>
      </c>
      <c r="D1477">
        <v>8</v>
      </c>
      <c r="E1477" t="s">
        <v>136</v>
      </c>
      <c r="F1477" t="s">
        <v>137</v>
      </c>
      <c r="G1477">
        <v>8031</v>
      </c>
      <c r="H1477" t="s">
        <v>37</v>
      </c>
      <c r="I1477" t="s">
        <v>3986</v>
      </c>
      <c r="J1477">
        <v>812320</v>
      </c>
      <c r="K1477" t="s">
        <v>94</v>
      </c>
      <c r="L1477" t="s">
        <v>39</v>
      </c>
      <c r="M1477">
        <v>39.678362999999898</v>
      </c>
      <c r="N1477">
        <v>-104.97357700000001</v>
      </c>
      <c r="O1477" t="s">
        <v>3987</v>
      </c>
      <c r="P1477" t="s">
        <v>140</v>
      </c>
      <c r="Q1477" t="s">
        <v>136</v>
      </c>
      <c r="R1477" t="s">
        <v>3988</v>
      </c>
      <c r="S1477" t="s">
        <v>42</v>
      </c>
      <c r="T1477">
        <v>127184</v>
      </c>
      <c r="U1477" t="s">
        <v>210</v>
      </c>
      <c r="V1477">
        <f t="shared" si="23"/>
        <v>0.72629999999999495</v>
      </c>
      <c r="W1477">
        <v>1452.5999999999899</v>
      </c>
      <c r="X1477" t="s">
        <v>44</v>
      </c>
      <c r="Y1477" t="s">
        <v>142</v>
      </c>
      <c r="Z1477" t="s">
        <v>46</v>
      </c>
      <c r="AA1477" t="s">
        <v>143</v>
      </c>
      <c r="AB1477" t="s">
        <v>136</v>
      </c>
      <c r="AC1477" t="s">
        <v>144</v>
      </c>
      <c r="AD1477" t="s">
        <v>142</v>
      </c>
      <c r="AE1477" t="s">
        <v>49</v>
      </c>
      <c r="AF1477" t="s">
        <v>50</v>
      </c>
      <c r="AH1477">
        <v>8.7087487009700002</v>
      </c>
      <c r="AI1477">
        <v>2.2912764059800002</v>
      </c>
    </row>
    <row r="1478" spans="1:35" x14ac:dyDescent="0.25">
      <c r="A1478">
        <v>6545811</v>
      </c>
      <c r="B1478" t="s">
        <v>187</v>
      </c>
      <c r="C1478" t="s">
        <v>3989</v>
      </c>
      <c r="D1478">
        <v>1</v>
      </c>
      <c r="E1478" t="s">
        <v>189</v>
      </c>
      <c r="F1478" t="s">
        <v>190</v>
      </c>
      <c r="G1478">
        <v>44003</v>
      </c>
      <c r="H1478" t="s">
        <v>37</v>
      </c>
      <c r="I1478" t="s">
        <v>3990</v>
      </c>
      <c r="J1478">
        <v>812320</v>
      </c>
      <c r="K1478" t="s">
        <v>94</v>
      </c>
      <c r="L1478" t="s">
        <v>39</v>
      </c>
      <c r="M1478">
        <v>41.763959999999898</v>
      </c>
      <c r="N1478">
        <v>-71.405600000000007</v>
      </c>
      <c r="O1478" t="s">
        <v>3991</v>
      </c>
      <c r="P1478" t="s">
        <v>193</v>
      </c>
      <c r="Q1478" t="s">
        <v>189</v>
      </c>
      <c r="R1478">
        <v>2888</v>
      </c>
      <c r="S1478" t="s">
        <v>42</v>
      </c>
      <c r="T1478">
        <v>127184</v>
      </c>
      <c r="U1478" t="s">
        <v>210</v>
      </c>
      <c r="V1478">
        <f t="shared" si="23"/>
        <v>1.2212999999999949</v>
      </c>
      <c r="W1478">
        <v>2442.5999999999899</v>
      </c>
      <c r="X1478" t="s">
        <v>44</v>
      </c>
      <c r="Y1478" t="s">
        <v>37</v>
      </c>
      <c r="Z1478" t="s">
        <v>37</v>
      </c>
      <c r="AA1478" t="s">
        <v>37</v>
      </c>
      <c r="AB1478" t="s">
        <v>37</v>
      </c>
      <c r="AC1478" t="s">
        <v>37</v>
      </c>
      <c r="AD1478" t="s">
        <v>37</v>
      </c>
      <c r="AE1478" t="s">
        <v>37</v>
      </c>
      <c r="AF1478" t="s">
        <v>37</v>
      </c>
      <c r="AH1478">
        <v>0</v>
      </c>
      <c r="AI1478">
        <v>0</v>
      </c>
    </row>
    <row r="1479" spans="1:35" x14ac:dyDescent="0.25">
      <c r="A1479">
        <v>1626511</v>
      </c>
      <c r="B1479" t="s">
        <v>34</v>
      </c>
      <c r="C1479">
        <v>43130317713</v>
      </c>
      <c r="D1479">
        <v>9</v>
      </c>
      <c r="E1479" t="s">
        <v>35</v>
      </c>
      <c r="F1479" t="s">
        <v>173</v>
      </c>
      <c r="G1479">
        <v>6085</v>
      </c>
      <c r="H1479" t="s">
        <v>37</v>
      </c>
      <c r="I1479" t="s">
        <v>3992</v>
      </c>
      <c r="J1479">
        <v>812320</v>
      </c>
      <c r="K1479" t="s">
        <v>94</v>
      </c>
      <c r="L1479" t="s">
        <v>39</v>
      </c>
      <c r="M1479">
        <v>37.3521</v>
      </c>
      <c r="N1479">
        <v>-121.966399999999</v>
      </c>
      <c r="O1479" t="s">
        <v>3993</v>
      </c>
      <c r="P1479" t="s">
        <v>241</v>
      </c>
      <c r="Q1479" t="s">
        <v>35</v>
      </c>
      <c r="R1479">
        <v>95050</v>
      </c>
      <c r="S1479" t="s">
        <v>42</v>
      </c>
      <c r="T1479">
        <v>127184</v>
      </c>
      <c r="U1479" t="s">
        <v>210</v>
      </c>
      <c r="V1479">
        <f t="shared" si="23"/>
        <v>0.41945249999999945</v>
      </c>
      <c r="W1479">
        <v>838.90499999999895</v>
      </c>
      <c r="X1479" t="s">
        <v>44</v>
      </c>
      <c r="Y1479" t="s">
        <v>60</v>
      </c>
      <c r="Z1479" t="s">
        <v>46</v>
      </c>
      <c r="AA1479" t="s">
        <v>61</v>
      </c>
      <c r="AB1479" t="s">
        <v>35</v>
      </c>
      <c r="AC1479" t="s">
        <v>62</v>
      </c>
      <c r="AD1479" t="s">
        <v>60</v>
      </c>
      <c r="AE1479" t="s">
        <v>49</v>
      </c>
      <c r="AF1479" t="s">
        <v>50</v>
      </c>
      <c r="AH1479">
        <v>16.824648609099899</v>
      </c>
      <c r="AI1479">
        <v>1.4989442047799999</v>
      </c>
    </row>
    <row r="1480" spans="1:35" x14ac:dyDescent="0.25">
      <c r="A1480">
        <v>2309011</v>
      </c>
      <c r="B1480" t="s">
        <v>77</v>
      </c>
      <c r="C1480" t="s">
        <v>3994</v>
      </c>
      <c r="D1480">
        <v>5</v>
      </c>
      <c r="E1480" t="s">
        <v>79</v>
      </c>
      <c r="F1480" t="s">
        <v>85</v>
      </c>
      <c r="G1480">
        <v>17031</v>
      </c>
      <c r="H1480" t="s">
        <v>37</v>
      </c>
      <c r="I1480" t="s">
        <v>3995</v>
      </c>
      <c r="J1480">
        <v>812320</v>
      </c>
      <c r="K1480" t="s">
        <v>94</v>
      </c>
      <c r="L1480" t="s">
        <v>39</v>
      </c>
      <c r="M1480">
        <v>42.074691000000001</v>
      </c>
      <c r="N1480">
        <v>-87.799173999999894</v>
      </c>
      <c r="O1480" t="s">
        <v>3996</v>
      </c>
      <c r="P1480" t="s">
        <v>3091</v>
      </c>
      <c r="Q1480" t="s">
        <v>79</v>
      </c>
      <c r="R1480">
        <v>60025</v>
      </c>
      <c r="S1480" t="s">
        <v>42</v>
      </c>
      <c r="T1480">
        <v>127184</v>
      </c>
      <c r="U1480" t="s">
        <v>210</v>
      </c>
      <c r="V1480">
        <f t="shared" si="23"/>
        <v>2.3524799999999999</v>
      </c>
      <c r="W1480">
        <v>4704.96</v>
      </c>
      <c r="X1480" t="s">
        <v>44</v>
      </c>
      <c r="Y1480" t="s">
        <v>89</v>
      </c>
      <c r="Z1480" t="s">
        <v>46</v>
      </c>
      <c r="AA1480" t="s">
        <v>90</v>
      </c>
      <c r="AB1480" t="s">
        <v>79</v>
      </c>
      <c r="AC1480" t="s">
        <v>91</v>
      </c>
      <c r="AD1480" t="s">
        <v>89</v>
      </c>
      <c r="AE1480" t="s">
        <v>49</v>
      </c>
      <c r="AF1480" t="s">
        <v>50</v>
      </c>
      <c r="AH1480">
        <v>7.2537136536600002</v>
      </c>
      <c r="AI1480">
        <v>1.3656540615099999</v>
      </c>
    </row>
    <row r="1481" spans="1:35" x14ac:dyDescent="0.25">
      <c r="A1481">
        <v>13032911</v>
      </c>
      <c r="B1481" t="s">
        <v>134</v>
      </c>
      <c r="C1481" t="s">
        <v>3997</v>
      </c>
      <c r="D1481">
        <v>8</v>
      </c>
      <c r="E1481" t="s">
        <v>136</v>
      </c>
      <c r="F1481" t="s">
        <v>443</v>
      </c>
      <c r="G1481">
        <v>8005</v>
      </c>
      <c r="H1481" t="s">
        <v>37</v>
      </c>
      <c r="I1481" t="s">
        <v>3998</v>
      </c>
      <c r="J1481">
        <v>812320</v>
      </c>
      <c r="K1481" t="s">
        <v>37</v>
      </c>
      <c r="L1481" t="s">
        <v>39</v>
      </c>
      <c r="M1481">
        <v>39.639333000000001</v>
      </c>
      <c r="N1481">
        <v>-104.809972</v>
      </c>
      <c r="O1481" t="s">
        <v>3662</v>
      </c>
      <c r="P1481" t="s">
        <v>399</v>
      </c>
      <c r="Q1481" t="s">
        <v>136</v>
      </c>
      <c r="R1481" t="s">
        <v>3663</v>
      </c>
      <c r="S1481" t="s">
        <v>42</v>
      </c>
      <c r="T1481">
        <v>127184</v>
      </c>
      <c r="U1481" t="s">
        <v>210</v>
      </c>
      <c r="V1481">
        <f t="shared" si="23"/>
        <v>0.42367500000000002</v>
      </c>
      <c r="W1481">
        <v>847.35</v>
      </c>
      <c r="X1481" t="s">
        <v>44</v>
      </c>
      <c r="Y1481" t="s">
        <v>142</v>
      </c>
      <c r="Z1481" t="s">
        <v>46</v>
      </c>
      <c r="AA1481" t="s">
        <v>143</v>
      </c>
      <c r="AB1481" t="s">
        <v>136</v>
      </c>
      <c r="AC1481" t="s">
        <v>144</v>
      </c>
      <c r="AD1481" t="s">
        <v>142</v>
      </c>
      <c r="AE1481" t="s">
        <v>49</v>
      </c>
      <c r="AF1481" t="s">
        <v>50</v>
      </c>
      <c r="AH1481">
        <v>8.7087487009700002</v>
      </c>
      <c r="AI1481">
        <v>2.2912764059800002</v>
      </c>
    </row>
    <row r="1482" spans="1:35" x14ac:dyDescent="0.25">
      <c r="A1482">
        <v>9111</v>
      </c>
      <c r="B1482" t="s">
        <v>34</v>
      </c>
      <c r="C1482">
        <v>101430725</v>
      </c>
      <c r="D1482">
        <v>9</v>
      </c>
      <c r="E1482" t="s">
        <v>35</v>
      </c>
      <c r="F1482" t="s">
        <v>1563</v>
      </c>
      <c r="G1482">
        <v>6019</v>
      </c>
      <c r="H1482" t="s">
        <v>37</v>
      </c>
      <c r="I1482" t="s">
        <v>3999</v>
      </c>
      <c r="J1482">
        <v>812320</v>
      </c>
      <c r="K1482" t="s">
        <v>53</v>
      </c>
      <c r="L1482" t="s">
        <v>39</v>
      </c>
      <c r="M1482">
        <v>36.516039999999897</v>
      </c>
      <c r="N1482">
        <v>-119.55131</v>
      </c>
      <c r="O1482" t="s">
        <v>4000</v>
      </c>
      <c r="P1482" t="s">
        <v>4001</v>
      </c>
      <c r="Q1482" t="s">
        <v>35</v>
      </c>
      <c r="R1482">
        <v>0</v>
      </c>
      <c r="S1482" t="s">
        <v>42</v>
      </c>
      <c r="T1482">
        <v>127184</v>
      </c>
      <c r="U1482" t="s">
        <v>210</v>
      </c>
      <c r="V1482">
        <f t="shared" si="23"/>
        <v>0.13</v>
      </c>
      <c r="W1482">
        <v>260</v>
      </c>
      <c r="X1482" t="s">
        <v>44</v>
      </c>
      <c r="Y1482" t="s">
        <v>114</v>
      </c>
      <c r="Z1482" t="s">
        <v>46</v>
      </c>
      <c r="AA1482" t="s">
        <v>115</v>
      </c>
      <c r="AB1482" t="s">
        <v>35</v>
      </c>
      <c r="AC1482" t="s">
        <v>116</v>
      </c>
      <c r="AD1482" t="s">
        <v>114</v>
      </c>
      <c r="AE1482" t="s">
        <v>49</v>
      </c>
      <c r="AF1482" t="s">
        <v>75</v>
      </c>
      <c r="AH1482">
        <v>15.6619130141</v>
      </c>
      <c r="AI1482">
        <v>6.1743887071700003</v>
      </c>
    </row>
    <row r="1483" spans="1:35" x14ac:dyDescent="0.25">
      <c r="A1483">
        <v>815611</v>
      </c>
      <c r="B1483" t="s">
        <v>34</v>
      </c>
      <c r="C1483">
        <v>3416243014</v>
      </c>
      <c r="D1483">
        <v>9</v>
      </c>
      <c r="E1483" t="s">
        <v>35</v>
      </c>
      <c r="F1483" t="s">
        <v>372</v>
      </c>
      <c r="G1483">
        <v>6067</v>
      </c>
      <c r="H1483" t="s">
        <v>37</v>
      </c>
      <c r="I1483" t="s">
        <v>4002</v>
      </c>
      <c r="J1483">
        <v>812320</v>
      </c>
      <c r="K1483" t="s">
        <v>94</v>
      </c>
      <c r="L1483" t="s">
        <v>39</v>
      </c>
      <c r="M1483">
        <v>38.558</v>
      </c>
      <c r="N1483">
        <v>-121.43600000000001</v>
      </c>
      <c r="O1483" t="s">
        <v>4003</v>
      </c>
      <c r="P1483" t="s">
        <v>441</v>
      </c>
      <c r="Q1483" t="s">
        <v>35</v>
      </c>
      <c r="R1483">
        <v>95819</v>
      </c>
      <c r="S1483" t="s">
        <v>42</v>
      </c>
      <c r="T1483">
        <v>127184</v>
      </c>
      <c r="U1483" t="s">
        <v>210</v>
      </c>
      <c r="V1483">
        <f t="shared" si="23"/>
        <v>6.2993000000000006</v>
      </c>
      <c r="W1483">
        <v>12598.6</v>
      </c>
      <c r="X1483" t="s">
        <v>44</v>
      </c>
      <c r="Y1483" t="s">
        <v>376</v>
      </c>
      <c r="Z1483" t="s">
        <v>46</v>
      </c>
      <c r="AA1483" t="s">
        <v>377</v>
      </c>
      <c r="AB1483" t="s">
        <v>35</v>
      </c>
      <c r="AC1483" t="s">
        <v>378</v>
      </c>
      <c r="AD1483" t="s">
        <v>376</v>
      </c>
      <c r="AE1483" t="s">
        <v>49</v>
      </c>
      <c r="AF1483" t="s">
        <v>379</v>
      </c>
      <c r="AH1483">
        <v>8.33317742865</v>
      </c>
      <c r="AI1483">
        <v>1.5075901943100001</v>
      </c>
    </row>
    <row r="1484" spans="1:35" x14ac:dyDescent="0.25">
      <c r="A1484">
        <v>3389611</v>
      </c>
      <c r="B1484" t="s">
        <v>34</v>
      </c>
      <c r="C1484">
        <v>38130311880</v>
      </c>
      <c r="D1484">
        <v>9</v>
      </c>
      <c r="E1484" t="s">
        <v>35</v>
      </c>
      <c r="F1484" t="s">
        <v>56</v>
      </c>
      <c r="G1484">
        <v>6075</v>
      </c>
      <c r="H1484" t="s">
        <v>37</v>
      </c>
      <c r="I1484" t="s">
        <v>4004</v>
      </c>
      <c r="J1484">
        <v>812320</v>
      </c>
      <c r="K1484" t="s">
        <v>94</v>
      </c>
      <c r="L1484" t="s">
        <v>39</v>
      </c>
      <c r="M1484">
        <v>37.795560000000002</v>
      </c>
      <c r="N1484">
        <v>-122.420959999999</v>
      </c>
      <c r="O1484" t="s">
        <v>4005</v>
      </c>
      <c r="P1484" t="s">
        <v>59</v>
      </c>
      <c r="Q1484" t="s">
        <v>35</v>
      </c>
      <c r="R1484">
        <v>94109</v>
      </c>
      <c r="S1484" t="s">
        <v>42</v>
      </c>
      <c r="T1484">
        <v>127184</v>
      </c>
      <c r="U1484" t="s">
        <v>210</v>
      </c>
      <c r="V1484">
        <f t="shared" si="23"/>
        <v>6.74539999999995E-2</v>
      </c>
      <c r="W1484">
        <v>134.90799999999899</v>
      </c>
      <c r="X1484" t="s">
        <v>44</v>
      </c>
      <c r="Y1484" t="s">
        <v>60</v>
      </c>
      <c r="Z1484" t="s">
        <v>46</v>
      </c>
      <c r="AA1484" t="s">
        <v>61</v>
      </c>
      <c r="AB1484" t="s">
        <v>35</v>
      </c>
      <c r="AC1484" t="s">
        <v>62</v>
      </c>
      <c r="AD1484" t="s">
        <v>60</v>
      </c>
      <c r="AE1484" t="s">
        <v>49</v>
      </c>
      <c r="AF1484" t="s">
        <v>50</v>
      </c>
      <c r="AH1484">
        <v>16.824648609099899</v>
      </c>
      <c r="AI1484">
        <v>1.4989442047799999</v>
      </c>
    </row>
    <row r="1485" spans="1:35" x14ac:dyDescent="0.25">
      <c r="A1485">
        <v>6511111</v>
      </c>
      <c r="B1485" t="s">
        <v>919</v>
      </c>
      <c r="C1485" t="s">
        <v>4006</v>
      </c>
      <c r="D1485">
        <v>5</v>
      </c>
      <c r="E1485" t="s">
        <v>921</v>
      </c>
      <c r="F1485" t="s">
        <v>4007</v>
      </c>
      <c r="G1485">
        <v>26065</v>
      </c>
      <c r="H1485" t="s">
        <v>37</v>
      </c>
      <c r="I1485" t="s">
        <v>4008</v>
      </c>
      <c r="J1485">
        <v>812320</v>
      </c>
      <c r="K1485" t="s">
        <v>94</v>
      </c>
      <c r="L1485" t="s">
        <v>39</v>
      </c>
      <c r="M1485">
        <v>42.706499999999899</v>
      </c>
      <c r="N1485">
        <v>-84.549099999999896</v>
      </c>
      <c r="O1485" t="s">
        <v>4009</v>
      </c>
      <c r="P1485" t="s">
        <v>4010</v>
      </c>
      <c r="Q1485" t="s">
        <v>921</v>
      </c>
      <c r="R1485">
        <v>48910</v>
      </c>
      <c r="S1485" t="s">
        <v>42</v>
      </c>
      <c r="T1485">
        <v>127184</v>
      </c>
      <c r="U1485" t="s">
        <v>210</v>
      </c>
      <c r="V1485">
        <f t="shared" si="23"/>
        <v>0.13500000000000001</v>
      </c>
      <c r="W1485">
        <v>270</v>
      </c>
      <c r="X1485" t="s">
        <v>44</v>
      </c>
      <c r="Y1485" t="s">
        <v>37</v>
      </c>
      <c r="Z1485" t="s">
        <v>37</v>
      </c>
      <c r="AA1485" t="s">
        <v>37</v>
      </c>
      <c r="AB1485" t="s">
        <v>37</v>
      </c>
      <c r="AC1485" t="s">
        <v>37</v>
      </c>
      <c r="AD1485" t="s">
        <v>37</v>
      </c>
      <c r="AE1485" t="s">
        <v>37</v>
      </c>
      <c r="AF1485" t="s">
        <v>37</v>
      </c>
      <c r="AH1485">
        <v>0</v>
      </c>
      <c r="AI1485">
        <v>0</v>
      </c>
    </row>
    <row r="1486" spans="1:35" x14ac:dyDescent="0.25">
      <c r="A1486">
        <v>352611</v>
      </c>
      <c r="B1486" t="s">
        <v>34</v>
      </c>
      <c r="C1486">
        <v>713038320</v>
      </c>
      <c r="D1486">
        <v>9</v>
      </c>
      <c r="E1486" t="s">
        <v>35</v>
      </c>
      <c r="F1486" t="s">
        <v>223</v>
      </c>
      <c r="G1486">
        <v>6013</v>
      </c>
      <c r="H1486" t="s">
        <v>37</v>
      </c>
      <c r="I1486" t="s">
        <v>2680</v>
      </c>
      <c r="J1486">
        <v>812320</v>
      </c>
      <c r="K1486" t="s">
        <v>94</v>
      </c>
      <c r="L1486" t="s">
        <v>39</v>
      </c>
      <c r="M1486">
        <v>38.010950000000001</v>
      </c>
      <c r="N1486">
        <v>-122.27171</v>
      </c>
      <c r="O1486" t="s">
        <v>4011</v>
      </c>
      <c r="P1486" t="s">
        <v>1918</v>
      </c>
      <c r="Q1486" t="s">
        <v>35</v>
      </c>
      <c r="R1486">
        <v>94547</v>
      </c>
      <c r="S1486" t="s">
        <v>42</v>
      </c>
      <c r="T1486">
        <v>127184</v>
      </c>
      <c r="U1486" t="s">
        <v>210</v>
      </c>
      <c r="V1486">
        <f t="shared" si="23"/>
        <v>0.80508000000000002</v>
      </c>
      <c r="W1486">
        <v>1610.16</v>
      </c>
      <c r="X1486" t="s">
        <v>44</v>
      </c>
      <c r="Y1486" t="s">
        <v>60</v>
      </c>
      <c r="Z1486" t="s">
        <v>46</v>
      </c>
      <c r="AA1486" t="s">
        <v>61</v>
      </c>
      <c r="AB1486" t="s">
        <v>35</v>
      </c>
      <c r="AC1486" t="s">
        <v>62</v>
      </c>
      <c r="AD1486" t="s">
        <v>60</v>
      </c>
      <c r="AE1486" t="s">
        <v>49</v>
      </c>
      <c r="AF1486" t="s">
        <v>50</v>
      </c>
      <c r="AH1486">
        <v>16.824648609099899</v>
      </c>
      <c r="AI1486">
        <v>1.4989442047799999</v>
      </c>
    </row>
    <row r="1487" spans="1:35" x14ac:dyDescent="0.25">
      <c r="A1487">
        <v>14581811</v>
      </c>
      <c r="B1487" t="s">
        <v>187</v>
      </c>
      <c r="C1487" t="s">
        <v>4012</v>
      </c>
      <c r="D1487">
        <v>1</v>
      </c>
      <c r="E1487" t="s">
        <v>189</v>
      </c>
      <c r="F1487" t="s">
        <v>196</v>
      </c>
      <c r="G1487">
        <v>44007</v>
      </c>
      <c r="H1487" t="s">
        <v>37</v>
      </c>
      <c r="I1487" t="s">
        <v>4013</v>
      </c>
      <c r="J1487">
        <v>812320</v>
      </c>
      <c r="K1487" t="s">
        <v>37</v>
      </c>
      <c r="L1487" t="s">
        <v>39</v>
      </c>
      <c r="M1487">
        <v>41.778880999999899</v>
      </c>
      <c r="N1487">
        <v>-71.444890000000001</v>
      </c>
      <c r="O1487" t="s">
        <v>4014</v>
      </c>
      <c r="P1487" t="s">
        <v>722</v>
      </c>
      <c r="Q1487" t="s">
        <v>189</v>
      </c>
      <c r="R1487">
        <v>2920</v>
      </c>
      <c r="S1487" t="s">
        <v>42</v>
      </c>
      <c r="T1487">
        <v>127184</v>
      </c>
      <c r="U1487" t="s">
        <v>210</v>
      </c>
      <c r="V1487">
        <f t="shared" si="23"/>
        <v>0.33900000000000002</v>
      </c>
      <c r="W1487">
        <v>678</v>
      </c>
      <c r="X1487" t="s">
        <v>44</v>
      </c>
      <c r="Y1487" t="s">
        <v>37</v>
      </c>
      <c r="Z1487" t="s">
        <v>37</v>
      </c>
      <c r="AA1487" t="s">
        <v>37</v>
      </c>
      <c r="AB1487" t="s">
        <v>37</v>
      </c>
      <c r="AC1487" t="s">
        <v>37</v>
      </c>
      <c r="AD1487" t="s">
        <v>37</v>
      </c>
      <c r="AE1487" t="s">
        <v>37</v>
      </c>
      <c r="AF1487" t="s">
        <v>37</v>
      </c>
      <c r="AH1487">
        <v>0</v>
      </c>
      <c r="AI1487">
        <v>0</v>
      </c>
    </row>
    <row r="1488" spans="1:35" x14ac:dyDescent="0.25">
      <c r="A1488">
        <v>427311</v>
      </c>
      <c r="B1488" t="s">
        <v>34</v>
      </c>
      <c r="C1488">
        <v>21130316066</v>
      </c>
      <c r="D1488">
        <v>9</v>
      </c>
      <c r="E1488" t="s">
        <v>35</v>
      </c>
      <c r="F1488" t="s">
        <v>245</v>
      </c>
      <c r="G1488">
        <v>6041</v>
      </c>
      <c r="H1488" t="s">
        <v>37</v>
      </c>
      <c r="I1488" t="s">
        <v>4015</v>
      </c>
      <c r="J1488">
        <v>812320</v>
      </c>
      <c r="K1488" t="s">
        <v>94</v>
      </c>
      <c r="L1488" t="s">
        <v>39</v>
      </c>
      <c r="M1488">
        <v>38.075539999999897</v>
      </c>
      <c r="N1488">
        <v>-122.537769999999</v>
      </c>
      <c r="O1488" t="s">
        <v>4016</v>
      </c>
      <c r="P1488" t="s">
        <v>1012</v>
      </c>
      <c r="Q1488" t="s">
        <v>35</v>
      </c>
      <c r="R1488">
        <v>94949</v>
      </c>
      <c r="S1488" t="s">
        <v>42</v>
      </c>
      <c r="T1488">
        <v>127184</v>
      </c>
      <c r="U1488" t="s">
        <v>210</v>
      </c>
      <c r="V1488">
        <f t="shared" si="23"/>
        <v>1.21417</v>
      </c>
      <c r="W1488">
        <v>2428.34</v>
      </c>
      <c r="X1488" t="s">
        <v>44</v>
      </c>
      <c r="Y1488" t="s">
        <v>60</v>
      </c>
      <c r="Z1488" t="s">
        <v>46</v>
      </c>
      <c r="AA1488" t="s">
        <v>61</v>
      </c>
      <c r="AB1488" t="s">
        <v>35</v>
      </c>
      <c r="AC1488" t="s">
        <v>62</v>
      </c>
      <c r="AD1488" t="s">
        <v>60</v>
      </c>
      <c r="AE1488" t="s">
        <v>49</v>
      </c>
      <c r="AF1488" t="s">
        <v>50</v>
      </c>
      <c r="AH1488">
        <v>16.824648609099899</v>
      </c>
      <c r="AI1488">
        <v>1.4989442047799999</v>
      </c>
    </row>
    <row r="1489" spans="1:35" x14ac:dyDescent="0.25">
      <c r="A1489">
        <v>368511</v>
      </c>
      <c r="B1489" t="s">
        <v>34</v>
      </c>
      <c r="C1489">
        <v>2113038978</v>
      </c>
      <c r="D1489">
        <v>9</v>
      </c>
      <c r="E1489" t="s">
        <v>35</v>
      </c>
      <c r="F1489" t="s">
        <v>245</v>
      </c>
      <c r="G1489">
        <v>6041</v>
      </c>
      <c r="H1489" t="s">
        <v>37</v>
      </c>
      <c r="I1489" t="s">
        <v>4017</v>
      </c>
      <c r="J1489">
        <v>812320</v>
      </c>
      <c r="K1489" t="s">
        <v>94</v>
      </c>
      <c r="L1489" t="s">
        <v>39</v>
      </c>
      <c r="M1489">
        <v>38.063099999999899</v>
      </c>
      <c r="N1489">
        <v>-122.53878</v>
      </c>
      <c r="O1489" t="s">
        <v>4018</v>
      </c>
      <c r="P1489" t="s">
        <v>1012</v>
      </c>
      <c r="Q1489" t="s">
        <v>35</v>
      </c>
      <c r="R1489">
        <v>94949</v>
      </c>
      <c r="S1489" t="s">
        <v>42</v>
      </c>
      <c r="T1489">
        <v>127184</v>
      </c>
      <c r="U1489" t="s">
        <v>210</v>
      </c>
      <c r="V1489">
        <f t="shared" si="23"/>
        <v>0.35244600000000004</v>
      </c>
      <c r="W1489">
        <v>704.89200000000005</v>
      </c>
      <c r="X1489" t="s">
        <v>44</v>
      </c>
      <c r="Y1489" t="s">
        <v>60</v>
      </c>
      <c r="Z1489" t="s">
        <v>46</v>
      </c>
      <c r="AA1489" t="s">
        <v>61</v>
      </c>
      <c r="AB1489" t="s">
        <v>35</v>
      </c>
      <c r="AC1489" t="s">
        <v>62</v>
      </c>
      <c r="AD1489" t="s">
        <v>60</v>
      </c>
      <c r="AE1489" t="s">
        <v>49</v>
      </c>
      <c r="AF1489" t="s">
        <v>50</v>
      </c>
      <c r="AH1489">
        <v>16.824648609099899</v>
      </c>
      <c r="AI1489">
        <v>1.4989442047799999</v>
      </c>
    </row>
    <row r="1490" spans="1:35" x14ac:dyDescent="0.25">
      <c r="A1490">
        <v>1680311</v>
      </c>
      <c r="B1490" t="s">
        <v>134</v>
      </c>
      <c r="C1490" t="s">
        <v>4019</v>
      </c>
      <c r="D1490">
        <v>8</v>
      </c>
      <c r="E1490" t="s">
        <v>136</v>
      </c>
      <c r="F1490" t="s">
        <v>396</v>
      </c>
      <c r="G1490">
        <v>8001</v>
      </c>
      <c r="H1490" t="s">
        <v>37</v>
      </c>
      <c r="I1490" t="s">
        <v>4020</v>
      </c>
      <c r="J1490">
        <v>812320</v>
      </c>
      <c r="K1490" t="s">
        <v>94</v>
      </c>
      <c r="L1490" t="s">
        <v>39</v>
      </c>
      <c r="M1490">
        <v>39.913964</v>
      </c>
      <c r="N1490">
        <v>-105.051807999999</v>
      </c>
      <c r="O1490" t="s">
        <v>4021</v>
      </c>
      <c r="P1490" t="s">
        <v>1285</v>
      </c>
      <c r="Q1490" t="s">
        <v>136</v>
      </c>
      <c r="R1490" t="s">
        <v>4022</v>
      </c>
      <c r="S1490" t="s">
        <v>42</v>
      </c>
      <c r="T1490">
        <v>127184</v>
      </c>
      <c r="U1490" t="s">
        <v>210</v>
      </c>
      <c r="V1490">
        <f t="shared" si="23"/>
        <v>0.30262499999999998</v>
      </c>
      <c r="W1490">
        <v>605.25</v>
      </c>
      <c r="X1490" t="s">
        <v>44</v>
      </c>
      <c r="Y1490" t="s">
        <v>142</v>
      </c>
      <c r="Z1490" t="s">
        <v>46</v>
      </c>
      <c r="AA1490" t="s">
        <v>143</v>
      </c>
      <c r="AB1490" t="s">
        <v>136</v>
      </c>
      <c r="AC1490" t="s">
        <v>144</v>
      </c>
      <c r="AD1490" t="s">
        <v>142</v>
      </c>
      <c r="AE1490" t="s">
        <v>49</v>
      </c>
      <c r="AF1490" t="s">
        <v>50</v>
      </c>
      <c r="AH1490">
        <v>8.7087487009700002</v>
      </c>
      <c r="AI1490">
        <v>2.2912764059800002</v>
      </c>
    </row>
    <row r="1491" spans="1:35" x14ac:dyDescent="0.25">
      <c r="A1491">
        <v>1772011</v>
      </c>
      <c r="B1491" t="s">
        <v>77</v>
      </c>
      <c r="C1491" t="s">
        <v>92</v>
      </c>
      <c r="D1491">
        <v>5</v>
      </c>
      <c r="E1491" t="s">
        <v>79</v>
      </c>
      <c r="F1491" t="s">
        <v>85</v>
      </c>
      <c r="G1491">
        <v>17031</v>
      </c>
      <c r="H1491" t="s">
        <v>37</v>
      </c>
      <c r="I1491" t="s">
        <v>93</v>
      </c>
      <c r="J1491">
        <v>812320</v>
      </c>
      <c r="K1491" t="s">
        <v>94</v>
      </c>
      <c r="L1491" t="s">
        <v>39</v>
      </c>
      <c r="M1491">
        <v>41.942939000000003</v>
      </c>
      <c r="N1491">
        <v>-87.684815999999898</v>
      </c>
      <c r="O1491" t="s">
        <v>95</v>
      </c>
      <c r="P1491" t="s">
        <v>96</v>
      </c>
      <c r="Q1491" t="s">
        <v>79</v>
      </c>
      <c r="R1491" t="s">
        <v>97</v>
      </c>
      <c r="S1491" t="s">
        <v>42</v>
      </c>
      <c r="T1491">
        <v>129000</v>
      </c>
      <c r="U1491" t="s">
        <v>4023</v>
      </c>
      <c r="V1491">
        <f t="shared" si="23"/>
        <v>3.9999999999999994E-9</v>
      </c>
      <c r="W1491">
        <v>7.9999999999999996E-6</v>
      </c>
      <c r="X1491" t="s">
        <v>44</v>
      </c>
      <c r="Y1491" t="s">
        <v>89</v>
      </c>
      <c r="Z1491" t="s">
        <v>46</v>
      </c>
      <c r="AA1491" t="s">
        <v>90</v>
      </c>
      <c r="AB1491" t="s">
        <v>79</v>
      </c>
      <c r="AC1491" t="s">
        <v>91</v>
      </c>
      <c r="AD1491" t="s">
        <v>89</v>
      </c>
      <c r="AE1491" t="s">
        <v>49</v>
      </c>
      <c r="AF1491" t="s">
        <v>50</v>
      </c>
      <c r="AH1491">
        <v>7.2537136536600002</v>
      </c>
      <c r="AI1491">
        <v>1.3656540615099999</v>
      </c>
    </row>
    <row r="1492" spans="1:35" x14ac:dyDescent="0.25">
      <c r="A1492">
        <v>3298111</v>
      </c>
      <c r="B1492" t="s">
        <v>34</v>
      </c>
      <c r="C1492">
        <v>451628111</v>
      </c>
      <c r="D1492">
        <v>9</v>
      </c>
      <c r="E1492" t="s">
        <v>35</v>
      </c>
      <c r="F1492" t="s">
        <v>169</v>
      </c>
      <c r="G1492">
        <v>6089</v>
      </c>
      <c r="H1492" t="s">
        <v>37</v>
      </c>
      <c r="I1492" t="s">
        <v>170</v>
      </c>
      <c r="J1492">
        <v>812320</v>
      </c>
      <c r="K1492" t="s">
        <v>94</v>
      </c>
      <c r="L1492" t="s">
        <v>39</v>
      </c>
      <c r="M1492">
        <v>40.88223</v>
      </c>
      <c r="N1492">
        <v>-121.66352000000001</v>
      </c>
      <c r="O1492" t="s">
        <v>171</v>
      </c>
      <c r="P1492" t="s">
        <v>172</v>
      </c>
      <c r="Q1492" t="s">
        <v>35</v>
      </c>
      <c r="R1492">
        <v>96013</v>
      </c>
      <c r="S1492" t="s">
        <v>42</v>
      </c>
      <c r="T1492">
        <v>129000</v>
      </c>
      <c r="U1492" t="s">
        <v>4023</v>
      </c>
      <c r="V1492">
        <f t="shared" si="23"/>
        <v>6.9999999999999998E-9</v>
      </c>
      <c r="W1492">
        <v>1.4E-5</v>
      </c>
      <c r="X1492" t="s">
        <v>44</v>
      </c>
      <c r="Y1492" t="s">
        <v>37</v>
      </c>
      <c r="Z1492" t="s">
        <v>37</v>
      </c>
      <c r="AA1492" t="s">
        <v>37</v>
      </c>
      <c r="AB1492" t="s">
        <v>37</v>
      </c>
      <c r="AC1492" t="s">
        <v>37</v>
      </c>
      <c r="AD1492" t="s">
        <v>37</v>
      </c>
      <c r="AE1492" t="s">
        <v>37</v>
      </c>
      <c r="AF1492" t="s">
        <v>37</v>
      </c>
      <c r="AH1492">
        <v>0</v>
      </c>
      <c r="AI1492">
        <v>0</v>
      </c>
    </row>
    <row r="1493" spans="1:35" x14ac:dyDescent="0.25">
      <c r="A1493">
        <v>14290611</v>
      </c>
      <c r="B1493" t="s">
        <v>34</v>
      </c>
      <c r="C1493">
        <v>43130316741</v>
      </c>
      <c r="D1493">
        <v>9</v>
      </c>
      <c r="E1493" t="s">
        <v>35</v>
      </c>
      <c r="F1493" t="s">
        <v>173</v>
      </c>
      <c r="G1493">
        <v>6085</v>
      </c>
      <c r="H1493" t="s">
        <v>37</v>
      </c>
      <c r="I1493" t="s">
        <v>174</v>
      </c>
      <c r="J1493">
        <v>812320</v>
      </c>
      <c r="K1493" t="s">
        <v>37</v>
      </c>
      <c r="L1493" t="s">
        <v>39</v>
      </c>
      <c r="M1493">
        <v>37.018239999999899</v>
      </c>
      <c r="N1493">
        <v>-121.56793</v>
      </c>
      <c r="O1493" t="s">
        <v>175</v>
      </c>
      <c r="P1493" t="s">
        <v>176</v>
      </c>
      <c r="Q1493" t="s">
        <v>35</v>
      </c>
      <c r="R1493">
        <v>95020</v>
      </c>
      <c r="S1493" t="s">
        <v>42</v>
      </c>
      <c r="T1493">
        <v>129000</v>
      </c>
      <c r="U1493" t="s">
        <v>4023</v>
      </c>
      <c r="V1493">
        <f t="shared" si="23"/>
        <v>8.5000000000000007E-8</v>
      </c>
      <c r="W1493">
        <v>1.7000000000000001E-4</v>
      </c>
      <c r="X1493" t="s">
        <v>44</v>
      </c>
      <c r="Y1493" t="s">
        <v>60</v>
      </c>
      <c r="Z1493" t="s">
        <v>46</v>
      </c>
      <c r="AA1493" t="s">
        <v>61</v>
      </c>
      <c r="AB1493" t="s">
        <v>35</v>
      </c>
      <c r="AC1493" t="s">
        <v>62</v>
      </c>
      <c r="AD1493" t="s">
        <v>60</v>
      </c>
      <c r="AE1493" t="s">
        <v>49</v>
      </c>
      <c r="AF1493" t="s">
        <v>50</v>
      </c>
      <c r="AH1493">
        <v>16.824648609099899</v>
      </c>
      <c r="AI1493">
        <v>1.4989442047799999</v>
      </c>
    </row>
    <row r="1494" spans="1:35" x14ac:dyDescent="0.25">
      <c r="A1494">
        <v>6560711</v>
      </c>
      <c r="B1494" t="s">
        <v>187</v>
      </c>
      <c r="C1494" t="s">
        <v>188</v>
      </c>
      <c r="D1494">
        <v>1</v>
      </c>
      <c r="E1494" t="s">
        <v>189</v>
      </c>
      <c r="F1494" t="s">
        <v>190</v>
      </c>
      <c r="G1494">
        <v>44003</v>
      </c>
      <c r="H1494" t="s">
        <v>37</v>
      </c>
      <c r="I1494" t="s">
        <v>191</v>
      </c>
      <c r="J1494">
        <v>812320</v>
      </c>
      <c r="K1494" t="s">
        <v>53</v>
      </c>
      <c r="L1494" t="s">
        <v>39</v>
      </c>
      <c r="M1494">
        <v>41.710520000000002</v>
      </c>
      <c r="N1494">
        <v>-71.496039999999894</v>
      </c>
      <c r="O1494" t="s">
        <v>192</v>
      </c>
      <c r="P1494" t="s">
        <v>193</v>
      </c>
      <c r="Q1494" t="s">
        <v>189</v>
      </c>
      <c r="R1494">
        <v>2886</v>
      </c>
      <c r="S1494" t="s">
        <v>42</v>
      </c>
      <c r="T1494">
        <v>129000</v>
      </c>
      <c r="U1494" t="s">
        <v>4023</v>
      </c>
      <c r="V1494">
        <f t="shared" si="23"/>
        <v>9.5000000000000007E-9</v>
      </c>
      <c r="W1494">
        <v>1.9000000000000001E-5</v>
      </c>
      <c r="X1494" t="s">
        <v>44</v>
      </c>
      <c r="Y1494" t="s">
        <v>37</v>
      </c>
      <c r="Z1494" t="s">
        <v>37</v>
      </c>
      <c r="AA1494" t="s">
        <v>37</v>
      </c>
      <c r="AB1494" t="s">
        <v>37</v>
      </c>
      <c r="AC1494" t="s">
        <v>37</v>
      </c>
      <c r="AD1494" t="s">
        <v>37</v>
      </c>
      <c r="AE1494" t="s">
        <v>37</v>
      </c>
      <c r="AF1494" t="s">
        <v>37</v>
      </c>
      <c r="AH1494">
        <v>0</v>
      </c>
      <c r="AI1494">
        <v>0</v>
      </c>
    </row>
    <row r="1495" spans="1:35" x14ac:dyDescent="0.25">
      <c r="A1495">
        <v>4612011</v>
      </c>
      <c r="B1495" t="s">
        <v>77</v>
      </c>
      <c r="C1495" t="s">
        <v>84</v>
      </c>
      <c r="D1495">
        <v>5</v>
      </c>
      <c r="E1495" t="s">
        <v>79</v>
      </c>
      <c r="F1495" t="s">
        <v>85</v>
      </c>
      <c r="G1495">
        <v>17031</v>
      </c>
      <c r="H1495" t="s">
        <v>37</v>
      </c>
      <c r="I1495" t="s">
        <v>86</v>
      </c>
      <c r="J1495">
        <v>812320</v>
      </c>
      <c r="K1495" t="s">
        <v>53</v>
      </c>
      <c r="L1495" t="s">
        <v>39</v>
      </c>
      <c r="M1495">
        <v>42.138474000000002</v>
      </c>
      <c r="N1495">
        <v>-87.793594999999897</v>
      </c>
      <c r="O1495" t="s">
        <v>87</v>
      </c>
      <c r="P1495" t="s">
        <v>88</v>
      </c>
      <c r="Q1495" t="s">
        <v>79</v>
      </c>
      <c r="R1495">
        <v>60062</v>
      </c>
      <c r="S1495" t="s">
        <v>42</v>
      </c>
      <c r="T1495">
        <v>129000</v>
      </c>
      <c r="U1495" t="s">
        <v>4023</v>
      </c>
      <c r="V1495">
        <f t="shared" si="23"/>
        <v>9.9E-8</v>
      </c>
      <c r="W1495">
        <v>1.9799999999999999E-4</v>
      </c>
      <c r="X1495" t="s">
        <v>44</v>
      </c>
      <c r="Y1495" t="s">
        <v>89</v>
      </c>
      <c r="Z1495" t="s">
        <v>46</v>
      </c>
      <c r="AA1495" t="s">
        <v>90</v>
      </c>
      <c r="AB1495" t="s">
        <v>79</v>
      </c>
      <c r="AC1495" t="s">
        <v>91</v>
      </c>
      <c r="AD1495" t="s">
        <v>89</v>
      </c>
      <c r="AE1495" t="s">
        <v>49</v>
      </c>
      <c r="AF1495" t="s">
        <v>50</v>
      </c>
      <c r="AH1495">
        <v>7.2537136536600002</v>
      </c>
      <c r="AI1495">
        <v>1.3656540615099999</v>
      </c>
    </row>
    <row r="1496" spans="1:35" x14ac:dyDescent="0.25">
      <c r="A1496">
        <v>9856111</v>
      </c>
      <c r="B1496" t="s">
        <v>34</v>
      </c>
      <c r="C1496">
        <v>5014304434</v>
      </c>
      <c r="D1496">
        <v>9</v>
      </c>
      <c r="E1496" t="s">
        <v>35</v>
      </c>
      <c r="F1496" t="s">
        <v>109</v>
      </c>
      <c r="G1496">
        <v>6099</v>
      </c>
      <c r="H1496" t="s">
        <v>37</v>
      </c>
      <c r="I1496" t="s">
        <v>110</v>
      </c>
      <c r="J1496">
        <v>812320</v>
      </c>
      <c r="K1496" t="s">
        <v>37</v>
      </c>
      <c r="L1496" t="s">
        <v>39</v>
      </c>
      <c r="M1496">
        <v>37.488900000000001</v>
      </c>
      <c r="N1496">
        <v>-120.853399999999</v>
      </c>
      <c r="O1496" t="s">
        <v>111</v>
      </c>
      <c r="P1496" t="s">
        <v>112</v>
      </c>
      <c r="Q1496" t="s">
        <v>35</v>
      </c>
      <c r="R1496">
        <v>0</v>
      </c>
      <c r="S1496" t="s">
        <v>42</v>
      </c>
      <c r="T1496">
        <v>129000</v>
      </c>
      <c r="U1496" t="s">
        <v>4023</v>
      </c>
      <c r="V1496">
        <f t="shared" si="23"/>
        <v>5.525E-7</v>
      </c>
      <c r="W1496">
        <v>1.1050000000000001E-3</v>
      </c>
      <c r="X1496" t="s">
        <v>44</v>
      </c>
      <c r="Y1496" t="s">
        <v>114</v>
      </c>
      <c r="Z1496" t="s">
        <v>46</v>
      </c>
      <c r="AA1496" t="s">
        <v>115</v>
      </c>
      <c r="AB1496" t="s">
        <v>35</v>
      </c>
      <c r="AC1496" t="s">
        <v>116</v>
      </c>
      <c r="AD1496" t="s">
        <v>114</v>
      </c>
      <c r="AE1496" t="s">
        <v>49</v>
      </c>
      <c r="AF1496" t="s">
        <v>75</v>
      </c>
      <c r="AH1496">
        <v>15.6619130141</v>
      </c>
      <c r="AI1496">
        <v>6.1743887071700003</v>
      </c>
    </row>
    <row r="1497" spans="1:35" x14ac:dyDescent="0.25">
      <c r="A1497">
        <v>821011</v>
      </c>
      <c r="B1497" t="s">
        <v>34</v>
      </c>
      <c r="C1497">
        <v>4211252814</v>
      </c>
      <c r="D1497">
        <v>9</v>
      </c>
      <c r="E1497" t="s">
        <v>35</v>
      </c>
      <c r="F1497" t="s">
        <v>51</v>
      </c>
      <c r="G1497">
        <v>6083</v>
      </c>
      <c r="H1497" t="s">
        <v>37</v>
      </c>
      <c r="I1497" t="s">
        <v>52</v>
      </c>
      <c r="J1497">
        <v>812320</v>
      </c>
      <c r="K1497" t="s">
        <v>53</v>
      </c>
      <c r="L1497" t="s">
        <v>39</v>
      </c>
      <c r="M1497">
        <v>34.42239</v>
      </c>
      <c r="N1497">
        <v>-119.684479999999</v>
      </c>
      <c r="O1497" t="s">
        <v>54</v>
      </c>
      <c r="P1497" t="s">
        <v>55</v>
      </c>
      <c r="Q1497" t="s">
        <v>35</v>
      </c>
      <c r="R1497">
        <v>93103</v>
      </c>
      <c r="S1497" t="s">
        <v>42</v>
      </c>
      <c r="T1497">
        <v>129000</v>
      </c>
      <c r="U1497" t="s">
        <v>4023</v>
      </c>
      <c r="V1497">
        <f t="shared" si="23"/>
        <v>6.3E-7</v>
      </c>
      <c r="W1497">
        <v>1.2600000000000001E-3</v>
      </c>
      <c r="X1497" t="s">
        <v>44</v>
      </c>
      <c r="Y1497" t="s">
        <v>37</v>
      </c>
      <c r="Z1497" t="s">
        <v>37</v>
      </c>
      <c r="AA1497" t="s">
        <v>37</v>
      </c>
      <c r="AB1497" t="s">
        <v>37</v>
      </c>
      <c r="AC1497" t="s">
        <v>37</v>
      </c>
      <c r="AD1497" t="s">
        <v>37</v>
      </c>
      <c r="AE1497" t="s">
        <v>37</v>
      </c>
      <c r="AF1497" t="s">
        <v>37</v>
      </c>
      <c r="AH1497">
        <v>0</v>
      </c>
      <c r="AI1497">
        <v>0</v>
      </c>
    </row>
    <row r="1498" spans="1:35" x14ac:dyDescent="0.25">
      <c r="A1498">
        <v>6656711</v>
      </c>
      <c r="B1498" t="s">
        <v>127</v>
      </c>
      <c r="C1498">
        <v>1190258</v>
      </c>
      <c r="D1498">
        <v>1</v>
      </c>
      <c r="E1498" t="s">
        <v>128</v>
      </c>
      <c r="F1498" t="s">
        <v>129</v>
      </c>
      <c r="G1498">
        <v>25017</v>
      </c>
      <c r="H1498" t="s">
        <v>37</v>
      </c>
      <c r="I1498" t="s">
        <v>130</v>
      </c>
      <c r="J1498">
        <v>812320</v>
      </c>
      <c r="K1498" t="s">
        <v>53</v>
      </c>
      <c r="L1498" t="s">
        <v>39</v>
      </c>
      <c r="M1498">
        <v>42.3761119999999</v>
      </c>
      <c r="N1498">
        <v>-71.094533999999896</v>
      </c>
      <c r="O1498" t="s">
        <v>131</v>
      </c>
      <c r="P1498" t="s">
        <v>132</v>
      </c>
      <c r="Q1498" t="s">
        <v>128</v>
      </c>
      <c r="R1498" t="s">
        <v>133</v>
      </c>
      <c r="S1498" t="s">
        <v>42</v>
      </c>
      <c r="T1498">
        <v>129000</v>
      </c>
      <c r="U1498" t="s">
        <v>4023</v>
      </c>
      <c r="V1498">
        <f t="shared" si="23"/>
        <v>1.755E-7</v>
      </c>
      <c r="W1498">
        <v>3.5100000000000002E-4</v>
      </c>
      <c r="X1498" t="s">
        <v>44</v>
      </c>
      <c r="Y1498" t="s">
        <v>37</v>
      </c>
      <c r="Z1498" t="s">
        <v>37</v>
      </c>
      <c r="AA1498" t="s">
        <v>37</v>
      </c>
      <c r="AB1498" t="s">
        <v>37</v>
      </c>
      <c r="AC1498" t="s">
        <v>37</v>
      </c>
      <c r="AD1498" t="s">
        <v>37</v>
      </c>
      <c r="AE1498" t="s">
        <v>37</v>
      </c>
      <c r="AF1498" t="s">
        <v>37</v>
      </c>
      <c r="AH1498">
        <v>0</v>
      </c>
      <c r="AI1498">
        <v>0</v>
      </c>
    </row>
    <row r="1499" spans="1:35" x14ac:dyDescent="0.25">
      <c r="A1499">
        <v>3424411</v>
      </c>
      <c r="B1499" t="s">
        <v>34</v>
      </c>
      <c r="C1499">
        <v>3813032344</v>
      </c>
      <c r="D1499">
        <v>9</v>
      </c>
      <c r="E1499" t="s">
        <v>35</v>
      </c>
      <c r="F1499" t="s">
        <v>56</v>
      </c>
      <c r="G1499">
        <v>6075</v>
      </c>
      <c r="H1499" t="s">
        <v>37</v>
      </c>
      <c r="I1499" t="s">
        <v>204</v>
      </c>
      <c r="J1499">
        <v>812320</v>
      </c>
      <c r="K1499" t="s">
        <v>94</v>
      </c>
      <c r="L1499" t="s">
        <v>39</v>
      </c>
      <c r="M1499">
        <v>37.784280000000003</v>
      </c>
      <c r="N1499">
        <v>-122.40911</v>
      </c>
      <c r="O1499" t="s">
        <v>205</v>
      </c>
      <c r="P1499" t="s">
        <v>59</v>
      </c>
      <c r="Q1499" t="s">
        <v>35</v>
      </c>
      <c r="R1499">
        <v>94102</v>
      </c>
      <c r="S1499" t="s">
        <v>42</v>
      </c>
      <c r="T1499">
        <v>129000</v>
      </c>
      <c r="U1499" t="s">
        <v>4023</v>
      </c>
      <c r="V1499">
        <f t="shared" si="23"/>
        <v>2.9499999999999999E-8</v>
      </c>
      <c r="W1499">
        <v>5.8999999999999998E-5</v>
      </c>
      <c r="X1499" t="s">
        <v>44</v>
      </c>
      <c r="Y1499" t="s">
        <v>60</v>
      </c>
      <c r="Z1499" t="s">
        <v>46</v>
      </c>
      <c r="AA1499" t="s">
        <v>61</v>
      </c>
      <c r="AB1499" t="s">
        <v>35</v>
      </c>
      <c r="AC1499" t="s">
        <v>62</v>
      </c>
      <c r="AD1499" t="s">
        <v>60</v>
      </c>
      <c r="AE1499" t="s">
        <v>49</v>
      </c>
      <c r="AF1499" t="s">
        <v>50</v>
      </c>
      <c r="AH1499">
        <v>16.824648609099899</v>
      </c>
      <c r="AI1499">
        <v>1.4989442047799999</v>
      </c>
    </row>
    <row r="1500" spans="1:35" x14ac:dyDescent="0.25">
      <c r="A1500">
        <v>1430011</v>
      </c>
      <c r="B1500" t="s">
        <v>134</v>
      </c>
      <c r="C1500" t="s">
        <v>135</v>
      </c>
      <c r="D1500">
        <v>8</v>
      </c>
      <c r="E1500" t="s">
        <v>136</v>
      </c>
      <c r="F1500" t="s">
        <v>137</v>
      </c>
      <c r="G1500">
        <v>8031</v>
      </c>
      <c r="H1500" t="s">
        <v>37</v>
      </c>
      <c r="I1500" t="s">
        <v>138</v>
      </c>
      <c r="J1500">
        <v>812320</v>
      </c>
      <c r="K1500" t="s">
        <v>53</v>
      </c>
      <c r="L1500" t="s">
        <v>39</v>
      </c>
      <c r="M1500">
        <v>39.759000999999898</v>
      </c>
      <c r="N1500">
        <v>-104.983186</v>
      </c>
      <c r="O1500" t="s">
        <v>139</v>
      </c>
      <c r="P1500" t="s">
        <v>140</v>
      </c>
      <c r="Q1500" t="s">
        <v>136</v>
      </c>
      <c r="R1500" t="s">
        <v>141</v>
      </c>
      <c r="S1500" t="s">
        <v>42</v>
      </c>
      <c r="T1500">
        <v>129000</v>
      </c>
      <c r="U1500" t="s">
        <v>4023</v>
      </c>
      <c r="V1500">
        <f t="shared" si="23"/>
        <v>6.6000000000000009E-8</v>
      </c>
      <c r="W1500">
        <v>1.3200000000000001E-4</v>
      </c>
      <c r="X1500" t="s">
        <v>44</v>
      </c>
      <c r="Y1500" t="s">
        <v>142</v>
      </c>
      <c r="Z1500" t="s">
        <v>46</v>
      </c>
      <c r="AA1500" t="s">
        <v>143</v>
      </c>
      <c r="AB1500" t="s">
        <v>136</v>
      </c>
      <c r="AC1500" t="s">
        <v>144</v>
      </c>
      <c r="AD1500" t="s">
        <v>142</v>
      </c>
      <c r="AE1500" t="s">
        <v>49</v>
      </c>
      <c r="AF1500" t="s">
        <v>50</v>
      </c>
      <c r="AH1500">
        <v>8.7087487009700002</v>
      </c>
      <c r="AI1500">
        <v>2.2912764059800002</v>
      </c>
    </row>
    <row r="1501" spans="1:35" x14ac:dyDescent="0.25">
      <c r="A1501">
        <v>580311</v>
      </c>
      <c r="B1501" t="s">
        <v>34</v>
      </c>
      <c r="C1501">
        <v>38130310272</v>
      </c>
      <c r="D1501">
        <v>9</v>
      </c>
      <c r="E1501" t="s">
        <v>35</v>
      </c>
      <c r="F1501" t="s">
        <v>56</v>
      </c>
      <c r="G1501">
        <v>6075</v>
      </c>
      <c r="H1501" t="s">
        <v>37</v>
      </c>
      <c r="I1501" t="s">
        <v>194</v>
      </c>
      <c r="J1501">
        <v>812320</v>
      </c>
      <c r="K1501" t="s">
        <v>53</v>
      </c>
      <c r="L1501" t="s">
        <v>39</v>
      </c>
      <c r="M1501">
        <v>37.748660000000001</v>
      </c>
      <c r="N1501">
        <v>-122.38943</v>
      </c>
      <c r="O1501" t="s">
        <v>195</v>
      </c>
      <c r="P1501" t="s">
        <v>59</v>
      </c>
      <c r="Q1501" t="s">
        <v>35</v>
      </c>
      <c r="R1501">
        <v>94107</v>
      </c>
      <c r="S1501" t="s">
        <v>42</v>
      </c>
      <c r="T1501">
        <v>129000</v>
      </c>
      <c r="U1501" t="s">
        <v>4023</v>
      </c>
      <c r="V1501">
        <f t="shared" si="23"/>
        <v>5.5999999999999999E-8</v>
      </c>
      <c r="W1501">
        <v>1.12E-4</v>
      </c>
      <c r="X1501" t="s">
        <v>44</v>
      </c>
      <c r="Y1501" t="s">
        <v>60</v>
      </c>
      <c r="Z1501" t="s">
        <v>46</v>
      </c>
      <c r="AA1501" t="s">
        <v>61</v>
      </c>
      <c r="AB1501" t="s">
        <v>35</v>
      </c>
      <c r="AC1501" t="s">
        <v>62</v>
      </c>
      <c r="AD1501" t="s">
        <v>60</v>
      </c>
      <c r="AE1501" t="s">
        <v>49</v>
      </c>
      <c r="AF1501" t="s">
        <v>50</v>
      </c>
      <c r="AH1501">
        <v>16.824648609099899</v>
      </c>
      <c r="AI1501">
        <v>1.4989442047799999</v>
      </c>
    </row>
    <row r="1502" spans="1:35" x14ac:dyDescent="0.25">
      <c r="A1502">
        <v>12774911</v>
      </c>
      <c r="B1502" t="s">
        <v>98</v>
      </c>
      <c r="C1502">
        <v>950332</v>
      </c>
      <c r="D1502">
        <v>4</v>
      </c>
      <c r="E1502" t="s">
        <v>99</v>
      </c>
      <c r="F1502" t="s">
        <v>100</v>
      </c>
      <c r="G1502">
        <v>12095</v>
      </c>
      <c r="H1502" t="s">
        <v>37</v>
      </c>
      <c r="I1502" t="s">
        <v>101</v>
      </c>
      <c r="J1502">
        <v>812320</v>
      </c>
      <c r="K1502" t="s">
        <v>37</v>
      </c>
      <c r="L1502" t="s">
        <v>39</v>
      </c>
      <c r="M1502">
        <v>28.356943999999899</v>
      </c>
      <c r="N1502">
        <v>-81.504444000000007</v>
      </c>
      <c r="O1502" t="s">
        <v>102</v>
      </c>
      <c r="P1502" t="s">
        <v>103</v>
      </c>
      <c r="Q1502" t="s">
        <v>99</v>
      </c>
      <c r="R1502" t="s">
        <v>104</v>
      </c>
      <c r="S1502" t="s">
        <v>42</v>
      </c>
      <c r="T1502">
        <v>129000</v>
      </c>
      <c r="U1502" t="s">
        <v>4023</v>
      </c>
      <c r="V1502">
        <f t="shared" si="23"/>
        <v>5.1625000000000001E-6</v>
      </c>
      <c r="W1502">
        <v>1.0325000000000001E-2</v>
      </c>
      <c r="X1502" t="s">
        <v>44</v>
      </c>
      <c r="Y1502" t="s">
        <v>37</v>
      </c>
      <c r="Z1502" t="s">
        <v>37</v>
      </c>
      <c r="AA1502" t="s">
        <v>37</v>
      </c>
      <c r="AB1502" t="s">
        <v>37</v>
      </c>
      <c r="AC1502" t="s">
        <v>37</v>
      </c>
      <c r="AD1502" t="s">
        <v>37</v>
      </c>
      <c r="AE1502" t="s">
        <v>37</v>
      </c>
      <c r="AF1502" t="s">
        <v>37</v>
      </c>
      <c r="AH1502">
        <v>0</v>
      </c>
      <c r="AI1502">
        <v>0</v>
      </c>
    </row>
    <row r="1503" spans="1:35" x14ac:dyDescent="0.25">
      <c r="A1503">
        <v>2853611</v>
      </c>
      <c r="B1503" t="s">
        <v>117</v>
      </c>
      <c r="C1503">
        <v>420111018</v>
      </c>
      <c r="D1503">
        <v>3</v>
      </c>
      <c r="E1503" t="s">
        <v>118</v>
      </c>
      <c r="F1503" t="s">
        <v>119</v>
      </c>
      <c r="G1503">
        <v>42011</v>
      </c>
      <c r="H1503" t="s">
        <v>37</v>
      </c>
      <c r="I1503" t="s">
        <v>120</v>
      </c>
      <c r="J1503">
        <v>812320</v>
      </c>
      <c r="K1503" t="s">
        <v>53</v>
      </c>
      <c r="L1503" t="s">
        <v>39</v>
      </c>
      <c r="M1503">
        <v>40.325890000000001</v>
      </c>
      <c r="N1503">
        <v>-75.903649999999899</v>
      </c>
      <c r="O1503" t="s">
        <v>121</v>
      </c>
      <c r="P1503" t="s">
        <v>122</v>
      </c>
      <c r="Q1503" t="s">
        <v>118</v>
      </c>
      <c r="R1503" t="s">
        <v>123</v>
      </c>
      <c r="S1503" t="s">
        <v>42</v>
      </c>
      <c r="T1503">
        <v>129000</v>
      </c>
      <c r="U1503" t="s">
        <v>4023</v>
      </c>
      <c r="V1503">
        <f t="shared" si="23"/>
        <v>1.6500000000000002E-8</v>
      </c>
      <c r="W1503">
        <v>3.3000000000000003E-5</v>
      </c>
      <c r="X1503" t="s">
        <v>44</v>
      </c>
      <c r="Y1503" t="s">
        <v>124</v>
      </c>
      <c r="Z1503" t="s">
        <v>46</v>
      </c>
      <c r="AA1503" t="s">
        <v>125</v>
      </c>
      <c r="AB1503" t="s">
        <v>118</v>
      </c>
      <c r="AC1503" t="s">
        <v>126</v>
      </c>
      <c r="AD1503" t="s">
        <v>124</v>
      </c>
      <c r="AE1503" t="s">
        <v>49</v>
      </c>
      <c r="AF1503" t="s">
        <v>50</v>
      </c>
      <c r="AH1503">
        <v>2.2130172341900001</v>
      </c>
      <c r="AI1503">
        <v>0.23786093785000001</v>
      </c>
    </row>
    <row r="1504" spans="1:35" x14ac:dyDescent="0.25">
      <c r="A1504">
        <v>3946311</v>
      </c>
      <c r="B1504" t="s">
        <v>134</v>
      </c>
      <c r="C1504" t="s">
        <v>183</v>
      </c>
      <c r="D1504">
        <v>8</v>
      </c>
      <c r="E1504" t="s">
        <v>136</v>
      </c>
      <c r="F1504" t="s">
        <v>137</v>
      </c>
      <c r="G1504">
        <v>8031</v>
      </c>
      <c r="H1504" t="s">
        <v>37</v>
      </c>
      <c r="I1504" t="s">
        <v>184</v>
      </c>
      <c r="J1504">
        <v>812320</v>
      </c>
      <c r="K1504" t="s">
        <v>94</v>
      </c>
      <c r="L1504" t="s">
        <v>39</v>
      </c>
      <c r="M1504">
        <v>39.741757</v>
      </c>
      <c r="N1504">
        <v>-104.989034</v>
      </c>
      <c r="O1504" t="s">
        <v>185</v>
      </c>
      <c r="P1504" t="s">
        <v>140</v>
      </c>
      <c r="Q1504" t="s">
        <v>136</v>
      </c>
      <c r="R1504" t="s">
        <v>186</v>
      </c>
      <c r="S1504" t="s">
        <v>42</v>
      </c>
      <c r="T1504">
        <v>129000</v>
      </c>
      <c r="U1504" t="s">
        <v>4023</v>
      </c>
      <c r="V1504">
        <f t="shared" si="23"/>
        <v>4.0604999999999995E-6</v>
      </c>
      <c r="W1504">
        <v>8.1209999999999997E-3</v>
      </c>
      <c r="X1504" t="s">
        <v>44</v>
      </c>
      <c r="Y1504" t="s">
        <v>142</v>
      </c>
      <c r="Z1504" t="s">
        <v>46</v>
      </c>
      <c r="AA1504" t="s">
        <v>143</v>
      </c>
      <c r="AB1504" t="s">
        <v>136</v>
      </c>
      <c r="AC1504" t="s">
        <v>144</v>
      </c>
      <c r="AD1504" t="s">
        <v>142</v>
      </c>
      <c r="AE1504" t="s">
        <v>49</v>
      </c>
      <c r="AF1504" t="s">
        <v>50</v>
      </c>
      <c r="AH1504">
        <v>8.7087487009700002</v>
      </c>
      <c r="AI1504">
        <v>2.2912764059800002</v>
      </c>
    </row>
    <row r="1505" spans="1:35" x14ac:dyDescent="0.25">
      <c r="A1505">
        <v>6742711</v>
      </c>
      <c r="B1505" t="s">
        <v>161</v>
      </c>
      <c r="C1505">
        <v>51187</v>
      </c>
      <c r="D1505">
        <v>3</v>
      </c>
      <c r="E1505" t="s">
        <v>162</v>
      </c>
      <c r="F1505" t="s">
        <v>163</v>
      </c>
      <c r="G1505">
        <v>51053</v>
      </c>
      <c r="H1505" t="s">
        <v>37</v>
      </c>
      <c r="I1505" t="s">
        <v>164</v>
      </c>
      <c r="J1505">
        <v>812320</v>
      </c>
      <c r="K1505" t="s">
        <v>53</v>
      </c>
      <c r="L1505" t="s">
        <v>165</v>
      </c>
      <c r="M1505">
        <v>37.222479999999898</v>
      </c>
      <c r="N1505">
        <v>-77.413039999999896</v>
      </c>
      <c r="O1505" t="s">
        <v>166</v>
      </c>
      <c r="P1505" t="s">
        <v>167</v>
      </c>
      <c r="Q1505" t="s">
        <v>162</v>
      </c>
      <c r="R1505" t="s">
        <v>168</v>
      </c>
      <c r="S1505" t="s">
        <v>42</v>
      </c>
      <c r="T1505">
        <v>129000</v>
      </c>
      <c r="U1505" t="s">
        <v>4023</v>
      </c>
      <c r="V1505">
        <f t="shared" si="23"/>
        <v>2.5999999999999998E-8</v>
      </c>
      <c r="W1505">
        <v>5.1999999999999997E-5</v>
      </c>
      <c r="X1505" t="s">
        <v>44</v>
      </c>
      <c r="Y1505" t="s">
        <v>37</v>
      </c>
      <c r="Z1505" t="s">
        <v>37</v>
      </c>
      <c r="AA1505" t="s">
        <v>37</v>
      </c>
      <c r="AB1505" t="s">
        <v>37</v>
      </c>
      <c r="AC1505" t="s">
        <v>37</v>
      </c>
      <c r="AD1505" t="s">
        <v>37</v>
      </c>
      <c r="AE1505" t="s">
        <v>37</v>
      </c>
      <c r="AF1505" t="s">
        <v>37</v>
      </c>
      <c r="AH1505">
        <v>0</v>
      </c>
      <c r="AI1505">
        <v>0</v>
      </c>
    </row>
    <row r="1506" spans="1:35" x14ac:dyDescent="0.25">
      <c r="A1506">
        <v>14160711</v>
      </c>
      <c r="B1506" t="s">
        <v>34</v>
      </c>
      <c r="C1506">
        <v>3914304212</v>
      </c>
      <c r="D1506">
        <v>9</v>
      </c>
      <c r="E1506" t="s">
        <v>35</v>
      </c>
      <c r="F1506" t="s">
        <v>145</v>
      </c>
      <c r="G1506">
        <v>6077</v>
      </c>
      <c r="H1506" t="s">
        <v>37</v>
      </c>
      <c r="I1506" t="s">
        <v>146</v>
      </c>
      <c r="J1506">
        <v>812320</v>
      </c>
      <c r="K1506" t="s">
        <v>37</v>
      </c>
      <c r="L1506" t="s">
        <v>39</v>
      </c>
      <c r="M1506">
        <v>37.961199999999899</v>
      </c>
      <c r="N1506">
        <v>-121.290899999999</v>
      </c>
      <c r="O1506" t="s">
        <v>147</v>
      </c>
      <c r="P1506" t="s">
        <v>148</v>
      </c>
      <c r="Q1506" t="s">
        <v>35</v>
      </c>
      <c r="R1506">
        <v>95202</v>
      </c>
      <c r="S1506" t="s">
        <v>42</v>
      </c>
      <c r="T1506">
        <v>129000</v>
      </c>
      <c r="U1506" t="s">
        <v>4023</v>
      </c>
      <c r="V1506">
        <f t="shared" si="23"/>
        <v>0</v>
      </c>
      <c r="W1506">
        <v>0</v>
      </c>
      <c r="X1506" t="s">
        <v>44</v>
      </c>
      <c r="Y1506" t="s">
        <v>114</v>
      </c>
      <c r="Z1506" t="s">
        <v>46</v>
      </c>
      <c r="AA1506" t="s">
        <v>115</v>
      </c>
      <c r="AB1506" t="s">
        <v>35</v>
      </c>
      <c r="AC1506" t="s">
        <v>116</v>
      </c>
      <c r="AD1506" t="s">
        <v>114</v>
      </c>
      <c r="AE1506" t="s">
        <v>49</v>
      </c>
      <c r="AF1506" t="s">
        <v>75</v>
      </c>
      <c r="AH1506">
        <v>15.6619130141</v>
      </c>
      <c r="AI1506">
        <v>6.1743887071700003</v>
      </c>
    </row>
    <row r="1507" spans="1:35" x14ac:dyDescent="0.25">
      <c r="A1507">
        <v>4641611</v>
      </c>
      <c r="B1507" t="s">
        <v>77</v>
      </c>
      <c r="C1507" t="s">
        <v>78</v>
      </c>
      <c r="D1507">
        <v>5</v>
      </c>
      <c r="E1507" t="s">
        <v>79</v>
      </c>
      <c r="F1507" t="s">
        <v>80</v>
      </c>
      <c r="G1507">
        <v>17183</v>
      </c>
      <c r="H1507" t="s">
        <v>37</v>
      </c>
      <c r="I1507" t="s">
        <v>81</v>
      </c>
      <c r="J1507">
        <v>812320</v>
      </c>
      <c r="K1507" t="s">
        <v>53</v>
      </c>
      <c r="L1507" t="s">
        <v>39</v>
      </c>
      <c r="M1507">
        <v>40.125137000000002</v>
      </c>
      <c r="N1507">
        <v>-87.626020999999895</v>
      </c>
      <c r="O1507" t="s">
        <v>82</v>
      </c>
      <c r="P1507" t="s">
        <v>83</v>
      </c>
      <c r="Q1507" t="s">
        <v>79</v>
      </c>
      <c r="R1507">
        <v>61832</v>
      </c>
      <c r="S1507" t="s">
        <v>42</v>
      </c>
      <c r="T1507">
        <v>129000</v>
      </c>
      <c r="U1507" t="s">
        <v>4023</v>
      </c>
      <c r="V1507">
        <f t="shared" si="23"/>
        <v>2.8099999999999999E-7</v>
      </c>
      <c r="W1507">
        <v>5.62E-4</v>
      </c>
      <c r="X1507" t="s">
        <v>44</v>
      </c>
      <c r="Y1507" t="s">
        <v>37</v>
      </c>
      <c r="Z1507" t="s">
        <v>37</v>
      </c>
      <c r="AA1507" t="s">
        <v>37</v>
      </c>
      <c r="AB1507" t="s">
        <v>37</v>
      </c>
      <c r="AC1507" t="s">
        <v>37</v>
      </c>
      <c r="AD1507" t="s">
        <v>37</v>
      </c>
      <c r="AE1507" t="s">
        <v>37</v>
      </c>
      <c r="AF1507" t="s">
        <v>37</v>
      </c>
      <c r="AH1507">
        <v>0</v>
      </c>
      <c r="AI1507">
        <v>0</v>
      </c>
    </row>
    <row r="1508" spans="1:35" x14ac:dyDescent="0.25">
      <c r="A1508">
        <v>1731511</v>
      </c>
      <c r="B1508" t="s">
        <v>77</v>
      </c>
      <c r="C1508" t="s">
        <v>105</v>
      </c>
      <c r="D1508">
        <v>5</v>
      </c>
      <c r="E1508" t="s">
        <v>79</v>
      </c>
      <c r="F1508" t="s">
        <v>85</v>
      </c>
      <c r="G1508">
        <v>17031</v>
      </c>
      <c r="H1508" t="s">
        <v>37</v>
      </c>
      <c r="I1508" t="s">
        <v>106</v>
      </c>
      <c r="J1508">
        <v>812320</v>
      </c>
      <c r="K1508" t="s">
        <v>53</v>
      </c>
      <c r="L1508" t="s">
        <v>39</v>
      </c>
      <c r="M1508">
        <v>41.705834000000003</v>
      </c>
      <c r="N1508">
        <v>-87.620047999999898</v>
      </c>
      <c r="O1508" t="s">
        <v>107</v>
      </c>
      <c r="P1508" t="s">
        <v>96</v>
      </c>
      <c r="Q1508" t="s">
        <v>79</v>
      </c>
      <c r="R1508">
        <v>60628</v>
      </c>
      <c r="S1508" t="s">
        <v>42</v>
      </c>
      <c r="T1508">
        <v>129000</v>
      </c>
      <c r="U1508" t="s">
        <v>4023</v>
      </c>
      <c r="V1508">
        <f t="shared" si="23"/>
        <v>1.85E-8</v>
      </c>
      <c r="W1508">
        <v>3.6999999999999998E-5</v>
      </c>
      <c r="X1508" t="s">
        <v>44</v>
      </c>
      <c r="Y1508" t="s">
        <v>89</v>
      </c>
      <c r="Z1508" t="s">
        <v>46</v>
      </c>
      <c r="AA1508" t="s">
        <v>90</v>
      </c>
      <c r="AB1508" t="s">
        <v>79</v>
      </c>
      <c r="AC1508" t="s">
        <v>91</v>
      </c>
      <c r="AD1508" t="s">
        <v>89</v>
      </c>
      <c r="AE1508" t="s">
        <v>49</v>
      </c>
      <c r="AF1508" t="s">
        <v>50</v>
      </c>
      <c r="AH1508">
        <v>7.2537136536600002</v>
      </c>
      <c r="AI1508">
        <v>1.3656540615099999</v>
      </c>
    </row>
    <row r="1509" spans="1:35" x14ac:dyDescent="0.25">
      <c r="A1509">
        <v>48411</v>
      </c>
      <c r="B1509" t="s">
        <v>34</v>
      </c>
      <c r="C1509">
        <v>170213190</v>
      </c>
      <c r="D1509">
        <v>9</v>
      </c>
      <c r="E1509" t="s">
        <v>35</v>
      </c>
      <c r="F1509" t="s">
        <v>200</v>
      </c>
      <c r="G1509">
        <v>6033</v>
      </c>
      <c r="H1509" t="s">
        <v>37</v>
      </c>
      <c r="I1509" t="s">
        <v>201</v>
      </c>
      <c r="J1509">
        <v>812320</v>
      </c>
      <c r="K1509" t="s">
        <v>37</v>
      </c>
      <c r="L1509" t="s">
        <v>39</v>
      </c>
      <c r="M1509">
        <v>39.0488</v>
      </c>
      <c r="N1509">
        <v>-122.920199999999</v>
      </c>
      <c r="O1509" t="s">
        <v>202</v>
      </c>
      <c r="P1509" t="s">
        <v>203</v>
      </c>
      <c r="Q1509" t="s">
        <v>35</v>
      </c>
      <c r="R1509">
        <v>95453</v>
      </c>
      <c r="S1509" t="s">
        <v>42</v>
      </c>
      <c r="T1509">
        <v>129000</v>
      </c>
      <c r="U1509" t="s">
        <v>4023</v>
      </c>
      <c r="V1509">
        <f t="shared" si="23"/>
        <v>1.765E-7</v>
      </c>
      <c r="W1509">
        <v>3.5300000000000002E-4</v>
      </c>
      <c r="X1509" t="s">
        <v>44</v>
      </c>
      <c r="Y1509" t="s">
        <v>37</v>
      </c>
      <c r="Z1509" t="s">
        <v>37</v>
      </c>
      <c r="AA1509" t="s">
        <v>37</v>
      </c>
      <c r="AB1509" t="s">
        <v>37</v>
      </c>
      <c r="AC1509" t="s">
        <v>37</v>
      </c>
      <c r="AD1509" t="s">
        <v>37</v>
      </c>
      <c r="AE1509" t="s">
        <v>37</v>
      </c>
      <c r="AF1509" t="s">
        <v>37</v>
      </c>
      <c r="AH1509">
        <v>0</v>
      </c>
      <c r="AI1509">
        <v>0</v>
      </c>
    </row>
    <row r="1510" spans="1:35" x14ac:dyDescent="0.25">
      <c r="A1510">
        <v>821011</v>
      </c>
      <c r="B1510" t="s">
        <v>34</v>
      </c>
      <c r="C1510">
        <v>4211252814</v>
      </c>
      <c r="D1510">
        <v>9</v>
      </c>
      <c r="E1510" t="s">
        <v>35</v>
      </c>
      <c r="F1510" t="s">
        <v>51</v>
      </c>
      <c r="G1510">
        <v>6083</v>
      </c>
      <c r="H1510" t="s">
        <v>37</v>
      </c>
      <c r="I1510" t="s">
        <v>52</v>
      </c>
      <c r="J1510">
        <v>812320</v>
      </c>
      <c r="K1510" t="s">
        <v>53</v>
      </c>
      <c r="L1510" t="s">
        <v>39</v>
      </c>
      <c r="M1510">
        <v>34.42239</v>
      </c>
      <c r="N1510">
        <v>-119.684479999999</v>
      </c>
      <c r="O1510" t="s">
        <v>54</v>
      </c>
      <c r="P1510" t="s">
        <v>55</v>
      </c>
      <c r="Q1510" t="s">
        <v>35</v>
      </c>
      <c r="R1510">
        <v>93103</v>
      </c>
      <c r="S1510" t="s">
        <v>42</v>
      </c>
      <c r="T1510">
        <v>130498292</v>
      </c>
      <c r="U1510" t="s">
        <v>4024</v>
      </c>
      <c r="V1510">
        <f t="shared" si="23"/>
        <v>4.2770000000000007E-6</v>
      </c>
      <c r="W1510">
        <v>8.5540000000000008E-3</v>
      </c>
      <c r="X1510" t="s">
        <v>44</v>
      </c>
      <c r="Y1510" t="s">
        <v>37</v>
      </c>
      <c r="Z1510" t="s">
        <v>37</v>
      </c>
      <c r="AA1510" t="s">
        <v>37</v>
      </c>
      <c r="AB1510" t="s">
        <v>37</v>
      </c>
      <c r="AC1510" t="s">
        <v>37</v>
      </c>
      <c r="AD1510" t="s">
        <v>37</v>
      </c>
      <c r="AE1510" t="s">
        <v>37</v>
      </c>
      <c r="AF1510" t="s">
        <v>37</v>
      </c>
      <c r="AH1510">
        <v>0</v>
      </c>
      <c r="AI1510">
        <v>0</v>
      </c>
    </row>
    <row r="1511" spans="1:35" x14ac:dyDescent="0.25">
      <c r="A1511">
        <v>10226411</v>
      </c>
      <c r="B1511" t="s">
        <v>34</v>
      </c>
      <c r="C1511">
        <v>191026129497</v>
      </c>
      <c r="D1511">
        <v>9</v>
      </c>
      <c r="E1511" t="s">
        <v>35</v>
      </c>
      <c r="F1511" t="s">
        <v>66</v>
      </c>
      <c r="G1511">
        <v>6037</v>
      </c>
      <c r="H1511" t="s">
        <v>37</v>
      </c>
      <c r="I1511" t="s">
        <v>67</v>
      </c>
      <c r="J1511">
        <v>812320</v>
      </c>
      <c r="K1511" t="s">
        <v>68</v>
      </c>
      <c r="L1511" t="s">
        <v>39</v>
      </c>
      <c r="M1511">
        <v>33.768664999999899</v>
      </c>
      <c r="N1511">
        <v>-118.212566</v>
      </c>
      <c r="O1511" t="s">
        <v>69</v>
      </c>
      <c r="P1511" t="s">
        <v>70</v>
      </c>
      <c r="Q1511" t="s">
        <v>35</v>
      </c>
      <c r="R1511">
        <v>90802</v>
      </c>
      <c r="S1511" t="s">
        <v>42</v>
      </c>
      <c r="T1511">
        <v>130498292</v>
      </c>
      <c r="U1511" t="s">
        <v>4024</v>
      </c>
      <c r="V1511">
        <f t="shared" si="23"/>
        <v>1.6950000000000001E-3</v>
      </c>
      <c r="W1511">
        <v>3.39</v>
      </c>
      <c r="X1511" t="s">
        <v>44</v>
      </c>
      <c r="Y1511" t="s">
        <v>72</v>
      </c>
      <c r="Z1511" t="s">
        <v>46</v>
      </c>
      <c r="AA1511" t="s">
        <v>73</v>
      </c>
      <c r="AB1511" t="s">
        <v>35</v>
      </c>
      <c r="AC1511" t="s">
        <v>74</v>
      </c>
      <c r="AD1511" t="s">
        <v>72</v>
      </c>
      <c r="AE1511" t="s">
        <v>49</v>
      </c>
      <c r="AF1511" t="s">
        <v>75</v>
      </c>
      <c r="AH1511">
        <v>13.2688111786</v>
      </c>
      <c r="AI1511">
        <v>1.6848757967600001</v>
      </c>
    </row>
    <row r="1512" spans="1:35" x14ac:dyDescent="0.25">
      <c r="A1512">
        <v>3946311</v>
      </c>
      <c r="B1512" t="s">
        <v>134</v>
      </c>
      <c r="C1512" t="s">
        <v>183</v>
      </c>
      <c r="D1512">
        <v>8</v>
      </c>
      <c r="E1512" t="s">
        <v>136</v>
      </c>
      <c r="F1512" t="s">
        <v>137</v>
      </c>
      <c r="G1512">
        <v>8031</v>
      </c>
      <c r="H1512" t="s">
        <v>37</v>
      </c>
      <c r="I1512" t="s">
        <v>184</v>
      </c>
      <c r="J1512">
        <v>812320</v>
      </c>
      <c r="K1512" t="s">
        <v>94</v>
      </c>
      <c r="L1512" t="s">
        <v>39</v>
      </c>
      <c r="M1512">
        <v>39.741757</v>
      </c>
      <c r="N1512">
        <v>-104.989034</v>
      </c>
      <c r="O1512" t="s">
        <v>185</v>
      </c>
      <c r="P1512" t="s">
        <v>140</v>
      </c>
      <c r="Q1512" t="s">
        <v>136</v>
      </c>
      <c r="R1512" t="s">
        <v>186</v>
      </c>
      <c r="S1512" t="s">
        <v>42</v>
      </c>
      <c r="T1512">
        <v>130498292</v>
      </c>
      <c r="U1512" t="s">
        <v>4024</v>
      </c>
      <c r="V1512">
        <f t="shared" si="23"/>
        <v>4.045E-7</v>
      </c>
      <c r="W1512">
        <v>8.0900000000000004E-4</v>
      </c>
      <c r="X1512" t="s">
        <v>44</v>
      </c>
      <c r="Y1512" t="s">
        <v>142</v>
      </c>
      <c r="Z1512" t="s">
        <v>46</v>
      </c>
      <c r="AA1512" t="s">
        <v>143</v>
      </c>
      <c r="AB1512" t="s">
        <v>136</v>
      </c>
      <c r="AC1512" t="s">
        <v>144</v>
      </c>
      <c r="AD1512" t="s">
        <v>142</v>
      </c>
      <c r="AE1512" t="s">
        <v>49</v>
      </c>
      <c r="AF1512" t="s">
        <v>50</v>
      </c>
      <c r="AH1512">
        <v>8.7087487009700002</v>
      </c>
      <c r="AI1512">
        <v>2.2912764059800002</v>
      </c>
    </row>
    <row r="1513" spans="1:35" x14ac:dyDescent="0.25">
      <c r="A1513">
        <v>10058211</v>
      </c>
      <c r="B1513" t="s">
        <v>34</v>
      </c>
      <c r="C1513">
        <v>38130312799</v>
      </c>
      <c r="D1513">
        <v>9</v>
      </c>
      <c r="E1513" t="s">
        <v>35</v>
      </c>
      <c r="F1513" t="s">
        <v>56</v>
      </c>
      <c r="G1513">
        <v>6075</v>
      </c>
      <c r="H1513" t="s">
        <v>37</v>
      </c>
      <c r="I1513" t="s">
        <v>57</v>
      </c>
      <c r="J1513">
        <v>812320</v>
      </c>
      <c r="K1513" t="s">
        <v>37</v>
      </c>
      <c r="L1513" t="s">
        <v>39</v>
      </c>
      <c r="M1513">
        <v>37.7914099999999</v>
      </c>
      <c r="N1513">
        <v>-122.40724</v>
      </c>
      <c r="O1513" t="s">
        <v>58</v>
      </c>
      <c r="P1513" t="s">
        <v>59</v>
      </c>
      <c r="Q1513" t="s">
        <v>35</v>
      </c>
      <c r="R1513">
        <v>94108</v>
      </c>
      <c r="S1513" t="s">
        <v>42</v>
      </c>
      <c r="T1513">
        <v>1330207</v>
      </c>
      <c r="U1513" t="s">
        <v>4025</v>
      </c>
      <c r="V1513">
        <f t="shared" si="23"/>
        <v>1.3286955000000001E-3</v>
      </c>
      <c r="W1513">
        <v>2.6573910000000001</v>
      </c>
      <c r="X1513" t="s">
        <v>44</v>
      </c>
      <c r="Y1513" t="s">
        <v>60</v>
      </c>
      <c r="Z1513" t="s">
        <v>46</v>
      </c>
      <c r="AA1513" t="s">
        <v>61</v>
      </c>
      <c r="AB1513" t="s">
        <v>35</v>
      </c>
      <c r="AC1513" t="s">
        <v>62</v>
      </c>
      <c r="AD1513" t="s">
        <v>60</v>
      </c>
      <c r="AE1513" t="s">
        <v>49</v>
      </c>
      <c r="AF1513" t="s">
        <v>50</v>
      </c>
      <c r="AH1513">
        <v>16.824648609099899</v>
      </c>
      <c r="AI1513">
        <v>1.4989442047799999</v>
      </c>
    </row>
    <row r="1514" spans="1:35" x14ac:dyDescent="0.25">
      <c r="A1514">
        <v>12774911</v>
      </c>
      <c r="B1514" t="s">
        <v>98</v>
      </c>
      <c r="C1514">
        <v>950332</v>
      </c>
      <c r="D1514">
        <v>4</v>
      </c>
      <c r="E1514" t="s">
        <v>99</v>
      </c>
      <c r="F1514" t="s">
        <v>100</v>
      </c>
      <c r="G1514">
        <v>12095</v>
      </c>
      <c r="H1514" t="s">
        <v>37</v>
      </c>
      <c r="I1514" t="s">
        <v>101</v>
      </c>
      <c r="J1514">
        <v>812320</v>
      </c>
      <c r="K1514" t="s">
        <v>37</v>
      </c>
      <c r="L1514" t="s">
        <v>39</v>
      </c>
      <c r="M1514">
        <v>28.356943999999899</v>
      </c>
      <c r="N1514">
        <v>-81.504444000000007</v>
      </c>
      <c r="O1514" t="s">
        <v>102</v>
      </c>
      <c r="P1514" t="s">
        <v>103</v>
      </c>
      <c r="Q1514" t="s">
        <v>99</v>
      </c>
      <c r="R1514" t="s">
        <v>104</v>
      </c>
      <c r="S1514" t="s">
        <v>42</v>
      </c>
      <c r="T1514">
        <v>1330207</v>
      </c>
      <c r="U1514" t="s">
        <v>4025</v>
      </c>
      <c r="V1514">
        <f t="shared" si="23"/>
        <v>1.5077850000000002E-4</v>
      </c>
      <c r="W1514">
        <v>0.30155700000000002</v>
      </c>
      <c r="X1514" t="s">
        <v>44</v>
      </c>
      <c r="Y1514" t="s">
        <v>37</v>
      </c>
      <c r="Z1514" t="s">
        <v>37</v>
      </c>
      <c r="AA1514" t="s">
        <v>37</v>
      </c>
      <c r="AB1514" t="s">
        <v>37</v>
      </c>
      <c r="AC1514" t="s">
        <v>37</v>
      </c>
      <c r="AD1514" t="s">
        <v>37</v>
      </c>
      <c r="AE1514" t="s">
        <v>37</v>
      </c>
      <c r="AF1514" t="s">
        <v>37</v>
      </c>
      <c r="AH1514">
        <v>0</v>
      </c>
      <c r="AI1514">
        <v>0</v>
      </c>
    </row>
    <row r="1515" spans="1:35" x14ac:dyDescent="0.25">
      <c r="A1515">
        <v>3405511</v>
      </c>
      <c r="B1515" t="s">
        <v>34</v>
      </c>
      <c r="C1515">
        <v>37122798416</v>
      </c>
      <c r="D1515">
        <v>9</v>
      </c>
      <c r="E1515" t="s">
        <v>35</v>
      </c>
      <c r="F1515" t="s">
        <v>36</v>
      </c>
      <c r="G1515">
        <v>6073</v>
      </c>
      <c r="H1515" t="s">
        <v>37</v>
      </c>
      <c r="I1515" t="s">
        <v>38</v>
      </c>
      <c r="J1515">
        <v>812320</v>
      </c>
      <c r="K1515" t="s">
        <v>37</v>
      </c>
      <c r="L1515" t="s">
        <v>39</v>
      </c>
      <c r="M1515">
        <v>32.6009999999999</v>
      </c>
      <c r="N1515">
        <v>-117.077</v>
      </c>
      <c r="O1515" t="s">
        <v>40</v>
      </c>
      <c r="P1515" t="s">
        <v>41</v>
      </c>
      <c r="Q1515" t="s">
        <v>35</v>
      </c>
      <c r="R1515">
        <v>91911</v>
      </c>
      <c r="S1515" t="s">
        <v>42</v>
      </c>
      <c r="T1515">
        <v>1330207</v>
      </c>
      <c r="U1515" t="s">
        <v>4025</v>
      </c>
      <c r="V1515">
        <f t="shared" si="23"/>
        <v>4.6164999999999949E-2</v>
      </c>
      <c r="W1515">
        <v>92.329999999999899</v>
      </c>
      <c r="X1515" t="s">
        <v>44</v>
      </c>
      <c r="Y1515" t="s">
        <v>45</v>
      </c>
      <c r="Z1515" t="s">
        <v>46</v>
      </c>
      <c r="AA1515" t="s">
        <v>47</v>
      </c>
      <c r="AB1515" t="s">
        <v>35</v>
      </c>
      <c r="AC1515" t="s">
        <v>48</v>
      </c>
      <c r="AD1515" t="s">
        <v>45</v>
      </c>
      <c r="AE1515" t="s">
        <v>49</v>
      </c>
      <c r="AF1515" t="s">
        <v>50</v>
      </c>
      <c r="AH1515">
        <v>6.1422826182000003</v>
      </c>
      <c r="AI1515">
        <v>1.05966590043</v>
      </c>
    </row>
    <row r="1516" spans="1:35" x14ac:dyDescent="0.25">
      <c r="A1516">
        <v>10100411</v>
      </c>
      <c r="B1516" t="s">
        <v>34</v>
      </c>
      <c r="C1516">
        <v>3712272597</v>
      </c>
      <c r="D1516">
        <v>9</v>
      </c>
      <c r="E1516" t="s">
        <v>35</v>
      </c>
      <c r="F1516" t="s">
        <v>36</v>
      </c>
      <c r="G1516">
        <v>6073</v>
      </c>
      <c r="H1516" t="s">
        <v>37</v>
      </c>
      <c r="I1516" t="s">
        <v>63</v>
      </c>
      <c r="J1516">
        <v>812320</v>
      </c>
      <c r="K1516" t="s">
        <v>37</v>
      </c>
      <c r="L1516" t="s">
        <v>39</v>
      </c>
      <c r="M1516">
        <v>33.201999999999899</v>
      </c>
      <c r="N1516">
        <v>-117.246</v>
      </c>
      <c r="O1516" t="s">
        <v>64</v>
      </c>
      <c r="P1516" t="s">
        <v>65</v>
      </c>
      <c r="Q1516" t="s">
        <v>35</v>
      </c>
      <c r="R1516">
        <v>92083</v>
      </c>
      <c r="S1516" t="s">
        <v>42</v>
      </c>
      <c r="T1516">
        <v>1330207</v>
      </c>
      <c r="U1516" t="s">
        <v>4025</v>
      </c>
      <c r="V1516">
        <f t="shared" si="23"/>
        <v>1.9954999999999948E-2</v>
      </c>
      <c r="W1516">
        <v>39.909999999999897</v>
      </c>
      <c r="X1516" t="s">
        <v>44</v>
      </c>
      <c r="Y1516" t="s">
        <v>45</v>
      </c>
      <c r="Z1516" t="s">
        <v>46</v>
      </c>
      <c r="AA1516" t="s">
        <v>47</v>
      </c>
      <c r="AB1516" t="s">
        <v>35</v>
      </c>
      <c r="AC1516" t="s">
        <v>48</v>
      </c>
      <c r="AD1516" t="s">
        <v>45</v>
      </c>
      <c r="AE1516" t="s">
        <v>49</v>
      </c>
      <c r="AF1516" t="s">
        <v>50</v>
      </c>
      <c r="AH1516">
        <v>6.1422826182000003</v>
      </c>
      <c r="AI1516">
        <v>1.05966590043</v>
      </c>
    </row>
    <row r="1517" spans="1:35" x14ac:dyDescent="0.25">
      <c r="A1517">
        <v>6656711</v>
      </c>
      <c r="B1517" t="s">
        <v>127</v>
      </c>
      <c r="C1517">
        <v>1190258</v>
      </c>
      <c r="D1517">
        <v>1</v>
      </c>
      <c r="E1517" t="s">
        <v>128</v>
      </c>
      <c r="F1517" t="s">
        <v>129</v>
      </c>
      <c r="G1517">
        <v>25017</v>
      </c>
      <c r="H1517" t="s">
        <v>37</v>
      </c>
      <c r="I1517" t="s">
        <v>130</v>
      </c>
      <c r="J1517">
        <v>812320</v>
      </c>
      <c r="K1517" t="s">
        <v>53</v>
      </c>
      <c r="L1517" t="s">
        <v>39</v>
      </c>
      <c r="M1517">
        <v>42.3761119999999</v>
      </c>
      <c r="N1517">
        <v>-71.094533999999896</v>
      </c>
      <c r="O1517" t="s">
        <v>131</v>
      </c>
      <c r="P1517" t="s">
        <v>132</v>
      </c>
      <c r="Q1517" t="s">
        <v>128</v>
      </c>
      <c r="R1517" t="s">
        <v>133</v>
      </c>
      <c r="S1517" t="s">
        <v>42</v>
      </c>
      <c r="T1517">
        <v>16065831</v>
      </c>
      <c r="U1517" t="s">
        <v>4026</v>
      </c>
      <c r="V1517">
        <f t="shared" si="23"/>
        <v>4.7110500000000002E-5</v>
      </c>
      <c r="W1517">
        <v>9.4220999999999999E-2</v>
      </c>
      <c r="X1517" t="s">
        <v>44</v>
      </c>
      <c r="Y1517" t="s">
        <v>37</v>
      </c>
      <c r="Z1517" t="s">
        <v>37</v>
      </c>
      <c r="AA1517" t="s">
        <v>37</v>
      </c>
      <c r="AB1517" t="s">
        <v>37</v>
      </c>
      <c r="AC1517" t="s">
        <v>37</v>
      </c>
      <c r="AD1517" t="s">
        <v>37</v>
      </c>
      <c r="AE1517" t="s">
        <v>37</v>
      </c>
      <c r="AF1517" t="s">
        <v>37</v>
      </c>
      <c r="AH1517">
        <v>0</v>
      </c>
      <c r="AI1517">
        <v>0</v>
      </c>
    </row>
    <row r="1518" spans="1:35" x14ac:dyDescent="0.25">
      <c r="A1518">
        <v>6742711</v>
      </c>
      <c r="B1518" t="s">
        <v>161</v>
      </c>
      <c r="C1518">
        <v>51187</v>
      </c>
      <c r="D1518">
        <v>3</v>
      </c>
      <c r="E1518" t="s">
        <v>162</v>
      </c>
      <c r="F1518" t="s">
        <v>163</v>
      </c>
      <c r="G1518">
        <v>51053</v>
      </c>
      <c r="H1518" t="s">
        <v>37</v>
      </c>
      <c r="I1518" t="s">
        <v>164</v>
      </c>
      <c r="J1518">
        <v>812320</v>
      </c>
      <c r="K1518" t="s">
        <v>53</v>
      </c>
      <c r="L1518" t="s">
        <v>165</v>
      </c>
      <c r="M1518">
        <v>37.222479999999898</v>
      </c>
      <c r="N1518">
        <v>-77.413039999999896</v>
      </c>
      <c r="O1518" t="s">
        <v>166</v>
      </c>
      <c r="P1518" t="s">
        <v>167</v>
      </c>
      <c r="Q1518" t="s">
        <v>162</v>
      </c>
      <c r="R1518" t="s">
        <v>168</v>
      </c>
      <c r="S1518" t="s">
        <v>42</v>
      </c>
      <c r="T1518">
        <v>16065831</v>
      </c>
      <c r="U1518" t="s">
        <v>4026</v>
      </c>
      <c r="V1518">
        <f t="shared" si="23"/>
        <v>3.8400000000000005E-6</v>
      </c>
      <c r="W1518">
        <v>7.6800000000000002E-3</v>
      </c>
      <c r="X1518" t="s">
        <v>44</v>
      </c>
      <c r="Y1518" t="s">
        <v>37</v>
      </c>
      <c r="Z1518" t="s">
        <v>37</v>
      </c>
      <c r="AA1518" t="s">
        <v>37</v>
      </c>
      <c r="AB1518" t="s">
        <v>37</v>
      </c>
      <c r="AC1518" t="s">
        <v>37</v>
      </c>
      <c r="AD1518" t="s">
        <v>37</v>
      </c>
      <c r="AE1518" t="s">
        <v>37</v>
      </c>
      <c r="AF1518" t="s">
        <v>37</v>
      </c>
      <c r="AH1518">
        <v>0</v>
      </c>
      <c r="AI1518">
        <v>0</v>
      </c>
    </row>
    <row r="1519" spans="1:35" x14ac:dyDescent="0.25">
      <c r="A1519">
        <v>14290611</v>
      </c>
      <c r="B1519" t="s">
        <v>34</v>
      </c>
      <c r="C1519">
        <v>43130316741</v>
      </c>
      <c r="D1519">
        <v>9</v>
      </c>
      <c r="E1519" t="s">
        <v>35</v>
      </c>
      <c r="F1519" t="s">
        <v>173</v>
      </c>
      <c r="G1519">
        <v>6085</v>
      </c>
      <c r="H1519" t="s">
        <v>37</v>
      </c>
      <c r="I1519" t="s">
        <v>174</v>
      </c>
      <c r="J1519">
        <v>812320</v>
      </c>
      <c r="K1519" t="s">
        <v>37</v>
      </c>
      <c r="L1519" t="s">
        <v>39</v>
      </c>
      <c r="M1519">
        <v>37.018239999999899</v>
      </c>
      <c r="N1519">
        <v>-121.56793</v>
      </c>
      <c r="O1519" t="s">
        <v>175</v>
      </c>
      <c r="P1519" t="s">
        <v>176</v>
      </c>
      <c r="Q1519" t="s">
        <v>35</v>
      </c>
      <c r="R1519">
        <v>95020</v>
      </c>
      <c r="S1519" t="s">
        <v>42</v>
      </c>
      <c r="T1519">
        <v>16065831</v>
      </c>
      <c r="U1519" t="s">
        <v>4026</v>
      </c>
      <c r="V1519">
        <f t="shared" si="23"/>
        <v>2.2847999999999999E-5</v>
      </c>
      <c r="W1519">
        <v>4.5696000000000001E-2</v>
      </c>
      <c r="X1519" t="s">
        <v>44</v>
      </c>
      <c r="Y1519" t="s">
        <v>60</v>
      </c>
      <c r="Z1519" t="s">
        <v>46</v>
      </c>
      <c r="AA1519" t="s">
        <v>61</v>
      </c>
      <c r="AB1519" t="s">
        <v>35</v>
      </c>
      <c r="AC1519" t="s">
        <v>62</v>
      </c>
      <c r="AD1519" t="s">
        <v>60</v>
      </c>
      <c r="AE1519" t="s">
        <v>49</v>
      </c>
      <c r="AF1519" t="s">
        <v>50</v>
      </c>
      <c r="AH1519">
        <v>16.824648609099899</v>
      </c>
      <c r="AI1519">
        <v>1.4989442047799999</v>
      </c>
    </row>
    <row r="1520" spans="1:35" x14ac:dyDescent="0.25">
      <c r="A1520">
        <v>821011</v>
      </c>
      <c r="B1520" t="s">
        <v>34</v>
      </c>
      <c r="C1520">
        <v>4211252814</v>
      </c>
      <c r="D1520">
        <v>9</v>
      </c>
      <c r="E1520" t="s">
        <v>35</v>
      </c>
      <c r="F1520" t="s">
        <v>51</v>
      </c>
      <c r="G1520">
        <v>6083</v>
      </c>
      <c r="H1520" t="s">
        <v>37</v>
      </c>
      <c r="I1520" t="s">
        <v>52</v>
      </c>
      <c r="J1520">
        <v>812320</v>
      </c>
      <c r="K1520" t="s">
        <v>53</v>
      </c>
      <c r="L1520" t="s">
        <v>39</v>
      </c>
      <c r="M1520">
        <v>34.42239</v>
      </c>
      <c r="N1520">
        <v>-119.684479999999</v>
      </c>
      <c r="O1520" t="s">
        <v>54</v>
      </c>
      <c r="P1520" t="s">
        <v>55</v>
      </c>
      <c r="Q1520" t="s">
        <v>35</v>
      </c>
      <c r="R1520">
        <v>93103</v>
      </c>
      <c r="S1520" t="s">
        <v>42</v>
      </c>
      <c r="T1520">
        <v>16065831</v>
      </c>
      <c r="U1520" t="s">
        <v>4026</v>
      </c>
      <c r="V1520">
        <f t="shared" si="23"/>
        <v>1.6934399999999998E-4</v>
      </c>
      <c r="W1520">
        <v>0.33868799999999999</v>
      </c>
      <c r="X1520" t="s">
        <v>44</v>
      </c>
      <c r="Y1520" t="s">
        <v>37</v>
      </c>
      <c r="Z1520" t="s">
        <v>37</v>
      </c>
      <c r="AA1520" t="s">
        <v>37</v>
      </c>
      <c r="AB1520" t="s">
        <v>37</v>
      </c>
      <c r="AC1520" t="s">
        <v>37</v>
      </c>
      <c r="AD1520" t="s">
        <v>37</v>
      </c>
      <c r="AE1520" t="s">
        <v>37</v>
      </c>
      <c r="AF1520" t="s">
        <v>37</v>
      </c>
      <c r="AH1520">
        <v>0</v>
      </c>
      <c r="AI1520">
        <v>0</v>
      </c>
    </row>
    <row r="1521" spans="1:35" x14ac:dyDescent="0.25">
      <c r="A1521">
        <v>12774911</v>
      </c>
      <c r="B1521" t="s">
        <v>98</v>
      </c>
      <c r="C1521">
        <v>950332</v>
      </c>
      <c r="D1521">
        <v>4</v>
      </c>
      <c r="E1521" t="s">
        <v>99</v>
      </c>
      <c r="F1521" t="s">
        <v>100</v>
      </c>
      <c r="G1521">
        <v>12095</v>
      </c>
      <c r="H1521" t="s">
        <v>37</v>
      </c>
      <c r="I1521" t="s">
        <v>101</v>
      </c>
      <c r="J1521">
        <v>812320</v>
      </c>
      <c r="K1521" t="s">
        <v>37</v>
      </c>
      <c r="L1521" t="s">
        <v>39</v>
      </c>
      <c r="M1521">
        <v>28.356943999999899</v>
      </c>
      <c r="N1521">
        <v>-81.504444000000007</v>
      </c>
      <c r="O1521" t="s">
        <v>102</v>
      </c>
      <c r="P1521" t="s">
        <v>103</v>
      </c>
      <c r="Q1521" t="s">
        <v>99</v>
      </c>
      <c r="R1521" t="s">
        <v>104</v>
      </c>
      <c r="S1521" t="s">
        <v>42</v>
      </c>
      <c r="T1521">
        <v>16065831</v>
      </c>
      <c r="U1521" t="s">
        <v>4026</v>
      </c>
      <c r="V1521">
        <f t="shared" si="23"/>
        <v>2.1576400000000002E-4</v>
      </c>
      <c r="W1521">
        <v>0.43152800000000002</v>
      </c>
      <c r="X1521" t="s">
        <v>44</v>
      </c>
      <c r="Y1521" t="s">
        <v>37</v>
      </c>
      <c r="Z1521" t="s">
        <v>37</v>
      </c>
      <c r="AA1521" t="s">
        <v>37</v>
      </c>
      <c r="AB1521" t="s">
        <v>37</v>
      </c>
      <c r="AC1521" t="s">
        <v>37</v>
      </c>
      <c r="AD1521" t="s">
        <v>37</v>
      </c>
      <c r="AE1521" t="s">
        <v>37</v>
      </c>
      <c r="AF1521" t="s">
        <v>37</v>
      </c>
      <c r="AH1521">
        <v>0</v>
      </c>
      <c r="AI1521">
        <v>0</v>
      </c>
    </row>
    <row r="1522" spans="1:35" x14ac:dyDescent="0.25">
      <c r="A1522">
        <v>4641611</v>
      </c>
      <c r="B1522" t="s">
        <v>77</v>
      </c>
      <c r="C1522" t="s">
        <v>78</v>
      </c>
      <c r="D1522">
        <v>5</v>
      </c>
      <c r="E1522" t="s">
        <v>79</v>
      </c>
      <c r="F1522" t="s">
        <v>80</v>
      </c>
      <c r="G1522">
        <v>17183</v>
      </c>
      <c r="H1522" t="s">
        <v>37</v>
      </c>
      <c r="I1522" t="s">
        <v>81</v>
      </c>
      <c r="J1522">
        <v>812320</v>
      </c>
      <c r="K1522" t="s">
        <v>53</v>
      </c>
      <c r="L1522" t="s">
        <v>39</v>
      </c>
      <c r="M1522">
        <v>40.125137000000002</v>
      </c>
      <c r="N1522">
        <v>-87.626020999999895</v>
      </c>
      <c r="O1522" t="s">
        <v>82</v>
      </c>
      <c r="P1522" t="s">
        <v>83</v>
      </c>
      <c r="Q1522" t="s">
        <v>79</v>
      </c>
      <c r="R1522">
        <v>61832</v>
      </c>
      <c r="S1522" t="s">
        <v>42</v>
      </c>
      <c r="T1522">
        <v>16065831</v>
      </c>
      <c r="U1522" t="s">
        <v>4026</v>
      </c>
      <c r="V1522">
        <f t="shared" si="23"/>
        <v>7.5479E-5</v>
      </c>
      <c r="W1522">
        <v>0.15095800000000001</v>
      </c>
      <c r="X1522" t="s">
        <v>44</v>
      </c>
      <c r="Y1522" t="s">
        <v>37</v>
      </c>
      <c r="Z1522" t="s">
        <v>37</v>
      </c>
      <c r="AA1522" t="s">
        <v>37</v>
      </c>
      <c r="AB1522" t="s">
        <v>37</v>
      </c>
      <c r="AC1522" t="s">
        <v>37</v>
      </c>
      <c r="AD1522" t="s">
        <v>37</v>
      </c>
      <c r="AE1522" t="s">
        <v>37</v>
      </c>
      <c r="AF1522" t="s">
        <v>37</v>
      </c>
      <c r="AH1522">
        <v>0</v>
      </c>
      <c r="AI1522">
        <v>0</v>
      </c>
    </row>
    <row r="1523" spans="1:35" x14ac:dyDescent="0.25">
      <c r="A1523">
        <v>3298111</v>
      </c>
      <c r="B1523" t="s">
        <v>34</v>
      </c>
      <c r="C1523">
        <v>451628111</v>
      </c>
      <c r="D1523">
        <v>9</v>
      </c>
      <c r="E1523" t="s">
        <v>35</v>
      </c>
      <c r="F1523" t="s">
        <v>169</v>
      </c>
      <c r="G1523">
        <v>6089</v>
      </c>
      <c r="H1523" t="s">
        <v>37</v>
      </c>
      <c r="I1523" t="s">
        <v>170</v>
      </c>
      <c r="J1523">
        <v>812320</v>
      </c>
      <c r="K1523" t="s">
        <v>94</v>
      </c>
      <c r="L1523" t="s">
        <v>39</v>
      </c>
      <c r="M1523">
        <v>40.88223</v>
      </c>
      <c r="N1523">
        <v>-121.66352000000001</v>
      </c>
      <c r="O1523" t="s">
        <v>171</v>
      </c>
      <c r="P1523" t="s">
        <v>172</v>
      </c>
      <c r="Q1523" t="s">
        <v>35</v>
      </c>
      <c r="R1523">
        <v>96013</v>
      </c>
      <c r="S1523" t="s">
        <v>42</v>
      </c>
      <c r="T1523">
        <v>16065831</v>
      </c>
      <c r="U1523" t="s">
        <v>4026</v>
      </c>
      <c r="V1523">
        <f t="shared" si="23"/>
        <v>1.8389999999999999E-6</v>
      </c>
      <c r="W1523">
        <v>3.6779999999999998E-3</v>
      </c>
      <c r="X1523" t="s">
        <v>44</v>
      </c>
      <c r="Y1523" t="s">
        <v>37</v>
      </c>
      <c r="Z1523" t="s">
        <v>37</v>
      </c>
      <c r="AA1523" t="s">
        <v>37</v>
      </c>
      <c r="AB1523" t="s">
        <v>37</v>
      </c>
      <c r="AC1523" t="s">
        <v>37</v>
      </c>
      <c r="AD1523" t="s">
        <v>37</v>
      </c>
      <c r="AE1523" t="s">
        <v>37</v>
      </c>
      <c r="AF1523" t="s">
        <v>37</v>
      </c>
      <c r="AH1523">
        <v>0</v>
      </c>
      <c r="AI1523">
        <v>0</v>
      </c>
    </row>
    <row r="1524" spans="1:35" x14ac:dyDescent="0.25">
      <c r="A1524">
        <v>580311</v>
      </c>
      <c r="B1524" t="s">
        <v>34</v>
      </c>
      <c r="C1524">
        <v>38130310272</v>
      </c>
      <c r="D1524">
        <v>9</v>
      </c>
      <c r="E1524" t="s">
        <v>35</v>
      </c>
      <c r="F1524" t="s">
        <v>56</v>
      </c>
      <c r="G1524">
        <v>6075</v>
      </c>
      <c r="H1524" t="s">
        <v>37</v>
      </c>
      <c r="I1524" t="s">
        <v>194</v>
      </c>
      <c r="J1524">
        <v>812320</v>
      </c>
      <c r="K1524" t="s">
        <v>53</v>
      </c>
      <c r="L1524" t="s">
        <v>39</v>
      </c>
      <c r="M1524">
        <v>37.748660000000001</v>
      </c>
      <c r="N1524">
        <v>-122.38943</v>
      </c>
      <c r="O1524" t="s">
        <v>195</v>
      </c>
      <c r="P1524" t="s">
        <v>59</v>
      </c>
      <c r="Q1524" t="s">
        <v>35</v>
      </c>
      <c r="R1524">
        <v>94107</v>
      </c>
      <c r="S1524" t="s">
        <v>42</v>
      </c>
      <c r="T1524">
        <v>16065831</v>
      </c>
      <c r="U1524" t="s">
        <v>4026</v>
      </c>
      <c r="V1524">
        <f t="shared" si="23"/>
        <v>1.5053E-5</v>
      </c>
      <c r="W1524">
        <v>3.0106000000000001E-2</v>
      </c>
      <c r="X1524" t="s">
        <v>44</v>
      </c>
      <c r="Y1524" t="s">
        <v>60</v>
      </c>
      <c r="Z1524" t="s">
        <v>46</v>
      </c>
      <c r="AA1524" t="s">
        <v>61</v>
      </c>
      <c r="AB1524" t="s">
        <v>35</v>
      </c>
      <c r="AC1524" t="s">
        <v>62</v>
      </c>
      <c r="AD1524" t="s">
        <v>60</v>
      </c>
      <c r="AE1524" t="s">
        <v>49</v>
      </c>
      <c r="AF1524" t="s">
        <v>50</v>
      </c>
      <c r="AH1524">
        <v>16.824648609099899</v>
      </c>
      <c r="AI1524">
        <v>1.4989442047799999</v>
      </c>
    </row>
    <row r="1525" spans="1:35" x14ac:dyDescent="0.25">
      <c r="A1525">
        <v>2853611</v>
      </c>
      <c r="B1525" t="s">
        <v>117</v>
      </c>
      <c r="C1525">
        <v>420111018</v>
      </c>
      <c r="D1525">
        <v>3</v>
      </c>
      <c r="E1525" t="s">
        <v>118</v>
      </c>
      <c r="F1525" t="s">
        <v>119</v>
      </c>
      <c r="G1525">
        <v>42011</v>
      </c>
      <c r="H1525" t="s">
        <v>37</v>
      </c>
      <c r="I1525" t="s">
        <v>120</v>
      </c>
      <c r="J1525">
        <v>812320</v>
      </c>
      <c r="K1525" t="s">
        <v>53</v>
      </c>
      <c r="L1525" t="s">
        <v>39</v>
      </c>
      <c r="M1525">
        <v>40.325890000000001</v>
      </c>
      <c r="N1525">
        <v>-75.903649999999899</v>
      </c>
      <c r="O1525" t="s">
        <v>121</v>
      </c>
      <c r="P1525" t="s">
        <v>122</v>
      </c>
      <c r="Q1525" t="s">
        <v>118</v>
      </c>
      <c r="R1525" t="s">
        <v>123</v>
      </c>
      <c r="S1525" t="s">
        <v>42</v>
      </c>
      <c r="T1525">
        <v>16065831</v>
      </c>
      <c r="U1525" t="s">
        <v>4026</v>
      </c>
      <c r="V1525">
        <f t="shared" si="23"/>
        <v>4.3784999999999997E-6</v>
      </c>
      <c r="W1525">
        <v>8.7569999999999992E-3</v>
      </c>
      <c r="X1525" t="s">
        <v>44</v>
      </c>
      <c r="Y1525" t="s">
        <v>124</v>
      </c>
      <c r="Z1525" t="s">
        <v>46</v>
      </c>
      <c r="AA1525" t="s">
        <v>125</v>
      </c>
      <c r="AB1525" t="s">
        <v>118</v>
      </c>
      <c r="AC1525" t="s">
        <v>126</v>
      </c>
      <c r="AD1525" t="s">
        <v>124</v>
      </c>
      <c r="AE1525" t="s">
        <v>49</v>
      </c>
      <c r="AF1525" t="s">
        <v>50</v>
      </c>
      <c r="AH1525">
        <v>2.2130172341900001</v>
      </c>
      <c r="AI1525">
        <v>0.23786093785000001</v>
      </c>
    </row>
    <row r="1526" spans="1:35" x14ac:dyDescent="0.25">
      <c r="A1526">
        <v>1772011</v>
      </c>
      <c r="B1526" t="s">
        <v>77</v>
      </c>
      <c r="C1526" t="s">
        <v>92</v>
      </c>
      <c r="D1526">
        <v>5</v>
      </c>
      <c r="E1526" t="s">
        <v>79</v>
      </c>
      <c r="F1526" t="s">
        <v>85</v>
      </c>
      <c r="G1526">
        <v>17031</v>
      </c>
      <c r="H1526" t="s">
        <v>37</v>
      </c>
      <c r="I1526" t="s">
        <v>93</v>
      </c>
      <c r="J1526">
        <v>812320</v>
      </c>
      <c r="K1526" t="s">
        <v>94</v>
      </c>
      <c r="L1526" t="s">
        <v>39</v>
      </c>
      <c r="M1526">
        <v>41.942939000000003</v>
      </c>
      <c r="N1526">
        <v>-87.684815999999898</v>
      </c>
      <c r="O1526" t="s">
        <v>95</v>
      </c>
      <c r="P1526" t="s">
        <v>96</v>
      </c>
      <c r="Q1526" t="s">
        <v>79</v>
      </c>
      <c r="R1526" t="s">
        <v>97</v>
      </c>
      <c r="S1526" t="s">
        <v>42</v>
      </c>
      <c r="T1526">
        <v>16065831</v>
      </c>
      <c r="U1526" t="s">
        <v>4026</v>
      </c>
      <c r="V1526">
        <f t="shared" si="23"/>
        <v>1.1425000000000001E-6</v>
      </c>
      <c r="W1526">
        <v>2.2850000000000001E-3</v>
      </c>
      <c r="X1526" t="s">
        <v>44</v>
      </c>
      <c r="Y1526" t="s">
        <v>89</v>
      </c>
      <c r="Z1526" t="s">
        <v>46</v>
      </c>
      <c r="AA1526" t="s">
        <v>90</v>
      </c>
      <c r="AB1526" t="s">
        <v>79</v>
      </c>
      <c r="AC1526" t="s">
        <v>91</v>
      </c>
      <c r="AD1526" t="s">
        <v>89</v>
      </c>
      <c r="AE1526" t="s">
        <v>49</v>
      </c>
      <c r="AF1526" t="s">
        <v>50</v>
      </c>
      <c r="AH1526">
        <v>7.2537136536600002</v>
      </c>
      <c r="AI1526">
        <v>1.3656540615099999</v>
      </c>
    </row>
    <row r="1527" spans="1:35" x14ac:dyDescent="0.25">
      <c r="A1527">
        <v>9856111</v>
      </c>
      <c r="B1527" t="s">
        <v>34</v>
      </c>
      <c r="C1527">
        <v>5014304434</v>
      </c>
      <c r="D1527">
        <v>9</v>
      </c>
      <c r="E1527" t="s">
        <v>35</v>
      </c>
      <c r="F1527" t="s">
        <v>109</v>
      </c>
      <c r="G1527">
        <v>6099</v>
      </c>
      <c r="H1527" t="s">
        <v>37</v>
      </c>
      <c r="I1527" t="s">
        <v>110</v>
      </c>
      <c r="J1527">
        <v>812320</v>
      </c>
      <c r="K1527" t="s">
        <v>37</v>
      </c>
      <c r="L1527" t="s">
        <v>39</v>
      </c>
      <c r="M1527">
        <v>37.488900000000001</v>
      </c>
      <c r="N1527">
        <v>-120.853399999999</v>
      </c>
      <c r="O1527" t="s">
        <v>111</v>
      </c>
      <c r="P1527" t="s">
        <v>112</v>
      </c>
      <c r="Q1527" t="s">
        <v>35</v>
      </c>
      <c r="R1527">
        <v>0</v>
      </c>
      <c r="S1527" t="s">
        <v>42</v>
      </c>
      <c r="T1527">
        <v>16065831</v>
      </c>
      <c r="U1527" t="s">
        <v>4026</v>
      </c>
      <c r="V1527">
        <f t="shared" si="23"/>
        <v>1.4853300000000001E-4</v>
      </c>
      <c r="W1527">
        <v>0.297066</v>
      </c>
      <c r="X1527" t="s">
        <v>44</v>
      </c>
      <c r="Y1527" t="s">
        <v>114</v>
      </c>
      <c r="Z1527" t="s">
        <v>46</v>
      </c>
      <c r="AA1527" t="s">
        <v>115</v>
      </c>
      <c r="AB1527" t="s">
        <v>35</v>
      </c>
      <c r="AC1527" t="s">
        <v>116</v>
      </c>
      <c r="AD1527" t="s">
        <v>114</v>
      </c>
      <c r="AE1527" t="s">
        <v>49</v>
      </c>
      <c r="AF1527" t="s">
        <v>75</v>
      </c>
      <c r="AH1527">
        <v>15.6619130141</v>
      </c>
      <c r="AI1527">
        <v>6.1743887071700003</v>
      </c>
    </row>
    <row r="1528" spans="1:35" x14ac:dyDescent="0.25">
      <c r="A1528">
        <v>4612011</v>
      </c>
      <c r="B1528" t="s">
        <v>77</v>
      </c>
      <c r="C1528" t="s">
        <v>84</v>
      </c>
      <c r="D1528">
        <v>5</v>
      </c>
      <c r="E1528" t="s">
        <v>79</v>
      </c>
      <c r="F1528" t="s">
        <v>85</v>
      </c>
      <c r="G1528">
        <v>17031</v>
      </c>
      <c r="H1528" t="s">
        <v>37</v>
      </c>
      <c r="I1528" t="s">
        <v>86</v>
      </c>
      <c r="J1528">
        <v>812320</v>
      </c>
      <c r="K1528" t="s">
        <v>53</v>
      </c>
      <c r="L1528" t="s">
        <v>39</v>
      </c>
      <c r="M1528">
        <v>42.138474000000002</v>
      </c>
      <c r="N1528">
        <v>-87.793594999999897</v>
      </c>
      <c r="O1528" t="s">
        <v>87</v>
      </c>
      <c r="P1528" t="s">
        <v>88</v>
      </c>
      <c r="Q1528" t="s">
        <v>79</v>
      </c>
      <c r="R1528">
        <v>60062</v>
      </c>
      <c r="S1528" t="s">
        <v>42</v>
      </c>
      <c r="T1528">
        <v>16065831</v>
      </c>
      <c r="U1528" t="s">
        <v>4026</v>
      </c>
      <c r="V1528">
        <f t="shared" si="23"/>
        <v>2.6669499999999999E-5</v>
      </c>
      <c r="W1528">
        <v>5.3338999999999998E-2</v>
      </c>
      <c r="X1528" t="s">
        <v>44</v>
      </c>
      <c r="Y1528" t="s">
        <v>89</v>
      </c>
      <c r="Z1528" t="s">
        <v>46</v>
      </c>
      <c r="AA1528" t="s">
        <v>90</v>
      </c>
      <c r="AB1528" t="s">
        <v>79</v>
      </c>
      <c r="AC1528" t="s">
        <v>91</v>
      </c>
      <c r="AD1528" t="s">
        <v>89</v>
      </c>
      <c r="AE1528" t="s">
        <v>49</v>
      </c>
      <c r="AF1528" t="s">
        <v>50</v>
      </c>
      <c r="AH1528">
        <v>7.2537136536600002</v>
      </c>
      <c r="AI1528">
        <v>1.3656540615099999</v>
      </c>
    </row>
    <row r="1529" spans="1:35" x14ac:dyDescent="0.25">
      <c r="A1529">
        <v>3946311</v>
      </c>
      <c r="B1529" t="s">
        <v>134</v>
      </c>
      <c r="C1529" t="s">
        <v>183</v>
      </c>
      <c r="D1529">
        <v>8</v>
      </c>
      <c r="E1529" t="s">
        <v>136</v>
      </c>
      <c r="F1529" t="s">
        <v>137</v>
      </c>
      <c r="G1529">
        <v>8031</v>
      </c>
      <c r="H1529" t="s">
        <v>37</v>
      </c>
      <c r="I1529" t="s">
        <v>184</v>
      </c>
      <c r="J1529">
        <v>812320</v>
      </c>
      <c r="K1529" t="s">
        <v>94</v>
      </c>
      <c r="L1529" t="s">
        <v>39</v>
      </c>
      <c r="M1529">
        <v>39.741757</v>
      </c>
      <c r="N1529">
        <v>-104.989034</v>
      </c>
      <c r="O1529" t="s">
        <v>185</v>
      </c>
      <c r="P1529" t="s">
        <v>140</v>
      </c>
      <c r="Q1529" t="s">
        <v>136</v>
      </c>
      <c r="R1529" t="s">
        <v>186</v>
      </c>
      <c r="S1529" t="s">
        <v>42</v>
      </c>
      <c r="T1529">
        <v>16065831</v>
      </c>
      <c r="U1529" t="s">
        <v>4026</v>
      </c>
      <c r="V1529">
        <f t="shared" si="23"/>
        <v>1.0914E-3</v>
      </c>
      <c r="W1529">
        <v>2.1827999999999999</v>
      </c>
      <c r="X1529" t="s">
        <v>44</v>
      </c>
      <c r="Y1529" t="s">
        <v>142</v>
      </c>
      <c r="Z1529" t="s">
        <v>46</v>
      </c>
      <c r="AA1529" t="s">
        <v>143</v>
      </c>
      <c r="AB1529" t="s">
        <v>136</v>
      </c>
      <c r="AC1529" t="s">
        <v>144</v>
      </c>
      <c r="AD1529" t="s">
        <v>142</v>
      </c>
      <c r="AE1529" t="s">
        <v>49</v>
      </c>
      <c r="AF1529" t="s">
        <v>50</v>
      </c>
      <c r="AH1529">
        <v>8.7087487009700002</v>
      </c>
      <c r="AI1529">
        <v>2.2912764059800002</v>
      </c>
    </row>
    <row r="1530" spans="1:35" x14ac:dyDescent="0.25">
      <c r="A1530">
        <v>1731511</v>
      </c>
      <c r="B1530" t="s">
        <v>77</v>
      </c>
      <c r="C1530" t="s">
        <v>105</v>
      </c>
      <c r="D1530">
        <v>5</v>
      </c>
      <c r="E1530" t="s">
        <v>79</v>
      </c>
      <c r="F1530" t="s">
        <v>85</v>
      </c>
      <c r="G1530">
        <v>17031</v>
      </c>
      <c r="H1530" t="s">
        <v>37</v>
      </c>
      <c r="I1530" t="s">
        <v>106</v>
      </c>
      <c r="J1530">
        <v>812320</v>
      </c>
      <c r="K1530" t="s">
        <v>53</v>
      </c>
      <c r="L1530" t="s">
        <v>39</v>
      </c>
      <c r="M1530">
        <v>41.705834000000003</v>
      </c>
      <c r="N1530">
        <v>-87.620047999999898</v>
      </c>
      <c r="O1530" t="s">
        <v>107</v>
      </c>
      <c r="P1530" t="s">
        <v>96</v>
      </c>
      <c r="Q1530" t="s">
        <v>79</v>
      </c>
      <c r="R1530">
        <v>60628</v>
      </c>
      <c r="S1530" t="s">
        <v>42</v>
      </c>
      <c r="T1530">
        <v>16065831</v>
      </c>
      <c r="U1530" t="s">
        <v>4026</v>
      </c>
      <c r="V1530">
        <f t="shared" si="23"/>
        <v>4.9674999999999994E-6</v>
      </c>
      <c r="W1530">
        <v>9.9349999999999994E-3</v>
      </c>
      <c r="X1530" t="s">
        <v>44</v>
      </c>
      <c r="Y1530" t="s">
        <v>89</v>
      </c>
      <c r="Z1530" t="s">
        <v>46</v>
      </c>
      <c r="AA1530" t="s">
        <v>90</v>
      </c>
      <c r="AB1530" t="s">
        <v>79</v>
      </c>
      <c r="AC1530" t="s">
        <v>91</v>
      </c>
      <c r="AD1530" t="s">
        <v>89</v>
      </c>
      <c r="AE1530" t="s">
        <v>49</v>
      </c>
      <c r="AF1530" t="s">
        <v>50</v>
      </c>
      <c r="AH1530">
        <v>7.2537136536600002</v>
      </c>
      <c r="AI1530">
        <v>1.3656540615099999</v>
      </c>
    </row>
    <row r="1531" spans="1:35" x14ac:dyDescent="0.25">
      <c r="A1531">
        <v>1430011</v>
      </c>
      <c r="B1531" t="s">
        <v>134</v>
      </c>
      <c r="C1531" t="s">
        <v>135</v>
      </c>
      <c r="D1531">
        <v>8</v>
      </c>
      <c r="E1531" t="s">
        <v>136</v>
      </c>
      <c r="F1531" t="s">
        <v>137</v>
      </c>
      <c r="G1531">
        <v>8031</v>
      </c>
      <c r="H1531" t="s">
        <v>37</v>
      </c>
      <c r="I1531" t="s">
        <v>138</v>
      </c>
      <c r="J1531">
        <v>812320</v>
      </c>
      <c r="K1531" t="s">
        <v>53</v>
      </c>
      <c r="L1531" t="s">
        <v>39</v>
      </c>
      <c r="M1531">
        <v>39.759000999999898</v>
      </c>
      <c r="N1531">
        <v>-104.983186</v>
      </c>
      <c r="O1531" t="s">
        <v>139</v>
      </c>
      <c r="P1531" t="s">
        <v>140</v>
      </c>
      <c r="Q1531" t="s">
        <v>136</v>
      </c>
      <c r="R1531" t="s">
        <v>141</v>
      </c>
      <c r="S1531" t="s">
        <v>42</v>
      </c>
      <c r="T1531">
        <v>16065831</v>
      </c>
      <c r="U1531" t="s">
        <v>4026</v>
      </c>
      <c r="V1531">
        <f t="shared" si="23"/>
        <v>1.7740999999999998E-5</v>
      </c>
      <c r="W1531">
        <v>3.5482E-2</v>
      </c>
      <c r="X1531" t="s">
        <v>44</v>
      </c>
      <c r="Y1531" t="s">
        <v>142</v>
      </c>
      <c r="Z1531" t="s">
        <v>46</v>
      </c>
      <c r="AA1531" t="s">
        <v>143</v>
      </c>
      <c r="AB1531" t="s">
        <v>136</v>
      </c>
      <c r="AC1531" t="s">
        <v>144</v>
      </c>
      <c r="AD1531" t="s">
        <v>142</v>
      </c>
      <c r="AE1531" t="s">
        <v>49</v>
      </c>
      <c r="AF1531" t="s">
        <v>50</v>
      </c>
      <c r="AH1531">
        <v>8.7087487009700002</v>
      </c>
      <c r="AI1531">
        <v>2.2912764059800002</v>
      </c>
    </row>
    <row r="1532" spans="1:35" x14ac:dyDescent="0.25">
      <c r="A1532">
        <v>6560711</v>
      </c>
      <c r="B1532" t="s">
        <v>187</v>
      </c>
      <c r="C1532" t="s">
        <v>188</v>
      </c>
      <c r="D1532">
        <v>1</v>
      </c>
      <c r="E1532" t="s">
        <v>189</v>
      </c>
      <c r="F1532" t="s">
        <v>190</v>
      </c>
      <c r="G1532">
        <v>44003</v>
      </c>
      <c r="H1532" t="s">
        <v>37</v>
      </c>
      <c r="I1532" t="s">
        <v>191</v>
      </c>
      <c r="J1532">
        <v>812320</v>
      </c>
      <c r="K1532" t="s">
        <v>53</v>
      </c>
      <c r="L1532" t="s">
        <v>39</v>
      </c>
      <c r="M1532">
        <v>41.710520000000002</v>
      </c>
      <c r="N1532">
        <v>-71.496039999999894</v>
      </c>
      <c r="O1532" t="s">
        <v>192</v>
      </c>
      <c r="P1532" t="s">
        <v>193</v>
      </c>
      <c r="Q1532" t="s">
        <v>189</v>
      </c>
      <c r="R1532">
        <v>2886</v>
      </c>
      <c r="S1532" t="s">
        <v>42</v>
      </c>
      <c r="T1532">
        <v>16065831</v>
      </c>
      <c r="U1532" t="s">
        <v>4026</v>
      </c>
      <c r="V1532">
        <f t="shared" si="23"/>
        <v>2.5535000000000002E-6</v>
      </c>
      <c r="W1532">
        <v>5.1070000000000004E-3</v>
      </c>
      <c r="X1532" t="s">
        <v>44</v>
      </c>
      <c r="Y1532" t="s">
        <v>37</v>
      </c>
      <c r="Z1532" t="s">
        <v>37</v>
      </c>
      <c r="AA1532" t="s">
        <v>37</v>
      </c>
      <c r="AB1532" t="s">
        <v>37</v>
      </c>
      <c r="AC1532" t="s">
        <v>37</v>
      </c>
      <c r="AD1532" t="s">
        <v>37</v>
      </c>
      <c r="AE1532" t="s">
        <v>37</v>
      </c>
      <c r="AF1532" t="s">
        <v>37</v>
      </c>
      <c r="AH1532">
        <v>0</v>
      </c>
      <c r="AI1532">
        <v>0</v>
      </c>
    </row>
    <row r="1533" spans="1:35" x14ac:dyDescent="0.25">
      <c r="A1533">
        <v>14160711</v>
      </c>
      <c r="B1533" t="s">
        <v>34</v>
      </c>
      <c r="C1533">
        <v>3914304212</v>
      </c>
      <c r="D1533">
        <v>9</v>
      </c>
      <c r="E1533" t="s">
        <v>35</v>
      </c>
      <c r="F1533" t="s">
        <v>145</v>
      </c>
      <c r="G1533">
        <v>6077</v>
      </c>
      <c r="H1533" t="s">
        <v>37</v>
      </c>
      <c r="I1533" t="s">
        <v>146</v>
      </c>
      <c r="J1533">
        <v>812320</v>
      </c>
      <c r="K1533" t="s">
        <v>37</v>
      </c>
      <c r="L1533" t="s">
        <v>39</v>
      </c>
      <c r="M1533">
        <v>37.961199999999899</v>
      </c>
      <c r="N1533">
        <v>-121.290899999999</v>
      </c>
      <c r="O1533" t="s">
        <v>147</v>
      </c>
      <c r="P1533" t="s">
        <v>148</v>
      </c>
      <c r="Q1533" t="s">
        <v>35</v>
      </c>
      <c r="R1533">
        <v>95202</v>
      </c>
      <c r="S1533" t="s">
        <v>42</v>
      </c>
      <c r="T1533">
        <v>16065831</v>
      </c>
      <c r="U1533" t="s">
        <v>4026</v>
      </c>
      <c r="V1533">
        <f t="shared" si="23"/>
        <v>6.9999999999999998E-9</v>
      </c>
      <c r="W1533">
        <v>1.4E-5</v>
      </c>
      <c r="X1533" t="s">
        <v>44</v>
      </c>
      <c r="Y1533" t="s">
        <v>114</v>
      </c>
      <c r="Z1533" t="s">
        <v>46</v>
      </c>
      <c r="AA1533" t="s">
        <v>115</v>
      </c>
      <c r="AB1533" t="s">
        <v>35</v>
      </c>
      <c r="AC1533" t="s">
        <v>116</v>
      </c>
      <c r="AD1533" t="s">
        <v>114</v>
      </c>
      <c r="AE1533" t="s">
        <v>49</v>
      </c>
      <c r="AF1533" t="s">
        <v>75</v>
      </c>
      <c r="AH1533">
        <v>15.6619130141</v>
      </c>
      <c r="AI1533">
        <v>6.1743887071700003</v>
      </c>
    </row>
    <row r="1534" spans="1:35" x14ac:dyDescent="0.25">
      <c r="A1534">
        <v>3405511</v>
      </c>
      <c r="B1534" t="s">
        <v>34</v>
      </c>
      <c r="C1534">
        <v>37122798416</v>
      </c>
      <c r="D1534">
        <v>9</v>
      </c>
      <c r="E1534" t="s">
        <v>35</v>
      </c>
      <c r="F1534" t="s">
        <v>36</v>
      </c>
      <c r="G1534">
        <v>6073</v>
      </c>
      <c r="H1534" t="s">
        <v>37</v>
      </c>
      <c r="I1534" t="s">
        <v>38</v>
      </c>
      <c r="J1534">
        <v>812320</v>
      </c>
      <c r="K1534" t="s">
        <v>37</v>
      </c>
      <c r="L1534" t="s">
        <v>39</v>
      </c>
      <c r="M1534">
        <v>32.6009999999999</v>
      </c>
      <c r="N1534">
        <v>-117.077</v>
      </c>
      <c r="O1534" t="s">
        <v>40</v>
      </c>
      <c r="P1534" t="s">
        <v>41</v>
      </c>
      <c r="Q1534" t="s">
        <v>35</v>
      </c>
      <c r="R1534">
        <v>91911</v>
      </c>
      <c r="S1534" t="s">
        <v>42</v>
      </c>
      <c r="T1534">
        <v>171</v>
      </c>
      <c r="U1534" t="s">
        <v>4027</v>
      </c>
      <c r="V1534">
        <f t="shared" si="23"/>
        <v>4.5199999999999954E-3</v>
      </c>
      <c r="W1534">
        <v>9.0399999999999903</v>
      </c>
      <c r="X1534" t="s">
        <v>44</v>
      </c>
      <c r="Y1534" t="s">
        <v>45</v>
      </c>
      <c r="Z1534" t="s">
        <v>46</v>
      </c>
      <c r="AA1534" t="s">
        <v>47</v>
      </c>
      <c r="AB1534" t="s">
        <v>35</v>
      </c>
      <c r="AC1534" t="s">
        <v>48</v>
      </c>
      <c r="AD1534" t="s">
        <v>45</v>
      </c>
      <c r="AE1534" t="s">
        <v>49</v>
      </c>
      <c r="AF1534" t="s">
        <v>50</v>
      </c>
      <c r="AH1534">
        <v>6.1422826182000003</v>
      </c>
      <c r="AI1534">
        <v>1.05966590043</v>
      </c>
    </row>
    <row r="1535" spans="1:35" x14ac:dyDescent="0.25">
      <c r="A1535">
        <v>10100411</v>
      </c>
      <c r="B1535" t="s">
        <v>34</v>
      </c>
      <c r="C1535">
        <v>3712272597</v>
      </c>
      <c r="D1535">
        <v>9</v>
      </c>
      <c r="E1535" t="s">
        <v>35</v>
      </c>
      <c r="F1535" t="s">
        <v>36</v>
      </c>
      <c r="G1535">
        <v>6073</v>
      </c>
      <c r="H1535" t="s">
        <v>37</v>
      </c>
      <c r="I1535" t="s">
        <v>63</v>
      </c>
      <c r="J1535">
        <v>812320</v>
      </c>
      <c r="K1535" t="s">
        <v>37</v>
      </c>
      <c r="L1535" t="s">
        <v>39</v>
      </c>
      <c r="M1535">
        <v>33.201999999999899</v>
      </c>
      <c r="N1535">
        <v>-117.246</v>
      </c>
      <c r="O1535" t="s">
        <v>64</v>
      </c>
      <c r="P1535" t="s">
        <v>65</v>
      </c>
      <c r="Q1535" t="s">
        <v>35</v>
      </c>
      <c r="R1535">
        <v>92083</v>
      </c>
      <c r="S1535" t="s">
        <v>42</v>
      </c>
      <c r="T1535">
        <v>171</v>
      </c>
      <c r="U1535" t="s">
        <v>4027</v>
      </c>
      <c r="V1535">
        <f t="shared" si="23"/>
        <v>1.9550000000000001E-3</v>
      </c>
      <c r="W1535">
        <v>3.91</v>
      </c>
      <c r="X1535" t="s">
        <v>44</v>
      </c>
      <c r="Y1535" t="s">
        <v>45</v>
      </c>
      <c r="Z1535" t="s">
        <v>46</v>
      </c>
      <c r="AA1535" t="s">
        <v>47</v>
      </c>
      <c r="AB1535" t="s">
        <v>35</v>
      </c>
      <c r="AC1535" t="s">
        <v>48</v>
      </c>
      <c r="AD1535" t="s">
        <v>45</v>
      </c>
      <c r="AE1535" t="s">
        <v>49</v>
      </c>
      <c r="AF1535" t="s">
        <v>50</v>
      </c>
      <c r="AH1535">
        <v>6.1422826182000003</v>
      </c>
      <c r="AI1535">
        <v>1.05966590043</v>
      </c>
    </row>
    <row r="1536" spans="1:35" x14ac:dyDescent="0.25">
      <c r="A1536">
        <v>6742711</v>
      </c>
      <c r="B1536" t="s">
        <v>161</v>
      </c>
      <c r="C1536">
        <v>51187</v>
      </c>
      <c r="D1536">
        <v>3</v>
      </c>
      <c r="E1536" t="s">
        <v>162</v>
      </c>
      <c r="F1536" t="s">
        <v>163</v>
      </c>
      <c r="G1536">
        <v>51053</v>
      </c>
      <c r="H1536" t="s">
        <v>37</v>
      </c>
      <c r="I1536" t="s">
        <v>164</v>
      </c>
      <c r="J1536">
        <v>812320</v>
      </c>
      <c r="K1536" t="s">
        <v>53</v>
      </c>
      <c r="L1536" t="s">
        <v>165</v>
      </c>
      <c r="M1536">
        <v>37.222479999999898</v>
      </c>
      <c r="N1536">
        <v>-77.413039999999896</v>
      </c>
      <c r="O1536" t="s">
        <v>166</v>
      </c>
      <c r="P1536" t="s">
        <v>167</v>
      </c>
      <c r="Q1536" t="s">
        <v>162</v>
      </c>
      <c r="R1536" t="s">
        <v>168</v>
      </c>
      <c r="S1536" t="s">
        <v>42</v>
      </c>
      <c r="T1536">
        <v>18540299</v>
      </c>
      <c r="U1536" t="s">
        <v>4028</v>
      </c>
      <c r="V1536">
        <f t="shared" si="23"/>
        <v>1.6E-7</v>
      </c>
      <c r="W1536">
        <v>3.2000000000000003E-4</v>
      </c>
      <c r="X1536" t="s">
        <v>44</v>
      </c>
      <c r="Y1536" t="s">
        <v>37</v>
      </c>
      <c r="Z1536" t="s">
        <v>37</v>
      </c>
      <c r="AA1536" t="s">
        <v>37</v>
      </c>
      <c r="AB1536" t="s">
        <v>37</v>
      </c>
      <c r="AC1536" t="s">
        <v>37</v>
      </c>
      <c r="AD1536" t="s">
        <v>37</v>
      </c>
      <c r="AE1536" t="s">
        <v>37</v>
      </c>
      <c r="AF1536" t="s">
        <v>37</v>
      </c>
      <c r="AH1536">
        <v>0</v>
      </c>
      <c r="AI1536">
        <v>0</v>
      </c>
    </row>
    <row r="1537" spans="1:35" x14ac:dyDescent="0.25">
      <c r="A1537">
        <v>4612011</v>
      </c>
      <c r="B1537" t="s">
        <v>77</v>
      </c>
      <c r="C1537" t="s">
        <v>84</v>
      </c>
      <c r="D1537">
        <v>5</v>
      </c>
      <c r="E1537" t="s">
        <v>79</v>
      </c>
      <c r="F1537" t="s">
        <v>85</v>
      </c>
      <c r="G1537">
        <v>17031</v>
      </c>
      <c r="H1537" t="s">
        <v>37</v>
      </c>
      <c r="I1537" t="s">
        <v>86</v>
      </c>
      <c r="J1537">
        <v>812320</v>
      </c>
      <c r="K1537" t="s">
        <v>53</v>
      </c>
      <c r="L1537" t="s">
        <v>39</v>
      </c>
      <c r="M1537">
        <v>42.138474000000002</v>
      </c>
      <c r="N1537">
        <v>-87.793594999999897</v>
      </c>
      <c r="O1537" t="s">
        <v>87</v>
      </c>
      <c r="P1537" t="s">
        <v>88</v>
      </c>
      <c r="Q1537" t="s">
        <v>79</v>
      </c>
      <c r="R1537">
        <v>60062</v>
      </c>
      <c r="S1537" t="s">
        <v>42</v>
      </c>
      <c r="T1537">
        <v>18540299</v>
      </c>
      <c r="U1537" t="s">
        <v>4028</v>
      </c>
      <c r="V1537">
        <f t="shared" si="23"/>
        <v>1.111E-6</v>
      </c>
      <c r="W1537">
        <v>2.222E-3</v>
      </c>
      <c r="X1537" t="s">
        <v>44</v>
      </c>
      <c r="Y1537" t="s">
        <v>89</v>
      </c>
      <c r="Z1537" t="s">
        <v>46</v>
      </c>
      <c r="AA1537" t="s">
        <v>90</v>
      </c>
      <c r="AB1537" t="s">
        <v>79</v>
      </c>
      <c r="AC1537" t="s">
        <v>91</v>
      </c>
      <c r="AD1537" t="s">
        <v>89</v>
      </c>
      <c r="AE1537" t="s">
        <v>49</v>
      </c>
      <c r="AF1537" t="s">
        <v>50</v>
      </c>
      <c r="AH1537">
        <v>7.2537136536600002</v>
      </c>
      <c r="AI1537">
        <v>1.3656540615099999</v>
      </c>
    </row>
    <row r="1538" spans="1:35" x14ac:dyDescent="0.25">
      <c r="A1538">
        <v>9856111</v>
      </c>
      <c r="B1538" t="s">
        <v>34</v>
      </c>
      <c r="C1538">
        <v>5014304434</v>
      </c>
      <c r="D1538">
        <v>9</v>
      </c>
      <c r="E1538" t="s">
        <v>35</v>
      </c>
      <c r="F1538" t="s">
        <v>109</v>
      </c>
      <c r="G1538">
        <v>6099</v>
      </c>
      <c r="H1538" t="s">
        <v>37</v>
      </c>
      <c r="I1538" t="s">
        <v>110</v>
      </c>
      <c r="J1538">
        <v>812320</v>
      </c>
      <c r="K1538" t="s">
        <v>37</v>
      </c>
      <c r="L1538" t="s">
        <v>39</v>
      </c>
      <c r="M1538">
        <v>37.488900000000001</v>
      </c>
      <c r="N1538">
        <v>-120.853399999999</v>
      </c>
      <c r="O1538" t="s">
        <v>111</v>
      </c>
      <c r="P1538" t="s">
        <v>112</v>
      </c>
      <c r="Q1538" t="s">
        <v>35</v>
      </c>
      <c r="R1538">
        <v>0</v>
      </c>
      <c r="S1538" t="s">
        <v>42</v>
      </c>
      <c r="T1538">
        <v>18540299</v>
      </c>
      <c r="U1538" t="s">
        <v>4028</v>
      </c>
      <c r="V1538">
        <f t="shared" ref="V1538:V1601" si="24">IF(X1538="LB", W1538/2000, IF(X1538="TON", W1538, "HELP ME!!"))</f>
        <v>6.1890000000000004E-6</v>
      </c>
      <c r="W1538">
        <v>1.2378E-2</v>
      </c>
      <c r="X1538" t="s">
        <v>44</v>
      </c>
      <c r="Y1538" t="s">
        <v>114</v>
      </c>
      <c r="Z1538" t="s">
        <v>46</v>
      </c>
      <c r="AA1538" t="s">
        <v>115</v>
      </c>
      <c r="AB1538" t="s">
        <v>35</v>
      </c>
      <c r="AC1538" t="s">
        <v>116</v>
      </c>
      <c r="AD1538" t="s">
        <v>114</v>
      </c>
      <c r="AE1538" t="s">
        <v>49</v>
      </c>
      <c r="AF1538" t="s">
        <v>75</v>
      </c>
      <c r="AH1538">
        <v>15.6619130141</v>
      </c>
      <c r="AI1538">
        <v>6.1743887071700003</v>
      </c>
    </row>
    <row r="1539" spans="1:35" x14ac:dyDescent="0.25">
      <c r="A1539">
        <v>4641611</v>
      </c>
      <c r="B1539" t="s">
        <v>77</v>
      </c>
      <c r="C1539" t="s">
        <v>78</v>
      </c>
      <c r="D1539">
        <v>5</v>
      </c>
      <c r="E1539" t="s">
        <v>79</v>
      </c>
      <c r="F1539" t="s">
        <v>80</v>
      </c>
      <c r="G1539">
        <v>17183</v>
      </c>
      <c r="H1539" t="s">
        <v>37</v>
      </c>
      <c r="I1539" t="s">
        <v>81</v>
      </c>
      <c r="J1539">
        <v>812320</v>
      </c>
      <c r="K1539" t="s">
        <v>53</v>
      </c>
      <c r="L1539" t="s">
        <v>39</v>
      </c>
      <c r="M1539">
        <v>40.125137000000002</v>
      </c>
      <c r="N1539">
        <v>-87.626020999999895</v>
      </c>
      <c r="O1539" t="s">
        <v>82</v>
      </c>
      <c r="P1539" t="s">
        <v>83</v>
      </c>
      <c r="Q1539" t="s">
        <v>79</v>
      </c>
      <c r="R1539">
        <v>61832</v>
      </c>
      <c r="S1539" t="s">
        <v>42</v>
      </c>
      <c r="T1539">
        <v>18540299</v>
      </c>
      <c r="U1539" t="s">
        <v>4028</v>
      </c>
      <c r="V1539">
        <f t="shared" si="24"/>
        <v>3.145E-6</v>
      </c>
      <c r="W1539">
        <v>6.2899999999999996E-3</v>
      </c>
      <c r="X1539" t="s">
        <v>44</v>
      </c>
      <c r="Y1539" t="s">
        <v>37</v>
      </c>
      <c r="Z1539" t="s">
        <v>37</v>
      </c>
      <c r="AA1539" t="s">
        <v>37</v>
      </c>
      <c r="AB1539" t="s">
        <v>37</v>
      </c>
      <c r="AC1539" t="s">
        <v>37</v>
      </c>
      <c r="AD1539" t="s">
        <v>37</v>
      </c>
      <c r="AE1539" t="s">
        <v>37</v>
      </c>
      <c r="AF1539" t="s">
        <v>37</v>
      </c>
      <c r="AH1539">
        <v>0</v>
      </c>
      <c r="AI1539">
        <v>0</v>
      </c>
    </row>
    <row r="1540" spans="1:35" x14ac:dyDescent="0.25">
      <c r="A1540">
        <v>1430011</v>
      </c>
      <c r="B1540" t="s">
        <v>134</v>
      </c>
      <c r="C1540" t="s">
        <v>135</v>
      </c>
      <c r="D1540">
        <v>8</v>
      </c>
      <c r="E1540" t="s">
        <v>136</v>
      </c>
      <c r="F1540" t="s">
        <v>137</v>
      </c>
      <c r="G1540">
        <v>8031</v>
      </c>
      <c r="H1540" t="s">
        <v>37</v>
      </c>
      <c r="I1540" t="s">
        <v>138</v>
      </c>
      <c r="J1540">
        <v>812320</v>
      </c>
      <c r="K1540" t="s">
        <v>53</v>
      </c>
      <c r="L1540" t="s">
        <v>39</v>
      </c>
      <c r="M1540">
        <v>39.759000999999898</v>
      </c>
      <c r="N1540">
        <v>-104.983186</v>
      </c>
      <c r="O1540" t="s">
        <v>139</v>
      </c>
      <c r="P1540" t="s">
        <v>140</v>
      </c>
      <c r="Q1540" t="s">
        <v>136</v>
      </c>
      <c r="R1540" t="s">
        <v>141</v>
      </c>
      <c r="S1540" t="s">
        <v>42</v>
      </c>
      <c r="T1540">
        <v>18540299</v>
      </c>
      <c r="U1540" t="s">
        <v>4028</v>
      </c>
      <c r="V1540">
        <f t="shared" si="24"/>
        <v>7.3899999999999993E-7</v>
      </c>
      <c r="W1540">
        <v>1.4779999999999999E-3</v>
      </c>
      <c r="X1540" t="s">
        <v>44</v>
      </c>
      <c r="Y1540" t="s">
        <v>142</v>
      </c>
      <c r="Z1540" t="s">
        <v>46</v>
      </c>
      <c r="AA1540" t="s">
        <v>143</v>
      </c>
      <c r="AB1540" t="s">
        <v>136</v>
      </c>
      <c r="AC1540" t="s">
        <v>144</v>
      </c>
      <c r="AD1540" t="s">
        <v>142</v>
      </c>
      <c r="AE1540" t="s">
        <v>49</v>
      </c>
      <c r="AF1540" t="s">
        <v>50</v>
      </c>
      <c r="AH1540">
        <v>8.7087487009700002</v>
      </c>
      <c r="AI1540">
        <v>2.2912764059800002</v>
      </c>
    </row>
    <row r="1541" spans="1:35" x14ac:dyDescent="0.25">
      <c r="A1541">
        <v>1512211</v>
      </c>
      <c r="B1541" t="s">
        <v>34</v>
      </c>
      <c r="C1541">
        <v>4313038556</v>
      </c>
      <c r="D1541">
        <v>9</v>
      </c>
      <c r="E1541" t="s">
        <v>35</v>
      </c>
      <c r="F1541" t="s">
        <v>173</v>
      </c>
      <c r="G1541">
        <v>6085</v>
      </c>
      <c r="H1541" t="s">
        <v>37</v>
      </c>
      <c r="I1541" t="s">
        <v>3400</v>
      </c>
      <c r="J1541">
        <v>812320</v>
      </c>
      <c r="K1541" t="s">
        <v>94</v>
      </c>
      <c r="L1541" t="s">
        <v>39</v>
      </c>
      <c r="M1541">
        <v>37.33034</v>
      </c>
      <c r="N1541">
        <v>-121.888009999999</v>
      </c>
      <c r="O1541" t="s">
        <v>3401</v>
      </c>
      <c r="P1541" t="s">
        <v>244</v>
      </c>
      <c r="Q1541" t="s">
        <v>35</v>
      </c>
      <c r="R1541">
        <v>95113</v>
      </c>
      <c r="S1541" t="s">
        <v>42</v>
      </c>
      <c r="T1541">
        <v>18540299</v>
      </c>
      <c r="U1541" t="s">
        <v>4028</v>
      </c>
      <c r="V1541">
        <f t="shared" si="24"/>
        <v>9.9999999999999995E-7</v>
      </c>
      <c r="W1541">
        <v>2E-3</v>
      </c>
      <c r="X1541" t="s">
        <v>44</v>
      </c>
      <c r="Y1541" t="s">
        <v>60</v>
      </c>
      <c r="Z1541" t="s">
        <v>46</v>
      </c>
      <c r="AA1541" t="s">
        <v>61</v>
      </c>
      <c r="AB1541" t="s">
        <v>35</v>
      </c>
      <c r="AC1541" t="s">
        <v>62</v>
      </c>
      <c r="AD1541" t="s">
        <v>60</v>
      </c>
      <c r="AE1541" t="s">
        <v>49</v>
      </c>
      <c r="AF1541" t="s">
        <v>50</v>
      </c>
      <c r="AH1541">
        <v>16.824648609099899</v>
      </c>
      <c r="AI1541">
        <v>1.4989442047799999</v>
      </c>
    </row>
    <row r="1542" spans="1:35" x14ac:dyDescent="0.25">
      <c r="A1542">
        <v>821011</v>
      </c>
      <c r="B1542" t="s">
        <v>34</v>
      </c>
      <c r="C1542">
        <v>4211252814</v>
      </c>
      <c r="D1542">
        <v>9</v>
      </c>
      <c r="E1542" t="s">
        <v>35</v>
      </c>
      <c r="F1542" t="s">
        <v>51</v>
      </c>
      <c r="G1542">
        <v>6083</v>
      </c>
      <c r="H1542" t="s">
        <v>37</v>
      </c>
      <c r="I1542" t="s">
        <v>52</v>
      </c>
      <c r="J1542">
        <v>812320</v>
      </c>
      <c r="K1542" t="s">
        <v>53</v>
      </c>
      <c r="L1542" t="s">
        <v>39</v>
      </c>
      <c r="M1542">
        <v>34.42239</v>
      </c>
      <c r="N1542">
        <v>-119.684479999999</v>
      </c>
      <c r="O1542" t="s">
        <v>54</v>
      </c>
      <c r="P1542" t="s">
        <v>55</v>
      </c>
      <c r="Q1542" t="s">
        <v>35</v>
      </c>
      <c r="R1542">
        <v>93103</v>
      </c>
      <c r="S1542" t="s">
        <v>42</v>
      </c>
      <c r="T1542">
        <v>18540299</v>
      </c>
      <c r="U1542" t="s">
        <v>4028</v>
      </c>
      <c r="V1542">
        <f t="shared" si="24"/>
        <v>7.0559999999999999E-6</v>
      </c>
      <c r="W1542">
        <v>1.4112E-2</v>
      </c>
      <c r="X1542" t="s">
        <v>44</v>
      </c>
      <c r="Y1542" t="s">
        <v>37</v>
      </c>
      <c r="Z1542" t="s">
        <v>37</v>
      </c>
      <c r="AA1542" t="s">
        <v>37</v>
      </c>
      <c r="AB1542" t="s">
        <v>37</v>
      </c>
      <c r="AC1542" t="s">
        <v>37</v>
      </c>
      <c r="AD1542" t="s">
        <v>37</v>
      </c>
      <c r="AE1542" t="s">
        <v>37</v>
      </c>
      <c r="AF1542" t="s">
        <v>37</v>
      </c>
      <c r="AH1542">
        <v>0</v>
      </c>
      <c r="AI1542">
        <v>0</v>
      </c>
    </row>
    <row r="1543" spans="1:35" x14ac:dyDescent="0.25">
      <c r="A1543">
        <v>12774911</v>
      </c>
      <c r="B1543" t="s">
        <v>98</v>
      </c>
      <c r="C1543">
        <v>950332</v>
      </c>
      <c r="D1543">
        <v>4</v>
      </c>
      <c r="E1543" t="s">
        <v>99</v>
      </c>
      <c r="F1543" t="s">
        <v>100</v>
      </c>
      <c r="G1543">
        <v>12095</v>
      </c>
      <c r="H1543" t="s">
        <v>37</v>
      </c>
      <c r="I1543" t="s">
        <v>101</v>
      </c>
      <c r="J1543">
        <v>812320</v>
      </c>
      <c r="K1543" t="s">
        <v>37</v>
      </c>
      <c r="L1543" t="s">
        <v>39</v>
      </c>
      <c r="M1543">
        <v>28.356943999999899</v>
      </c>
      <c r="N1543">
        <v>-81.504444000000007</v>
      </c>
      <c r="O1543" t="s">
        <v>102</v>
      </c>
      <c r="P1543" t="s">
        <v>103</v>
      </c>
      <c r="Q1543" t="s">
        <v>99</v>
      </c>
      <c r="R1543" t="s">
        <v>104</v>
      </c>
      <c r="S1543" t="s">
        <v>42</v>
      </c>
      <c r="T1543">
        <v>18540299</v>
      </c>
      <c r="U1543" t="s">
        <v>4028</v>
      </c>
      <c r="V1543">
        <f t="shared" si="24"/>
        <v>8.9959999999999999E-6</v>
      </c>
      <c r="W1543">
        <v>1.7992000000000001E-2</v>
      </c>
      <c r="X1543" t="s">
        <v>44</v>
      </c>
      <c r="Y1543" t="s">
        <v>37</v>
      </c>
      <c r="Z1543" t="s">
        <v>37</v>
      </c>
      <c r="AA1543" t="s">
        <v>37</v>
      </c>
      <c r="AB1543" t="s">
        <v>37</v>
      </c>
      <c r="AC1543" t="s">
        <v>37</v>
      </c>
      <c r="AD1543" t="s">
        <v>37</v>
      </c>
      <c r="AE1543" t="s">
        <v>37</v>
      </c>
      <c r="AF1543" t="s">
        <v>37</v>
      </c>
      <c r="AH1543">
        <v>0</v>
      </c>
      <c r="AI1543">
        <v>0</v>
      </c>
    </row>
    <row r="1544" spans="1:35" x14ac:dyDescent="0.25">
      <c r="A1544">
        <v>14290611</v>
      </c>
      <c r="B1544" t="s">
        <v>34</v>
      </c>
      <c r="C1544">
        <v>43130316741</v>
      </c>
      <c r="D1544">
        <v>9</v>
      </c>
      <c r="E1544" t="s">
        <v>35</v>
      </c>
      <c r="F1544" t="s">
        <v>173</v>
      </c>
      <c r="G1544">
        <v>6085</v>
      </c>
      <c r="H1544" t="s">
        <v>37</v>
      </c>
      <c r="I1544" t="s">
        <v>174</v>
      </c>
      <c r="J1544">
        <v>812320</v>
      </c>
      <c r="K1544" t="s">
        <v>37</v>
      </c>
      <c r="L1544" t="s">
        <v>39</v>
      </c>
      <c r="M1544">
        <v>37.018239999999899</v>
      </c>
      <c r="N1544">
        <v>-121.56793</v>
      </c>
      <c r="O1544" t="s">
        <v>175</v>
      </c>
      <c r="P1544" t="s">
        <v>176</v>
      </c>
      <c r="Q1544" t="s">
        <v>35</v>
      </c>
      <c r="R1544">
        <v>95020</v>
      </c>
      <c r="S1544" t="s">
        <v>42</v>
      </c>
      <c r="T1544">
        <v>18540299</v>
      </c>
      <c r="U1544" t="s">
        <v>4028</v>
      </c>
      <c r="V1544">
        <f t="shared" si="24"/>
        <v>9.5200000000000005E-7</v>
      </c>
      <c r="W1544">
        <v>1.9040000000000001E-3</v>
      </c>
      <c r="X1544" t="s">
        <v>44</v>
      </c>
      <c r="Y1544" t="s">
        <v>60</v>
      </c>
      <c r="Z1544" t="s">
        <v>46</v>
      </c>
      <c r="AA1544" t="s">
        <v>61</v>
      </c>
      <c r="AB1544" t="s">
        <v>35</v>
      </c>
      <c r="AC1544" t="s">
        <v>62</v>
      </c>
      <c r="AD1544" t="s">
        <v>60</v>
      </c>
      <c r="AE1544" t="s">
        <v>49</v>
      </c>
      <c r="AF1544" t="s">
        <v>50</v>
      </c>
      <c r="AH1544">
        <v>16.824648609099899</v>
      </c>
      <c r="AI1544">
        <v>1.4989442047799999</v>
      </c>
    </row>
    <row r="1545" spans="1:35" x14ac:dyDescent="0.25">
      <c r="A1545">
        <v>6656711</v>
      </c>
      <c r="B1545" t="s">
        <v>127</v>
      </c>
      <c r="C1545">
        <v>1190258</v>
      </c>
      <c r="D1545">
        <v>1</v>
      </c>
      <c r="E1545" t="s">
        <v>128</v>
      </c>
      <c r="F1545" t="s">
        <v>129</v>
      </c>
      <c r="G1545">
        <v>25017</v>
      </c>
      <c r="H1545" t="s">
        <v>37</v>
      </c>
      <c r="I1545" t="s">
        <v>130</v>
      </c>
      <c r="J1545">
        <v>812320</v>
      </c>
      <c r="K1545" t="s">
        <v>53</v>
      </c>
      <c r="L1545" t="s">
        <v>39</v>
      </c>
      <c r="M1545">
        <v>42.3761119999999</v>
      </c>
      <c r="N1545">
        <v>-71.094533999999896</v>
      </c>
      <c r="O1545" t="s">
        <v>131</v>
      </c>
      <c r="P1545" t="s">
        <v>132</v>
      </c>
      <c r="Q1545" t="s">
        <v>128</v>
      </c>
      <c r="R1545" t="s">
        <v>133</v>
      </c>
      <c r="S1545" t="s">
        <v>42</v>
      </c>
      <c r="T1545">
        <v>18540299</v>
      </c>
      <c r="U1545" t="s">
        <v>4028</v>
      </c>
      <c r="V1545">
        <f t="shared" si="24"/>
        <v>1.9630000000000001E-6</v>
      </c>
      <c r="W1545">
        <v>3.9259999999999998E-3</v>
      </c>
      <c r="X1545" t="s">
        <v>44</v>
      </c>
      <c r="Y1545" t="s">
        <v>37</v>
      </c>
      <c r="Z1545" t="s">
        <v>37</v>
      </c>
      <c r="AA1545" t="s">
        <v>37</v>
      </c>
      <c r="AB1545" t="s">
        <v>37</v>
      </c>
      <c r="AC1545" t="s">
        <v>37</v>
      </c>
      <c r="AD1545" t="s">
        <v>37</v>
      </c>
      <c r="AE1545" t="s">
        <v>37</v>
      </c>
      <c r="AF1545" t="s">
        <v>37</v>
      </c>
      <c r="AH1545">
        <v>0</v>
      </c>
      <c r="AI1545">
        <v>0</v>
      </c>
    </row>
    <row r="1546" spans="1:35" x14ac:dyDescent="0.25">
      <c r="A1546">
        <v>14160711</v>
      </c>
      <c r="B1546" t="s">
        <v>34</v>
      </c>
      <c r="C1546">
        <v>3914304212</v>
      </c>
      <c r="D1546">
        <v>9</v>
      </c>
      <c r="E1546" t="s">
        <v>35</v>
      </c>
      <c r="F1546" t="s">
        <v>145</v>
      </c>
      <c r="G1546">
        <v>6077</v>
      </c>
      <c r="H1546" t="s">
        <v>37</v>
      </c>
      <c r="I1546" t="s">
        <v>146</v>
      </c>
      <c r="J1546">
        <v>812320</v>
      </c>
      <c r="K1546" t="s">
        <v>37</v>
      </c>
      <c r="L1546" t="s">
        <v>39</v>
      </c>
      <c r="M1546">
        <v>37.961199999999899</v>
      </c>
      <c r="N1546">
        <v>-121.290899999999</v>
      </c>
      <c r="O1546" t="s">
        <v>147</v>
      </c>
      <c r="P1546" t="s">
        <v>148</v>
      </c>
      <c r="Q1546" t="s">
        <v>35</v>
      </c>
      <c r="R1546">
        <v>95202</v>
      </c>
      <c r="S1546" t="s">
        <v>42</v>
      </c>
      <c r="T1546">
        <v>18540299</v>
      </c>
      <c r="U1546" t="s">
        <v>4028</v>
      </c>
      <c r="V1546">
        <f t="shared" si="24"/>
        <v>4.9999999999999993E-10</v>
      </c>
      <c r="W1546">
        <v>9.9999999999999995E-7</v>
      </c>
      <c r="X1546" t="s">
        <v>44</v>
      </c>
      <c r="Y1546" t="s">
        <v>114</v>
      </c>
      <c r="Z1546" t="s">
        <v>46</v>
      </c>
      <c r="AA1546" t="s">
        <v>115</v>
      </c>
      <c r="AB1546" t="s">
        <v>35</v>
      </c>
      <c r="AC1546" t="s">
        <v>116</v>
      </c>
      <c r="AD1546" t="s">
        <v>114</v>
      </c>
      <c r="AE1546" t="s">
        <v>49</v>
      </c>
      <c r="AF1546" t="s">
        <v>75</v>
      </c>
      <c r="AH1546">
        <v>15.6619130141</v>
      </c>
      <c r="AI1546">
        <v>6.1743887071700003</v>
      </c>
    </row>
    <row r="1547" spans="1:35" x14ac:dyDescent="0.25">
      <c r="A1547">
        <v>1731511</v>
      </c>
      <c r="B1547" t="s">
        <v>77</v>
      </c>
      <c r="C1547" t="s">
        <v>105</v>
      </c>
      <c r="D1547">
        <v>5</v>
      </c>
      <c r="E1547" t="s">
        <v>79</v>
      </c>
      <c r="F1547" t="s">
        <v>85</v>
      </c>
      <c r="G1547">
        <v>17031</v>
      </c>
      <c r="H1547" t="s">
        <v>37</v>
      </c>
      <c r="I1547" t="s">
        <v>106</v>
      </c>
      <c r="J1547">
        <v>812320</v>
      </c>
      <c r="K1547" t="s">
        <v>53</v>
      </c>
      <c r="L1547" t="s">
        <v>39</v>
      </c>
      <c r="M1547">
        <v>41.705834000000003</v>
      </c>
      <c r="N1547">
        <v>-87.620047999999898</v>
      </c>
      <c r="O1547" t="s">
        <v>107</v>
      </c>
      <c r="P1547" t="s">
        <v>96</v>
      </c>
      <c r="Q1547" t="s">
        <v>79</v>
      </c>
      <c r="R1547">
        <v>60628</v>
      </c>
      <c r="S1547" t="s">
        <v>42</v>
      </c>
      <c r="T1547">
        <v>18540299</v>
      </c>
      <c r="U1547" t="s">
        <v>4028</v>
      </c>
      <c r="V1547">
        <f t="shared" si="24"/>
        <v>2.0699999999999999E-7</v>
      </c>
      <c r="W1547">
        <v>4.1399999999999998E-4</v>
      </c>
      <c r="X1547" t="s">
        <v>44</v>
      </c>
      <c r="Y1547" t="s">
        <v>89</v>
      </c>
      <c r="Z1547" t="s">
        <v>46</v>
      </c>
      <c r="AA1547" t="s">
        <v>90</v>
      </c>
      <c r="AB1547" t="s">
        <v>79</v>
      </c>
      <c r="AC1547" t="s">
        <v>91</v>
      </c>
      <c r="AD1547" t="s">
        <v>89</v>
      </c>
      <c r="AE1547" t="s">
        <v>49</v>
      </c>
      <c r="AF1547" t="s">
        <v>50</v>
      </c>
      <c r="AH1547">
        <v>7.2537136536600002</v>
      </c>
      <c r="AI1547">
        <v>1.3656540615099999</v>
      </c>
    </row>
    <row r="1548" spans="1:35" x14ac:dyDescent="0.25">
      <c r="A1548">
        <v>3946311</v>
      </c>
      <c r="B1548" t="s">
        <v>134</v>
      </c>
      <c r="C1548" t="s">
        <v>183</v>
      </c>
      <c r="D1548">
        <v>8</v>
      </c>
      <c r="E1548" t="s">
        <v>136</v>
      </c>
      <c r="F1548" t="s">
        <v>137</v>
      </c>
      <c r="G1548">
        <v>8031</v>
      </c>
      <c r="H1548" t="s">
        <v>37</v>
      </c>
      <c r="I1548" t="s">
        <v>184</v>
      </c>
      <c r="J1548">
        <v>812320</v>
      </c>
      <c r="K1548" t="s">
        <v>94</v>
      </c>
      <c r="L1548" t="s">
        <v>39</v>
      </c>
      <c r="M1548">
        <v>39.741757</v>
      </c>
      <c r="N1548">
        <v>-104.989034</v>
      </c>
      <c r="O1548" t="s">
        <v>185</v>
      </c>
      <c r="P1548" t="s">
        <v>140</v>
      </c>
      <c r="Q1548" t="s">
        <v>136</v>
      </c>
      <c r="R1548" t="s">
        <v>186</v>
      </c>
      <c r="S1548" t="s">
        <v>42</v>
      </c>
      <c r="T1548">
        <v>18540299</v>
      </c>
      <c r="U1548" t="s">
        <v>4028</v>
      </c>
      <c r="V1548">
        <f t="shared" si="24"/>
        <v>4.5475000000000001E-5</v>
      </c>
      <c r="W1548">
        <v>9.0950000000000003E-2</v>
      </c>
      <c r="X1548" t="s">
        <v>44</v>
      </c>
      <c r="Y1548" t="s">
        <v>142</v>
      </c>
      <c r="Z1548" t="s">
        <v>46</v>
      </c>
      <c r="AA1548" t="s">
        <v>143</v>
      </c>
      <c r="AB1548" t="s">
        <v>136</v>
      </c>
      <c r="AC1548" t="s">
        <v>144</v>
      </c>
      <c r="AD1548" t="s">
        <v>142</v>
      </c>
      <c r="AE1548" t="s">
        <v>49</v>
      </c>
      <c r="AF1548" t="s">
        <v>50</v>
      </c>
      <c r="AH1548">
        <v>8.7087487009700002</v>
      </c>
      <c r="AI1548">
        <v>2.2912764059800002</v>
      </c>
    </row>
    <row r="1549" spans="1:35" x14ac:dyDescent="0.25">
      <c r="A1549">
        <v>580311</v>
      </c>
      <c r="B1549" t="s">
        <v>34</v>
      </c>
      <c r="C1549">
        <v>38130310272</v>
      </c>
      <c r="D1549">
        <v>9</v>
      </c>
      <c r="E1549" t="s">
        <v>35</v>
      </c>
      <c r="F1549" t="s">
        <v>56</v>
      </c>
      <c r="G1549">
        <v>6075</v>
      </c>
      <c r="H1549" t="s">
        <v>37</v>
      </c>
      <c r="I1549" t="s">
        <v>194</v>
      </c>
      <c r="J1549">
        <v>812320</v>
      </c>
      <c r="K1549" t="s">
        <v>53</v>
      </c>
      <c r="L1549" t="s">
        <v>39</v>
      </c>
      <c r="M1549">
        <v>37.748660000000001</v>
      </c>
      <c r="N1549">
        <v>-122.38943</v>
      </c>
      <c r="O1549" t="s">
        <v>195</v>
      </c>
      <c r="P1549" t="s">
        <v>59</v>
      </c>
      <c r="Q1549" t="s">
        <v>35</v>
      </c>
      <c r="R1549">
        <v>94107</v>
      </c>
      <c r="S1549" t="s">
        <v>42</v>
      </c>
      <c r="T1549">
        <v>18540299</v>
      </c>
      <c r="U1549" t="s">
        <v>4028</v>
      </c>
      <c r="V1549">
        <f t="shared" si="24"/>
        <v>6.2699999999999999E-7</v>
      </c>
      <c r="W1549">
        <v>1.2539999999999999E-3</v>
      </c>
      <c r="X1549" t="s">
        <v>44</v>
      </c>
      <c r="Y1549" t="s">
        <v>60</v>
      </c>
      <c r="Z1549" t="s">
        <v>46</v>
      </c>
      <c r="AA1549" t="s">
        <v>61</v>
      </c>
      <c r="AB1549" t="s">
        <v>35</v>
      </c>
      <c r="AC1549" t="s">
        <v>62</v>
      </c>
      <c r="AD1549" t="s">
        <v>60</v>
      </c>
      <c r="AE1549" t="s">
        <v>49</v>
      </c>
      <c r="AF1549" t="s">
        <v>50</v>
      </c>
      <c r="AH1549">
        <v>16.824648609099899</v>
      </c>
      <c r="AI1549">
        <v>1.4989442047799999</v>
      </c>
    </row>
    <row r="1550" spans="1:35" x14ac:dyDescent="0.25">
      <c r="A1550">
        <v>2853611</v>
      </c>
      <c r="B1550" t="s">
        <v>117</v>
      </c>
      <c r="C1550">
        <v>420111018</v>
      </c>
      <c r="D1550">
        <v>3</v>
      </c>
      <c r="E1550" t="s">
        <v>118</v>
      </c>
      <c r="F1550" t="s">
        <v>119</v>
      </c>
      <c r="G1550">
        <v>42011</v>
      </c>
      <c r="H1550" t="s">
        <v>37</v>
      </c>
      <c r="I1550" t="s">
        <v>120</v>
      </c>
      <c r="J1550">
        <v>812320</v>
      </c>
      <c r="K1550" t="s">
        <v>53</v>
      </c>
      <c r="L1550" t="s">
        <v>39</v>
      </c>
      <c r="M1550">
        <v>40.325890000000001</v>
      </c>
      <c r="N1550">
        <v>-75.903649999999899</v>
      </c>
      <c r="O1550" t="s">
        <v>121</v>
      </c>
      <c r="P1550" t="s">
        <v>122</v>
      </c>
      <c r="Q1550" t="s">
        <v>118</v>
      </c>
      <c r="R1550" t="s">
        <v>123</v>
      </c>
      <c r="S1550" t="s">
        <v>42</v>
      </c>
      <c r="T1550">
        <v>18540299</v>
      </c>
      <c r="U1550" t="s">
        <v>4028</v>
      </c>
      <c r="V1550">
        <f t="shared" si="24"/>
        <v>1.825E-7</v>
      </c>
      <c r="W1550">
        <v>3.6499999999999998E-4</v>
      </c>
      <c r="X1550" t="s">
        <v>44</v>
      </c>
      <c r="Y1550" t="s">
        <v>124</v>
      </c>
      <c r="Z1550" t="s">
        <v>46</v>
      </c>
      <c r="AA1550" t="s">
        <v>125</v>
      </c>
      <c r="AB1550" t="s">
        <v>118</v>
      </c>
      <c r="AC1550" t="s">
        <v>126</v>
      </c>
      <c r="AD1550" t="s">
        <v>124</v>
      </c>
      <c r="AE1550" t="s">
        <v>49</v>
      </c>
      <c r="AF1550" t="s">
        <v>50</v>
      </c>
      <c r="AH1550">
        <v>2.2130172341900001</v>
      </c>
      <c r="AI1550">
        <v>0.23786093785000001</v>
      </c>
    </row>
    <row r="1551" spans="1:35" x14ac:dyDescent="0.25">
      <c r="A1551">
        <v>3298111</v>
      </c>
      <c r="B1551" t="s">
        <v>34</v>
      </c>
      <c r="C1551">
        <v>451628111</v>
      </c>
      <c r="D1551">
        <v>9</v>
      </c>
      <c r="E1551" t="s">
        <v>35</v>
      </c>
      <c r="F1551" t="s">
        <v>169</v>
      </c>
      <c r="G1551">
        <v>6089</v>
      </c>
      <c r="H1551" t="s">
        <v>37</v>
      </c>
      <c r="I1551" t="s">
        <v>170</v>
      </c>
      <c r="J1551">
        <v>812320</v>
      </c>
      <c r="K1551" t="s">
        <v>94</v>
      </c>
      <c r="L1551" t="s">
        <v>39</v>
      </c>
      <c r="M1551">
        <v>40.88223</v>
      </c>
      <c r="N1551">
        <v>-121.66352000000001</v>
      </c>
      <c r="O1551" t="s">
        <v>171</v>
      </c>
      <c r="P1551" t="s">
        <v>172</v>
      </c>
      <c r="Q1551" t="s">
        <v>35</v>
      </c>
      <c r="R1551">
        <v>96013</v>
      </c>
      <c r="S1551" t="s">
        <v>42</v>
      </c>
      <c r="T1551">
        <v>18540299</v>
      </c>
      <c r="U1551" t="s">
        <v>4028</v>
      </c>
      <c r="V1551">
        <f t="shared" si="24"/>
        <v>7.6500000000000003E-8</v>
      </c>
      <c r="W1551">
        <v>1.5300000000000001E-4</v>
      </c>
      <c r="X1551" t="s">
        <v>44</v>
      </c>
      <c r="Y1551" t="s">
        <v>37</v>
      </c>
      <c r="Z1551" t="s">
        <v>37</v>
      </c>
      <c r="AA1551" t="s">
        <v>37</v>
      </c>
      <c r="AB1551" t="s">
        <v>37</v>
      </c>
      <c r="AC1551" t="s">
        <v>37</v>
      </c>
      <c r="AD1551" t="s">
        <v>37</v>
      </c>
      <c r="AE1551" t="s">
        <v>37</v>
      </c>
      <c r="AF1551" t="s">
        <v>37</v>
      </c>
      <c r="AH1551">
        <v>0</v>
      </c>
      <c r="AI1551">
        <v>0</v>
      </c>
    </row>
    <row r="1552" spans="1:35" x14ac:dyDescent="0.25">
      <c r="A1552">
        <v>1772011</v>
      </c>
      <c r="B1552" t="s">
        <v>77</v>
      </c>
      <c r="C1552" t="s">
        <v>92</v>
      </c>
      <c r="D1552">
        <v>5</v>
      </c>
      <c r="E1552" t="s">
        <v>79</v>
      </c>
      <c r="F1552" t="s">
        <v>85</v>
      </c>
      <c r="G1552">
        <v>17031</v>
      </c>
      <c r="H1552" t="s">
        <v>37</v>
      </c>
      <c r="I1552" t="s">
        <v>93</v>
      </c>
      <c r="J1552">
        <v>812320</v>
      </c>
      <c r="K1552" t="s">
        <v>94</v>
      </c>
      <c r="L1552" t="s">
        <v>39</v>
      </c>
      <c r="M1552">
        <v>41.942939000000003</v>
      </c>
      <c r="N1552">
        <v>-87.684815999999898</v>
      </c>
      <c r="O1552" t="s">
        <v>95</v>
      </c>
      <c r="P1552" t="s">
        <v>96</v>
      </c>
      <c r="Q1552" t="s">
        <v>79</v>
      </c>
      <c r="R1552" t="s">
        <v>97</v>
      </c>
      <c r="S1552" t="s">
        <v>42</v>
      </c>
      <c r="T1552">
        <v>18540299</v>
      </c>
      <c r="U1552" t="s">
        <v>4028</v>
      </c>
      <c r="V1552">
        <f t="shared" si="24"/>
        <v>4.7500000000000002E-8</v>
      </c>
      <c r="W1552">
        <v>9.5000000000000005E-5</v>
      </c>
      <c r="X1552" t="s">
        <v>44</v>
      </c>
      <c r="Y1552" t="s">
        <v>89</v>
      </c>
      <c r="Z1552" t="s">
        <v>46</v>
      </c>
      <c r="AA1552" t="s">
        <v>90</v>
      </c>
      <c r="AB1552" t="s">
        <v>79</v>
      </c>
      <c r="AC1552" t="s">
        <v>91</v>
      </c>
      <c r="AD1552" t="s">
        <v>89</v>
      </c>
      <c r="AE1552" t="s">
        <v>49</v>
      </c>
      <c r="AF1552" t="s">
        <v>50</v>
      </c>
      <c r="AH1552">
        <v>7.2537136536600002</v>
      </c>
      <c r="AI1552">
        <v>1.3656540615099999</v>
      </c>
    </row>
    <row r="1553" spans="1:35" x14ac:dyDescent="0.25">
      <c r="A1553">
        <v>6560711</v>
      </c>
      <c r="B1553" t="s">
        <v>187</v>
      </c>
      <c r="C1553" t="s">
        <v>188</v>
      </c>
      <c r="D1553">
        <v>1</v>
      </c>
      <c r="E1553" t="s">
        <v>189</v>
      </c>
      <c r="F1553" t="s">
        <v>190</v>
      </c>
      <c r="G1553">
        <v>44003</v>
      </c>
      <c r="H1553" t="s">
        <v>37</v>
      </c>
      <c r="I1553" t="s">
        <v>191</v>
      </c>
      <c r="J1553">
        <v>812320</v>
      </c>
      <c r="K1553" t="s">
        <v>53</v>
      </c>
      <c r="L1553" t="s">
        <v>39</v>
      </c>
      <c r="M1553">
        <v>41.710520000000002</v>
      </c>
      <c r="N1553">
        <v>-71.496039999999894</v>
      </c>
      <c r="O1553" t="s">
        <v>192</v>
      </c>
      <c r="P1553" t="s">
        <v>193</v>
      </c>
      <c r="Q1553" t="s">
        <v>189</v>
      </c>
      <c r="R1553">
        <v>2886</v>
      </c>
      <c r="S1553" t="s">
        <v>42</v>
      </c>
      <c r="T1553">
        <v>18540299</v>
      </c>
      <c r="U1553" t="s">
        <v>4028</v>
      </c>
      <c r="V1553">
        <f t="shared" si="24"/>
        <v>1.0649999999999999E-7</v>
      </c>
      <c r="W1553">
        <v>2.13E-4</v>
      </c>
      <c r="X1553" t="s">
        <v>44</v>
      </c>
      <c r="Y1553" t="s">
        <v>37</v>
      </c>
      <c r="Z1553" t="s">
        <v>37</v>
      </c>
      <c r="AA1553" t="s">
        <v>37</v>
      </c>
      <c r="AB1553" t="s">
        <v>37</v>
      </c>
      <c r="AC1553" t="s">
        <v>37</v>
      </c>
      <c r="AD1553" t="s">
        <v>37</v>
      </c>
      <c r="AE1553" t="s">
        <v>37</v>
      </c>
      <c r="AF1553" t="s">
        <v>37</v>
      </c>
      <c r="AH1553">
        <v>0</v>
      </c>
      <c r="AI1553">
        <v>0</v>
      </c>
    </row>
    <row r="1554" spans="1:35" x14ac:dyDescent="0.25">
      <c r="A1554">
        <v>4612011</v>
      </c>
      <c r="B1554" t="s">
        <v>77</v>
      </c>
      <c r="C1554" t="s">
        <v>84</v>
      </c>
      <c r="D1554">
        <v>5</v>
      </c>
      <c r="E1554" t="s">
        <v>79</v>
      </c>
      <c r="F1554" t="s">
        <v>85</v>
      </c>
      <c r="G1554">
        <v>17031</v>
      </c>
      <c r="H1554" t="s">
        <v>37</v>
      </c>
      <c r="I1554" t="s">
        <v>86</v>
      </c>
      <c r="J1554">
        <v>812320</v>
      </c>
      <c r="K1554" t="s">
        <v>53</v>
      </c>
      <c r="L1554" t="s">
        <v>39</v>
      </c>
      <c r="M1554">
        <v>42.138474000000002</v>
      </c>
      <c r="N1554">
        <v>-87.793594999999897</v>
      </c>
      <c r="O1554" t="s">
        <v>87</v>
      </c>
      <c r="P1554" t="s">
        <v>88</v>
      </c>
      <c r="Q1554" t="s">
        <v>79</v>
      </c>
      <c r="R1554">
        <v>60062</v>
      </c>
      <c r="S1554" t="s">
        <v>42</v>
      </c>
      <c r="T1554">
        <v>191242</v>
      </c>
      <c r="U1554" t="s">
        <v>4029</v>
      </c>
      <c r="V1554">
        <f t="shared" si="24"/>
        <v>2.4E-8</v>
      </c>
      <c r="W1554">
        <v>4.8000000000000001E-5</v>
      </c>
      <c r="X1554" t="s">
        <v>44</v>
      </c>
      <c r="Y1554" t="s">
        <v>89</v>
      </c>
      <c r="Z1554" t="s">
        <v>46</v>
      </c>
      <c r="AA1554" t="s">
        <v>90</v>
      </c>
      <c r="AB1554" t="s">
        <v>79</v>
      </c>
      <c r="AC1554" t="s">
        <v>91</v>
      </c>
      <c r="AD1554" t="s">
        <v>89</v>
      </c>
      <c r="AE1554" t="s">
        <v>49</v>
      </c>
      <c r="AF1554" t="s">
        <v>50</v>
      </c>
      <c r="AH1554">
        <v>7.2537136536600002</v>
      </c>
      <c r="AI1554">
        <v>1.3656540615099999</v>
      </c>
    </row>
    <row r="1555" spans="1:35" x14ac:dyDescent="0.25">
      <c r="A1555">
        <v>4641611</v>
      </c>
      <c r="B1555" t="s">
        <v>77</v>
      </c>
      <c r="C1555" t="s">
        <v>78</v>
      </c>
      <c r="D1555">
        <v>5</v>
      </c>
      <c r="E1555" t="s">
        <v>79</v>
      </c>
      <c r="F1555" t="s">
        <v>80</v>
      </c>
      <c r="G1555">
        <v>17183</v>
      </c>
      <c r="H1555" t="s">
        <v>37</v>
      </c>
      <c r="I1555" t="s">
        <v>81</v>
      </c>
      <c r="J1555">
        <v>812320</v>
      </c>
      <c r="K1555" t="s">
        <v>53</v>
      </c>
      <c r="L1555" t="s">
        <v>39</v>
      </c>
      <c r="M1555">
        <v>40.125137000000002</v>
      </c>
      <c r="N1555">
        <v>-87.626020999999895</v>
      </c>
      <c r="O1555" t="s">
        <v>82</v>
      </c>
      <c r="P1555" t="s">
        <v>83</v>
      </c>
      <c r="Q1555" t="s">
        <v>79</v>
      </c>
      <c r="R1555">
        <v>61832</v>
      </c>
      <c r="S1555" t="s">
        <v>42</v>
      </c>
      <c r="T1555">
        <v>191242</v>
      </c>
      <c r="U1555" t="s">
        <v>4029</v>
      </c>
      <c r="V1555">
        <f t="shared" si="24"/>
        <v>6.7500000000000002E-8</v>
      </c>
      <c r="W1555">
        <v>1.35E-4</v>
      </c>
      <c r="X1555" t="s">
        <v>44</v>
      </c>
      <c r="Y1555" t="s">
        <v>37</v>
      </c>
      <c r="Z1555" t="s">
        <v>37</v>
      </c>
      <c r="AA1555" t="s">
        <v>37</v>
      </c>
      <c r="AB1555" t="s">
        <v>37</v>
      </c>
      <c r="AC1555" t="s">
        <v>37</v>
      </c>
      <c r="AD1555" t="s">
        <v>37</v>
      </c>
      <c r="AE1555" t="s">
        <v>37</v>
      </c>
      <c r="AF1555" t="s">
        <v>37</v>
      </c>
      <c r="AH1555">
        <v>0</v>
      </c>
      <c r="AI1555">
        <v>0</v>
      </c>
    </row>
    <row r="1556" spans="1:35" x14ac:dyDescent="0.25">
      <c r="A1556">
        <v>1772011</v>
      </c>
      <c r="B1556" t="s">
        <v>77</v>
      </c>
      <c r="C1556" t="s">
        <v>92</v>
      </c>
      <c r="D1556">
        <v>5</v>
      </c>
      <c r="E1556" t="s">
        <v>79</v>
      </c>
      <c r="F1556" t="s">
        <v>85</v>
      </c>
      <c r="G1556">
        <v>17031</v>
      </c>
      <c r="H1556" t="s">
        <v>37</v>
      </c>
      <c r="I1556" t="s">
        <v>93</v>
      </c>
      <c r="J1556">
        <v>812320</v>
      </c>
      <c r="K1556" t="s">
        <v>94</v>
      </c>
      <c r="L1556" t="s">
        <v>39</v>
      </c>
      <c r="M1556">
        <v>41.942939000000003</v>
      </c>
      <c r="N1556">
        <v>-87.684815999999898</v>
      </c>
      <c r="O1556" t="s">
        <v>95</v>
      </c>
      <c r="P1556" t="s">
        <v>96</v>
      </c>
      <c r="Q1556" t="s">
        <v>79</v>
      </c>
      <c r="R1556" t="s">
        <v>97</v>
      </c>
      <c r="S1556" t="s">
        <v>42</v>
      </c>
      <c r="T1556">
        <v>191242</v>
      </c>
      <c r="U1556" t="s">
        <v>4029</v>
      </c>
      <c r="V1556">
        <f t="shared" si="24"/>
        <v>9.9999999999999986E-10</v>
      </c>
      <c r="W1556">
        <v>1.9999999999999999E-6</v>
      </c>
      <c r="X1556" t="s">
        <v>44</v>
      </c>
      <c r="Y1556" t="s">
        <v>89</v>
      </c>
      <c r="Z1556" t="s">
        <v>46</v>
      </c>
      <c r="AA1556" t="s">
        <v>90</v>
      </c>
      <c r="AB1556" t="s">
        <v>79</v>
      </c>
      <c r="AC1556" t="s">
        <v>91</v>
      </c>
      <c r="AD1556" t="s">
        <v>89</v>
      </c>
      <c r="AE1556" t="s">
        <v>49</v>
      </c>
      <c r="AF1556" t="s">
        <v>50</v>
      </c>
      <c r="AH1556">
        <v>7.2537136536600002</v>
      </c>
      <c r="AI1556">
        <v>1.3656540615099999</v>
      </c>
    </row>
    <row r="1557" spans="1:35" x14ac:dyDescent="0.25">
      <c r="A1557">
        <v>1731511</v>
      </c>
      <c r="B1557" t="s">
        <v>77</v>
      </c>
      <c r="C1557" t="s">
        <v>105</v>
      </c>
      <c r="D1557">
        <v>5</v>
      </c>
      <c r="E1557" t="s">
        <v>79</v>
      </c>
      <c r="F1557" t="s">
        <v>85</v>
      </c>
      <c r="G1557">
        <v>17031</v>
      </c>
      <c r="H1557" t="s">
        <v>37</v>
      </c>
      <c r="I1557" t="s">
        <v>106</v>
      </c>
      <c r="J1557">
        <v>812320</v>
      </c>
      <c r="K1557" t="s">
        <v>53</v>
      </c>
      <c r="L1557" t="s">
        <v>39</v>
      </c>
      <c r="M1557">
        <v>41.705834000000003</v>
      </c>
      <c r="N1557">
        <v>-87.620047999999898</v>
      </c>
      <c r="O1557" t="s">
        <v>107</v>
      </c>
      <c r="P1557" t="s">
        <v>96</v>
      </c>
      <c r="Q1557" t="s">
        <v>79</v>
      </c>
      <c r="R1557">
        <v>60628</v>
      </c>
      <c r="S1557" t="s">
        <v>42</v>
      </c>
      <c r="T1557">
        <v>191242</v>
      </c>
      <c r="U1557" t="s">
        <v>4029</v>
      </c>
      <c r="V1557">
        <f t="shared" si="24"/>
        <v>4.4999999999999998E-9</v>
      </c>
      <c r="W1557">
        <v>9.0000000000000002E-6</v>
      </c>
      <c r="X1557" t="s">
        <v>44</v>
      </c>
      <c r="Y1557" t="s">
        <v>89</v>
      </c>
      <c r="Z1557" t="s">
        <v>46</v>
      </c>
      <c r="AA1557" t="s">
        <v>90</v>
      </c>
      <c r="AB1557" t="s">
        <v>79</v>
      </c>
      <c r="AC1557" t="s">
        <v>91</v>
      </c>
      <c r="AD1557" t="s">
        <v>89</v>
      </c>
      <c r="AE1557" t="s">
        <v>49</v>
      </c>
      <c r="AF1557" t="s">
        <v>50</v>
      </c>
      <c r="AH1557">
        <v>7.2537136536600002</v>
      </c>
      <c r="AI1557">
        <v>1.3656540615099999</v>
      </c>
    </row>
    <row r="1558" spans="1:35" x14ac:dyDescent="0.25">
      <c r="A1558">
        <v>1731511</v>
      </c>
      <c r="B1558" t="s">
        <v>77</v>
      </c>
      <c r="C1558" t="s">
        <v>105</v>
      </c>
      <c r="D1558">
        <v>5</v>
      </c>
      <c r="E1558" t="s">
        <v>79</v>
      </c>
      <c r="F1558" t="s">
        <v>85</v>
      </c>
      <c r="G1558">
        <v>17031</v>
      </c>
      <c r="H1558" t="s">
        <v>37</v>
      </c>
      <c r="I1558" t="s">
        <v>106</v>
      </c>
      <c r="J1558">
        <v>812320</v>
      </c>
      <c r="K1558" t="s">
        <v>53</v>
      </c>
      <c r="L1558" t="s">
        <v>39</v>
      </c>
      <c r="M1558">
        <v>41.705834000000003</v>
      </c>
      <c r="N1558">
        <v>-87.620047999999898</v>
      </c>
      <c r="O1558" t="s">
        <v>107</v>
      </c>
      <c r="P1558" t="s">
        <v>96</v>
      </c>
      <c r="Q1558" t="s">
        <v>79</v>
      </c>
      <c r="R1558">
        <v>60628</v>
      </c>
      <c r="S1558" t="s">
        <v>42</v>
      </c>
      <c r="T1558">
        <v>193395</v>
      </c>
      <c r="U1558" t="s">
        <v>4030</v>
      </c>
      <c r="V1558">
        <f t="shared" si="24"/>
        <v>6.4999999999999995E-9</v>
      </c>
      <c r="W1558">
        <v>1.2999999999999999E-5</v>
      </c>
      <c r="X1558" t="s">
        <v>44</v>
      </c>
      <c r="Y1558" t="s">
        <v>89</v>
      </c>
      <c r="Z1558" t="s">
        <v>46</v>
      </c>
      <c r="AA1558" t="s">
        <v>90</v>
      </c>
      <c r="AB1558" t="s">
        <v>79</v>
      </c>
      <c r="AC1558" t="s">
        <v>91</v>
      </c>
      <c r="AD1558" t="s">
        <v>89</v>
      </c>
      <c r="AE1558" t="s">
        <v>49</v>
      </c>
      <c r="AF1558" t="s">
        <v>50</v>
      </c>
      <c r="AH1558">
        <v>7.2537136536600002</v>
      </c>
      <c r="AI1558">
        <v>1.3656540615099999</v>
      </c>
    </row>
    <row r="1559" spans="1:35" x14ac:dyDescent="0.25">
      <c r="A1559">
        <v>4641611</v>
      </c>
      <c r="B1559" t="s">
        <v>77</v>
      </c>
      <c r="C1559" t="s">
        <v>78</v>
      </c>
      <c r="D1559">
        <v>5</v>
      </c>
      <c r="E1559" t="s">
        <v>79</v>
      </c>
      <c r="F1559" t="s">
        <v>80</v>
      </c>
      <c r="G1559">
        <v>17183</v>
      </c>
      <c r="H1559" t="s">
        <v>37</v>
      </c>
      <c r="I1559" t="s">
        <v>81</v>
      </c>
      <c r="J1559">
        <v>812320</v>
      </c>
      <c r="K1559" t="s">
        <v>53</v>
      </c>
      <c r="L1559" t="s">
        <v>39</v>
      </c>
      <c r="M1559">
        <v>40.125137000000002</v>
      </c>
      <c r="N1559">
        <v>-87.626020999999895</v>
      </c>
      <c r="O1559" t="s">
        <v>82</v>
      </c>
      <c r="P1559" t="s">
        <v>83</v>
      </c>
      <c r="Q1559" t="s">
        <v>79</v>
      </c>
      <c r="R1559">
        <v>61832</v>
      </c>
      <c r="S1559" t="s">
        <v>42</v>
      </c>
      <c r="T1559">
        <v>193395</v>
      </c>
      <c r="U1559" t="s">
        <v>4030</v>
      </c>
      <c r="V1559">
        <f t="shared" si="24"/>
        <v>1.01E-7</v>
      </c>
      <c r="W1559">
        <v>2.02E-4</v>
      </c>
      <c r="X1559" t="s">
        <v>44</v>
      </c>
      <c r="Y1559" t="s">
        <v>37</v>
      </c>
      <c r="Z1559" t="s">
        <v>37</v>
      </c>
      <c r="AA1559" t="s">
        <v>37</v>
      </c>
      <c r="AB1559" t="s">
        <v>37</v>
      </c>
      <c r="AC1559" t="s">
        <v>37</v>
      </c>
      <c r="AD1559" t="s">
        <v>37</v>
      </c>
      <c r="AE1559" t="s">
        <v>37</v>
      </c>
      <c r="AF1559" t="s">
        <v>37</v>
      </c>
      <c r="AH1559">
        <v>0</v>
      </c>
      <c r="AI1559">
        <v>0</v>
      </c>
    </row>
    <row r="1560" spans="1:35" x14ac:dyDescent="0.25">
      <c r="A1560">
        <v>1772011</v>
      </c>
      <c r="B1560" t="s">
        <v>77</v>
      </c>
      <c r="C1560" t="s">
        <v>92</v>
      </c>
      <c r="D1560">
        <v>5</v>
      </c>
      <c r="E1560" t="s">
        <v>79</v>
      </c>
      <c r="F1560" t="s">
        <v>85</v>
      </c>
      <c r="G1560">
        <v>17031</v>
      </c>
      <c r="H1560" t="s">
        <v>37</v>
      </c>
      <c r="I1560" t="s">
        <v>93</v>
      </c>
      <c r="J1560">
        <v>812320</v>
      </c>
      <c r="K1560" t="s">
        <v>94</v>
      </c>
      <c r="L1560" t="s">
        <v>39</v>
      </c>
      <c r="M1560">
        <v>41.942939000000003</v>
      </c>
      <c r="N1560">
        <v>-87.684815999999898</v>
      </c>
      <c r="O1560" t="s">
        <v>95</v>
      </c>
      <c r="P1560" t="s">
        <v>96</v>
      </c>
      <c r="Q1560" t="s">
        <v>79</v>
      </c>
      <c r="R1560" t="s">
        <v>97</v>
      </c>
      <c r="S1560" t="s">
        <v>42</v>
      </c>
      <c r="T1560">
        <v>193395</v>
      </c>
      <c r="U1560" t="s">
        <v>4030</v>
      </c>
      <c r="V1560">
        <f t="shared" si="24"/>
        <v>1.5E-9</v>
      </c>
      <c r="W1560">
        <v>3.0000000000000001E-6</v>
      </c>
      <c r="X1560" t="s">
        <v>44</v>
      </c>
      <c r="Y1560" t="s">
        <v>89</v>
      </c>
      <c r="Z1560" t="s">
        <v>46</v>
      </c>
      <c r="AA1560" t="s">
        <v>90</v>
      </c>
      <c r="AB1560" t="s">
        <v>79</v>
      </c>
      <c r="AC1560" t="s">
        <v>91</v>
      </c>
      <c r="AD1560" t="s">
        <v>89</v>
      </c>
      <c r="AE1560" t="s">
        <v>49</v>
      </c>
      <c r="AF1560" t="s">
        <v>50</v>
      </c>
      <c r="AH1560">
        <v>7.2537136536600002</v>
      </c>
      <c r="AI1560">
        <v>1.3656540615099999</v>
      </c>
    </row>
    <row r="1561" spans="1:35" x14ac:dyDescent="0.25">
      <c r="A1561">
        <v>4612011</v>
      </c>
      <c r="B1561" t="s">
        <v>77</v>
      </c>
      <c r="C1561" t="s">
        <v>84</v>
      </c>
      <c r="D1561">
        <v>5</v>
      </c>
      <c r="E1561" t="s">
        <v>79</v>
      </c>
      <c r="F1561" t="s">
        <v>85</v>
      </c>
      <c r="G1561">
        <v>17031</v>
      </c>
      <c r="H1561" t="s">
        <v>37</v>
      </c>
      <c r="I1561" t="s">
        <v>86</v>
      </c>
      <c r="J1561">
        <v>812320</v>
      </c>
      <c r="K1561" t="s">
        <v>53</v>
      </c>
      <c r="L1561" t="s">
        <v>39</v>
      </c>
      <c r="M1561">
        <v>42.138474000000002</v>
      </c>
      <c r="N1561">
        <v>-87.793594999999897</v>
      </c>
      <c r="O1561" t="s">
        <v>87</v>
      </c>
      <c r="P1561" t="s">
        <v>88</v>
      </c>
      <c r="Q1561" t="s">
        <v>79</v>
      </c>
      <c r="R1561">
        <v>60062</v>
      </c>
      <c r="S1561" t="s">
        <v>42</v>
      </c>
      <c r="T1561">
        <v>193395</v>
      </c>
      <c r="U1561" t="s">
        <v>4030</v>
      </c>
      <c r="V1561">
        <f t="shared" si="24"/>
        <v>3.55E-8</v>
      </c>
      <c r="W1561">
        <v>7.1000000000000005E-5</v>
      </c>
      <c r="X1561" t="s">
        <v>44</v>
      </c>
      <c r="Y1561" t="s">
        <v>89</v>
      </c>
      <c r="Z1561" t="s">
        <v>46</v>
      </c>
      <c r="AA1561" t="s">
        <v>90</v>
      </c>
      <c r="AB1561" t="s">
        <v>79</v>
      </c>
      <c r="AC1561" t="s">
        <v>91</v>
      </c>
      <c r="AD1561" t="s">
        <v>89</v>
      </c>
      <c r="AE1561" t="s">
        <v>49</v>
      </c>
      <c r="AF1561" t="s">
        <v>50</v>
      </c>
      <c r="AH1561">
        <v>7.2537136536600002</v>
      </c>
      <c r="AI1561">
        <v>1.3656540615099999</v>
      </c>
    </row>
    <row r="1562" spans="1:35" x14ac:dyDescent="0.25">
      <c r="A1562">
        <v>1772011</v>
      </c>
      <c r="B1562" t="s">
        <v>77</v>
      </c>
      <c r="C1562" t="s">
        <v>92</v>
      </c>
      <c r="D1562">
        <v>5</v>
      </c>
      <c r="E1562" t="s">
        <v>79</v>
      </c>
      <c r="F1562" t="s">
        <v>85</v>
      </c>
      <c r="G1562">
        <v>17031</v>
      </c>
      <c r="H1562" t="s">
        <v>37</v>
      </c>
      <c r="I1562" t="s">
        <v>93</v>
      </c>
      <c r="J1562">
        <v>812320</v>
      </c>
      <c r="K1562" t="s">
        <v>94</v>
      </c>
      <c r="L1562" t="s">
        <v>39</v>
      </c>
      <c r="M1562">
        <v>41.942939000000003</v>
      </c>
      <c r="N1562">
        <v>-87.684815999999898</v>
      </c>
      <c r="O1562" t="s">
        <v>95</v>
      </c>
      <c r="P1562" t="s">
        <v>96</v>
      </c>
      <c r="Q1562" t="s">
        <v>79</v>
      </c>
      <c r="R1562" t="s">
        <v>97</v>
      </c>
      <c r="S1562" t="s">
        <v>42</v>
      </c>
      <c r="T1562">
        <v>205992</v>
      </c>
      <c r="U1562" t="s">
        <v>4031</v>
      </c>
      <c r="V1562">
        <f t="shared" si="24"/>
        <v>1.5E-9</v>
      </c>
      <c r="W1562">
        <v>3.0000000000000001E-6</v>
      </c>
      <c r="X1562" t="s">
        <v>44</v>
      </c>
      <c r="Y1562" t="s">
        <v>89</v>
      </c>
      <c r="Z1562" t="s">
        <v>46</v>
      </c>
      <c r="AA1562" t="s">
        <v>90</v>
      </c>
      <c r="AB1562" t="s">
        <v>79</v>
      </c>
      <c r="AC1562" t="s">
        <v>91</v>
      </c>
      <c r="AD1562" t="s">
        <v>89</v>
      </c>
      <c r="AE1562" t="s">
        <v>49</v>
      </c>
      <c r="AF1562" t="s">
        <v>50</v>
      </c>
      <c r="AH1562">
        <v>7.2537136536600002</v>
      </c>
      <c r="AI1562">
        <v>1.3656540615099999</v>
      </c>
    </row>
    <row r="1563" spans="1:35" x14ac:dyDescent="0.25">
      <c r="A1563">
        <v>1731511</v>
      </c>
      <c r="B1563" t="s">
        <v>77</v>
      </c>
      <c r="C1563" t="s">
        <v>105</v>
      </c>
      <c r="D1563">
        <v>5</v>
      </c>
      <c r="E1563" t="s">
        <v>79</v>
      </c>
      <c r="F1563" t="s">
        <v>85</v>
      </c>
      <c r="G1563">
        <v>17031</v>
      </c>
      <c r="H1563" t="s">
        <v>37</v>
      </c>
      <c r="I1563" t="s">
        <v>106</v>
      </c>
      <c r="J1563">
        <v>812320</v>
      </c>
      <c r="K1563" t="s">
        <v>53</v>
      </c>
      <c r="L1563" t="s">
        <v>39</v>
      </c>
      <c r="M1563">
        <v>41.705834000000003</v>
      </c>
      <c r="N1563">
        <v>-87.620047999999898</v>
      </c>
      <c r="O1563" t="s">
        <v>107</v>
      </c>
      <c r="P1563" t="s">
        <v>96</v>
      </c>
      <c r="Q1563" t="s">
        <v>79</v>
      </c>
      <c r="R1563">
        <v>60628</v>
      </c>
      <c r="S1563" t="s">
        <v>42</v>
      </c>
      <c r="T1563">
        <v>205992</v>
      </c>
      <c r="U1563" t="s">
        <v>4031</v>
      </c>
      <c r="V1563">
        <f t="shared" si="24"/>
        <v>6.4999999999999995E-9</v>
      </c>
      <c r="W1563">
        <v>1.2999999999999999E-5</v>
      </c>
      <c r="X1563" t="s">
        <v>44</v>
      </c>
      <c r="Y1563" t="s">
        <v>89</v>
      </c>
      <c r="Z1563" t="s">
        <v>46</v>
      </c>
      <c r="AA1563" t="s">
        <v>90</v>
      </c>
      <c r="AB1563" t="s">
        <v>79</v>
      </c>
      <c r="AC1563" t="s">
        <v>91</v>
      </c>
      <c r="AD1563" t="s">
        <v>89</v>
      </c>
      <c r="AE1563" t="s">
        <v>49</v>
      </c>
      <c r="AF1563" t="s">
        <v>50</v>
      </c>
      <c r="AH1563">
        <v>7.2537136536600002</v>
      </c>
      <c r="AI1563">
        <v>1.3656540615099999</v>
      </c>
    </row>
    <row r="1564" spans="1:35" x14ac:dyDescent="0.25">
      <c r="A1564">
        <v>12774911</v>
      </c>
      <c r="B1564" t="s">
        <v>98</v>
      </c>
      <c r="C1564">
        <v>950332</v>
      </c>
      <c r="D1564">
        <v>4</v>
      </c>
      <c r="E1564" t="s">
        <v>99</v>
      </c>
      <c r="F1564" t="s">
        <v>100</v>
      </c>
      <c r="G1564">
        <v>12095</v>
      </c>
      <c r="H1564" t="s">
        <v>37</v>
      </c>
      <c r="I1564" t="s">
        <v>101</v>
      </c>
      <c r="J1564">
        <v>812320</v>
      </c>
      <c r="K1564" t="s">
        <v>37</v>
      </c>
      <c r="L1564" t="s">
        <v>39</v>
      </c>
      <c r="M1564">
        <v>28.356943999999899</v>
      </c>
      <c r="N1564">
        <v>-81.504444000000007</v>
      </c>
      <c r="O1564" t="s">
        <v>102</v>
      </c>
      <c r="P1564" t="s">
        <v>103</v>
      </c>
      <c r="Q1564" t="s">
        <v>99</v>
      </c>
      <c r="R1564" t="s">
        <v>104</v>
      </c>
      <c r="S1564" t="s">
        <v>42</v>
      </c>
      <c r="T1564">
        <v>205992</v>
      </c>
      <c r="U1564" t="s">
        <v>4031</v>
      </c>
      <c r="V1564">
        <f t="shared" si="24"/>
        <v>1.3045000000000002E-6</v>
      </c>
      <c r="W1564">
        <v>2.6090000000000002E-3</v>
      </c>
      <c r="X1564" t="s">
        <v>44</v>
      </c>
      <c r="Y1564" t="s">
        <v>37</v>
      </c>
      <c r="Z1564" t="s">
        <v>37</v>
      </c>
      <c r="AA1564" t="s">
        <v>37</v>
      </c>
      <c r="AB1564" t="s">
        <v>37</v>
      </c>
      <c r="AC1564" t="s">
        <v>37</v>
      </c>
      <c r="AD1564" t="s">
        <v>37</v>
      </c>
      <c r="AE1564" t="s">
        <v>37</v>
      </c>
      <c r="AF1564" t="s">
        <v>37</v>
      </c>
      <c r="AH1564">
        <v>0</v>
      </c>
      <c r="AI1564">
        <v>0</v>
      </c>
    </row>
    <row r="1565" spans="1:35" x14ac:dyDescent="0.25">
      <c r="A1565">
        <v>4641611</v>
      </c>
      <c r="B1565" t="s">
        <v>77</v>
      </c>
      <c r="C1565" t="s">
        <v>78</v>
      </c>
      <c r="D1565">
        <v>5</v>
      </c>
      <c r="E1565" t="s">
        <v>79</v>
      </c>
      <c r="F1565" t="s">
        <v>80</v>
      </c>
      <c r="G1565">
        <v>17183</v>
      </c>
      <c r="H1565" t="s">
        <v>37</v>
      </c>
      <c r="I1565" t="s">
        <v>81</v>
      </c>
      <c r="J1565">
        <v>812320</v>
      </c>
      <c r="K1565" t="s">
        <v>53</v>
      </c>
      <c r="L1565" t="s">
        <v>39</v>
      </c>
      <c r="M1565">
        <v>40.125137000000002</v>
      </c>
      <c r="N1565">
        <v>-87.626020999999895</v>
      </c>
      <c r="O1565" t="s">
        <v>82</v>
      </c>
      <c r="P1565" t="s">
        <v>83</v>
      </c>
      <c r="Q1565" t="s">
        <v>79</v>
      </c>
      <c r="R1565">
        <v>61832</v>
      </c>
      <c r="S1565" t="s">
        <v>42</v>
      </c>
      <c r="T1565">
        <v>205992</v>
      </c>
      <c r="U1565" t="s">
        <v>4031</v>
      </c>
      <c r="V1565">
        <f t="shared" si="24"/>
        <v>1.01E-7</v>
      </c>
      <c r="W1565">
        <v>2.02E-4</v>
      </c>
      <c r="X1565" t="s">
        <v>44</v>
      </c>
      <c r="Y1565" t="s">
        <v>37</v>
      </c>
      <c r="Z1565" t="s">
        <v>37</v>
      </c>
      <c r="AA1565" t="s">
        <v>37</v>
      </c>
      <c r="AB1565" t="s">
        <v>37</v>
      </c>
      <c r="AC1565" t="s">
        <v>37</v>
      </c>
      <c r="AD1565" t="s">
        <v>37</v>
      </c>
      <c r="AE1565" t="s">
        <v>37</v>
      </c>
      <c r="AF1565" t="s">
        <v>37</v>
      </c>
      <c r="AH1565">
        <v>0</v>
      </c>
      <c r="AI1565">
        <v>0</v>
      </c>
    </row>
    <row r="1566" spans="1:35" x14ac:dyDescent="0.25">
      <c r="A1566">
        <v>4612011</v>
      </c>
      <c r="B1566" t="s">
        <v>77</v>
      </c>
      <c r="C1566" t="s">
        <v>84</v>
      </c>
      <c r="D1566">
        <v>5</v>
      </c>
      <c r="E1566" t="s">
        <v>79</v>
      </c>
      <c r="F1566" t="s">
        <v>85</v>
      </c>
      <c r="G1566">
        <v>17031</v>
      </c>
      <c r="H1566" t="s">
        <v>37</v>
      </c>
      <c r="I1566" t="s">
        <v>86</v>
      </c>
      <c r="J1566">
        <v>812320</v>
      </c>
      <c r="K1566" t="s">
        <v>53</v>
      </c>
      <c r="L1566" t="s">
        <v>39</v>
      </c>
      <c r="M1566">
        <v>42.138474000000002</v>
      </c>
      <c r="N1566">
        <v>-87.793594999999897</v>
      </c>
      <c r="O1566" t="s">
        <v>87</v>
      </c>
      <c r="P1566" t="s">
        <v>88</v>
      </c>
      <c r="Q1566" t="s">
        <v>79</v>
      </c>
      <c r="R1566">
        <v>60062</v>
      </c>
      <c r="S1566" t="s">
        <v>42</v>
      </c>
      <c r="T1566">
        <v>205992</v>
      </c>
      <c r="U1566" t="s">
        <v>4031</v>
      </c>
      <c r="V1566">
        <f t="shared" si="24"/>
        <v>3.55E-8</v>
      </c>
      <c r="W1566">
        <v>7.1000000000000005E-5</v>
      </c>
      <c r="X1566" t="s">
        <v>44</v>
      </c>
      <c r="Y1566" t="s">
        <v>89</v>
      </c>
      <c r="Z1566" t="s">
        <v>46</v>
      </c>
      <c r="AA1566" t="s">
        <v>90</v>
      </c>
      <c r="AB1566" t="s">
        <v>79</v>
      </c>
      <c r="AC1566" t="s">
        <v>91</v>
      </c>
      <c r="AD1566" t="s">
        <v>89</v>
      </c>
      <c r="AE1566" t="s">
        <v>49</v>
      </c>
      <c r="AF1566" t="s">
        <v>50</v>
      </c>
      <c r="AH1566">
        <v>7.2537136536600002</v>
      </c>
      <c r="AI1566">
        <v>1.3656540615099999</v>
      </c>
    </row>
    <row r="1567" spans="1:35" x14ac:dyDescent="0.25">
      <c r="A1567">
        <v>14290611</v>
      </c>
      <c r="B1567" t="s">
        <v>34</v>
      </c>
      <c r="C1567">
        <v>43130316741</v>
      </c>
      <c r="D1567">
        <v>9</v>
      </c>
      <c r="E1567" t="s">
        <v>35</v>
      </c>
      <c r="F1567" t="s">
        <v>173</v>
      </c>
      <c r="G1567">
        <v>6085</v>
      </c>
      <c r="H1567" t="s">
        <v>37</v>
      </c>
      <c r="I1567" t="s">
        <v>174</v>
      </c>
      <c r="J1567">
        <v>812320</v>
      </c>
      <c r="K1567" t="s">
        <v>37</v>
      </c>
      <c r="L1567" t="s">
        <v>39</v>
      </c>
      <c r="M1567">
        <v>37.018239999999899</v>
      </c>
      <c r="N1567">
        <v>-121.56793</v>
      </c>
      <c r="O1567" t="s">
        <v>175</v>
      </c>
      <c r="P1567" t="s">
        <v>176</v>
      </c>
      <c r="Q1567" t="s">
        <v>35</v>
      </c>
      <c r="R1567">
        <v>95020</v>
      </c>
      <c r="S1567" t="s">
        <v>42</v>
      </c>
      <c r="T1567">
        <v>206440</v>
      </c>
      <c r="U1567" t="s">
        <v>4032</v>
      </c>
      <c r="V1567">
        <f t="shared" si="24"/>
        <v>5.1E-8</v>
      </c>
      <c r="W1567">
        <v>1.02E-4</v>
      </c>
      <c r="X1567" t="s">
        <v>44</v>
      </c>
      <c r="Y1567" t="s">
        <v>60</v>
      </c>
      <c r="Z1567" t="s">
        <v>46</v>
      </c>
      <c r="AA1567" t="s">
        <v>61</v>
      </c>
      <c r="AB1567" t="s">
        <v>35</v>
      </c>
      <c r="AC1567" t="s">
        <v>62</v>
      </c>
      <c r="AD1567" t="s">
        <v>60</v>
      </c>
      <c r="AE1567" t="s">
        <v>49</v>
      </c>
      <c r="AF1567" t="s">
        <v>50</v>
      </c>
      <c r="AH1567">
        <v>16.824648609099899</v>
      </c>
      <c r="AI1567">
        <v>1.4989442047799999</v>
      </c>
    </row>
    <row r="1568" spans="1:35" x14ac:dyDescent="0.25">
      <c r="A1568">
        <v>580311</v>
      </c>
      <c r="B1568" t="s">
        <v>34</v>
      </c>
      <c r="C1568">
        <v>38130310272</v>
      </c>
      <c r="D1568">
        <v>9</v>
      </c>
      <c r="E1568" t="s">
        <v>35</v>
      </c>
      <c r="F1568" t="s">
        <v>56</v>
      </c>
      <c r="G1568">
        <v>6075</v>
      </c>
      <c r="H1568" t="s">
        <v>37</v>
      </c>
      <c r="I1568" t="s">
        <v>194</v>
      </c>
      <c r="J1568">
        <v>812320</v>
      </c>
      <c r="K1568" t="s">
        <v>53</v>
      </c>
      <c r="L1568" t="s">
        <v>39</v>
      </c>
      <c r="M1568">
        <v>37.748660000000001</v>
      </c>
      <c r="N1568">
        <v>-122.38943</v>
      </c>
      <c r="O1568" t="s">
        <v>195</v>
      </c>
      <c r="P1568" t="s">
        <v>59</v>
      </c>
      <c r="Q1568" t="s">
        <v>35</v>
      </c>
      <c r="R1568">
        <v>94107</v>
      </c>
      <c r="S1568" t="s">
        <v>42</v>
      </c>
      <c r="T1568">
        <v>206440</v>
      </c>
      <c r="U1568" t="s">
        <v>4032</v>
      </c>
      <c r="V1568">
        <f t="shared" si="24"/>
        <v>3.3500000000000002E-8</v>
      </c>
      <c r="W1568">
        <v>6.7000000000000002E-5</v>
      </c>
      <c r="X1568" t="s">
        <v>44</v>
      </c>
      <c r="Y1568" t="s">
        <v>60</v>
      </c>
      <c r="Z1568" t="s">
        <v>46</v>
      </c>
      <c r="AA1568" t="s">
        <v>61</v>
      </c>
      <c r="AB1568" t="s">
        <v>35</v>
      </c>
      <c r="AC1568" t="s">
        <v>62</v>
      </c>
      <c r="AD1568" t="s">
        <v>60</v>
      </c>
      <c r="AE1568" t="s">
        <v>49</v>
      </c>
      <c r="AF1568" t="s">
        <v>50</v>
      </c>
      <c r="AH1568">
        <v>16.824648609099899</v>
      </c>
      <c r="AI1568">
        <v>1.4989442047799999</v>
      </c>
    </row>
    <row r="1569" spans="1:35" x14ac:dyDescent="0.25">
      <c r="A1569">
        <v>3298111</v>
      </c>
      <c r="B1569" t="s">
        <v>34</v>
      </c>
      <c r="C1569">
        <v>451628111</v>
      </c>
      <c r="D1569">
        <v>9</v>
      </c>
      <c r="E1569" t="s">
        <v>35</v>
      </c>
      <c r="F1569" t="s">
        <v>169</v>
      </c>
      <c r="G1569">
        <v>6089</v>
      </c>
      <c r="H1569" t="s">
        <v>37</v>
      </c>
      <c r="I1569" t="s">
        <v>170</v>
      </c>
      <c r="J1569">
        <v>812320</v>
      </c>
      <c r="K1569" t="s">
        <v>94</v>
      </c>
      <c r="L1569" t="s">
        <v>39</v>
      </c>
      <c r="M1569">
        <v>40.88223</v>
      </c>
      <c r="N1569">
        <v>-121.66352000000001</v>
      </c>
      <c r="O1569" t="s">
        <v>171</v>
      </c>
      <c r="P1569" t="s">
        <v>172</v>
      </c>
      <c r="Q1569" t="s">
        <v>35</v>
      </c>
      <c r="R1569">
        <v>96013</v>
      </c>
      <c r="S1569" t="s">
        <v>42</v>
      </c>
      <c r="T1569">
        <v>206440</v>
      </c>
      <c r="U1569" t="s">
        <v>4032</v>
      </c>
      <c r="V1569">
        <f t="shared" si="24"/>
        <v>3.9999999999999994E-9</v>
      </c>
      <c r="W1569">
        <v>7.9999999999999996E-6</v>
      </c>
      <c r="X1569" t="s">
        <v>44</v>
      </c>
      <c r="Y1569" t="s">
        <v>37</v>
      </c>
      <c r="Z1569" t="s">
        <v>37</v>
      </c>
      <c r="AA1569" t="s">
        <v>37</v>
      </c>
      <c r="AB1569" t="s">
        <v>37</v>
      </c>
      <c r="AC1569" t="s">
        <v>37</v>
      </c>
      <c r="AD1569" t="s">
        <v>37</v>
      </c>
      <c r="AE1569" t="s">
        <v>37</v>
      </c>
      <c r="AF1569" t="s">
        <v>37</v>
      </c>
      <c r="AH1569">
        <v>0</v>
      </c>
      <c r="AI1569">
        <v>0</v>
      </c>
    </row>
    <row r="1570" spans="1:35" x14ac:dyDescent="0.25">
      <c r="A1570">
        <v>6656711</v>
      </c>
      <c r="B1570" t="s">
        <v>127</v>
      </c>
      <c r="C1570">
        <v>1190258</v>
      </c>
      <c r="D1570">
        <v>1</v>
      </c>
      <c r="E1570" t="s">
        <v>128</v>
      </c>
      <c r="F1570" t="s">
        <v>129</v>
      </c>
      <c r="G1570">
        <v>25017</v>
      </c>
      <c r="H1570" t="s">
        <v>37</v>
      </c>
      <c r="I1570" t="s">
        <v>130</v>
      </c>
      <c r="J1570">
        <v>812320</v>
      </c>
      <c r="K1570" t="s">
        <v>53</v>
      </c>
      <c r="L1570" t="s">
        <v>39</v>
      </c>
      <c r="M1570">
        <v>42.3761119999999</v>
      </c>
      <c r="N1570">
        <v>-71.094533999999896</v>
      </c>
      <c r="O1570" t="s">
        <v>131</v>
      </c>
      <c r="P1570" t="s">
        <v>132</v>
      </c>
      <c r="Q1570" t="s">
        <v>128</v>
      </c>
      <c r="R1570" t="s">
        <v>133</v>
      </c>
      <c r="S1570" t="s">
        <v>42</v>
      </c>
      <c r="T1570">
        <v>206440</v>
      </c>
      <c r="U1570" t="s">
        <v>4032</v>
      </c>
      <c r="V1570">
        <f t="shared" si="24"/>
        <v>1.05E-7</v>
      </c>
      <c r="W1570">
        <v>2.1000000000000001E-4</v>
      </c>
      <c r="X1570" t="s">
        <v>44</v>
      </c>
      <c r="Y1570" t="s">
        <v>37</v>
      </c>
      <c r="Z1570" t="s">
        <v>37</v>
      </c>
      <c r="AA1570" t="s">
        <v>37</v>
      </c>
      <c r="AB1570" t="s">
        <v>37</v>
      </c>
      <c r="AC1570" t="s">
        <v>37</v>
      </c>
      <c r="AD1570" t="s">
        <v>37</v>
      </c>
      <c r="AE1570" t="s">
        <v>37</v>
      </c>
      <c r="AF1570" t="s">
        <v>37</v>
      </c>
      <c r="AH1570">
        <v>0</v>
      </c>
      <c r="AI1570">
        <v>0</v>
      </c>
    </row>
    <row r="1571" spans="1:35" x14ac:dyDescent="0.25">
      <c r="A1571">
        <v>821011</v>
      </c>
      <c r="B1571" t="s">
        <v>34</v>
      </c>
      <c r="C1571">
        <v>4211252814</v>
      </c>
      <c r="D1571">
        <v>9</v>
      </c>
      <c r="E1571" t="s">
        <v>35</v>
      </c>
      <c r="F1571" t="s">
        <v>51</v>
      </c>
      <c r="G1571">
        <v>6083</v>
      </c>
      <c r="H1571" t="s">
        <v>37</v>
      </c>
      <c r="I1571" t="s">
        <v>52</v>
      </c>
      <c r="J1571">
        <v>812320</v>
      </c>
      <c r="K1571" t="s">
        <v>53</v>
      </c>
      <c r="L1571" t="s">
        <v>39</v>
      </c>
      <c r="M1571">
        <v>34.42239</v>
      </c>
      <c r="N1571">
        <v>-119.684479999999</v>
      </c>
      <c r="O1571" t="s">
        <v>54</v>
      </c>
      <c r="P1571" t="s">
        <v>55</v>
      </c>
      <c r="Q1571" t="s">
        <v>35</v>
      </c>
      <c r="R1571">
        <v>93103</v>
      </c>
      <c r="S1571" t="s">
        <v>42</v>
      </c>
      <c r="T1571">
        <v>206440</v>
      </c>
      <c r="U1571" t="s">
        <v>4032</v>
      </c>
      <c r="V1571">
        <f t="shared" si="24"/>
        <v>3.7800000000000002E-7</v>
      </c>
      <c r="W1571">
        <v>7.5600000000000005E-4</v>
      </c>
      <c r="X1571" t="s">
        <v>44</v>
      </c>
      <c r="Y1571" t="s">
        <v>37</v>
      </c>
      <c r="Z1571" t="s">
        <v>37</v>
      </c>
      <c r="AA1571" t="s">
        <v>37</v>
      </c>
      <c r="AB1571" t="s">
        <v>37</v>
      </c>
      <c r="AC1571" t="s">
        <v>37</v>
      </c>
      <c r="AD1571" t="s">
        <v>37</v>
      </c>
      <c r="AE1571" t="s">
        <v>37</v>
      </c>
      <c r="AF1571" t="s">
        <v>37</v>
      </c>
      <c r="AH1571">
        <v>0</v>
      </c>
      <c r="AI1571">
        <v>0</v>
      </c>
    </row>
    <row r="1572" spans="1:35" x14ac:dyDescent="0.25">
      <c r="A1572">
        <v>12774911</v>
      </c>
      <c r="B1572" t="s">
        <v>98</v>
      </c>
      <c r="C1572">
        <v>950332</v>
      </c>
      <c r="D1572">
        <v>4</v>
      </c>
      <c r="E1572" t="s">
        <v>99</v>
      </c>
      <c r="F1572" t="s">
        <v>100</v>
      </c>
      <c r="G1572">
        <v>12095</v>
      </c>
      <c r="H1572" t="s">
        <v>37</v>
      </c>
      <c r="I1572" t="s">
        <v>101</v>
      </c>
      <c r="J1572">
        <v>812320</v>
      </c>
      <c r="K1572" t="s">
        <v>37</v>
      </c>
      <c r="L1572" t="s">
        <v>39</v>
      </c>
      <c r="M1572">
        <v>28.356943999999899</v>
      </c>
      <c r="N1572">
        <v>-81.504444000000007</v>
      </c>
      <c r="O1572" t="s">
        <v>102</v>
      </c>
      <c r="P1572" t="s">
        <v>103</v>
      </c>
      <c r="Q1572" t="s">
        <v>99</v>
      </c>
      <c r="R1572" t="s">
        <v>104</v>
      </c>
      <c r="S1572" t="s">
        <v>42</v>
      </c>
      <c r="T1572">
        <v>206440</v>
      </c>
      <c r="U1572" t="s">
        <v>4032</v>
      </c>
      <c r="V1572">
        <f t="shared" si="24"/>
        <v>5.2180000000000007E-6</v>
      </c>
      <c r="W1572">
        <v>1.0436000000000001E-2</v>
      </c>
      <c r="X1572" t="s">
        <v>44</v>
      </c>
      <c r="Y1572" t="s">
        <v>37</v>
      </c>
      <c r="Z1572" t="s">
        <v>37</v>
      </c>
      <c r="AA1572" t="s">
        <v>37</v>
      </c>
      <c r="AB1572" t="s">
        <v>37</v>
      </c>
      <c r="AC1572" t="s">
        <v>37</v>
      </c>
      <c r="AD1572" t="s">
        <v>37</v>
      </c>
      <c r="AE1572" t="s">
        <v>37</v>
      </c>
      <c r="AF1572" t="s">
        <v>37</v>
      </c>
      <c r="AH1572">
        <v>0</v>
      </c>
      <c r="AI1572">
        <v>0</v>
      </c>
    </row>
    <row r="1573" spans="1:35" x14ac:dyDescent="0.25">
      <c r="A1573">
        <v>4612011</v>
      </c>
      <c r="B1573" t="s">
        <v>77</v>
      </c>
      <c r="C1573" t="s">
        <v>84</v>
      </c>
      <c r="D1573">
        <v>5</v>
      </c>
      <c r="E1573" t="s">
        <v>79</v>
      </c>
      <c r="F1573" t="s">
        <v>85</v>
      </c>
      <c r="G1573">
        <v>17031</v>
      </c>
      <c r="H1573" t="s">
        <v>37</v>
      </c>
      <c r="I1573" t="s">
        <v>86</v>
      </c>
      <c r="J1573">
        <v>812320</v>
      </c>
      <c r="K1573" t="s">
        <v>53</v>
      </c>
      <c r="L1573" t="s">
        <v>39</v>
      </c>
      <c r="M1573">
        <v>42.138474000000002</v>
      </c>
      <c r="N1573">
        <v>-87.793594999999897</v>
      </c>
      <c r="O1573" t="s">
        <v>87</v>
      </c>
      <c r="P1573" t="s">
        <v>88</v>
      </c>
      <c r="Q1573" t="s">
        <v>79</v>
      </c>
      <c r="R1573">
        <v>60062</v>
      </c>
      <c r="S1573" t="s">
        <v>42</v>
      </c>
      <c r="T1573">
        <v>206440</v>
      </c>
      <c r="U1573" t="s">
        <v>4032</v>
      </c>
      <c r="V1573">
        <f t="shared" si="24"/>
        <v>5.9500000000000003E-8</v>
      </c>
      <c r="W1573">
        <v>1.1900000000000001E-4</v>
      </c>
      <c r="X1573" t="s">
        <v>44</v>
      </c>
      <c r="Y1573" t="s">
        <v>89</v>
      </c>
      <c r="Z1573" t="s">
        <v>46</v>
      </c>
      <c r="AA1573" t="s">
        <v>90</v>
      </c>
      <c r="AB1573" t="s">
        <v>79</v>
      </c>
      <c r="AC1573" t="s">
        <v>91</v>
      </c>
      <c r="AD1573" t="s">
        <v>89</v>
      </c>
      <c r="AE1573" t="s">
        <v>49</v>
      </c>
      <c r="AF1573" t="s">
        <v>50</v>
      </c>
      <c r="AH1573">
        <v>7.2537136536600002</v>
      </c>
      <c r="AI1573">
        <v>1.3656540615099999</v>
      </c>
    </row>
    <row r="1574" spans="1:35" x14ac:dyDescent="0.25">
      <c r="A1574">
        <v>6560711</v>
      </c>
      <c r="B1574" t="s">
        <v>187</v>
      </c>
      <c r="C1574" t="s">
        <v>188</v>
      </c>
      <c r="D1574">
        <v>1</v>
      </c>
      <c r="E1574" t="s">
        <v>189</v>
      </c>
      <c r="F1574" t="s">
        <v>190</v>
      </c>
      <c r="G1574">
        <v>44003</v>
      </c>
      <c r="H1574" t="s">
        <v>37</v>
      </c>
      <c r="I1574" t="s">
        <v>191</v>
      </c>
      <c r="J1574">
        <v>812320</v>
      </c>
      <c r="K1574" t="s">
        <v>53</v>
      </c>
      <c r="L1574" t="s">
        <v>39</v>
      </c>
      <c r="M1574">
        <v>41.710520000000002</v>
      </c>
      <c r="N1574">
        <v>-71.496039999999894</v>
      </c>
      <c r="O1574" t="s">
        <v>192</v>
      </c>
      <c r="P1574" t="s">
        <v>193</v>
      </c>
      <c r="Q1574" t="s">
        <v>189</v>
      </c>
      <c r="R1574">
        <v>2886</v>
      </c>
      <c r="S1574" t="s">
        <v>42</v>
      </c>
      <c r="T1574">
        <v>206440</v>
      </c>
      <c r="U1574" t="s">
        <v>4032</v>
      </c>
      <c r="V1574">
        <f t="shared" si="24"/>
        <v>5.4999999999999996E-9</v>
      </c>
      <c r="W1574">
        <v>1.1E-5</v>
      </c>
      <c r="X1574" t="s">
        <v>44</v>
      </c>
      <c r="Y1574" t="s">
        <v>37</v>
      </c>
      <c r="Z1574" t="s">
        <v>37</v>
      </c>
      <c r="AA1574" t="s">
        <v>37</v>
      </c>
      <c r="AB1574" t="s">
        <v>37</v>
      </c>
      <c r="AC1574" t="s">
        <v>37</v>
      </c>
      <c r="AD1574" t="s">
        <v>37</v>
      </c>
      <c r="AE1574" t="s">
        <v>37</v>
      </c>
      <c r="AF1574" t="s">
        <v>37</v>
      </c>
      <c r="AH1574">
        <v>0</v>
      </c>
      <c r="AI1574">
        <v>0</v>
      </c>
    </row>
    <row r="1575" spans="1:35" x14ac:dyDescent="0.25">
      <c r="A1575">
        <v>1731511</v>
      </c>
      <c r="B1575" t="s">
        <v>77</v>
      </c>
      <c r="C1575" t="s">
        <v>105</v>
      </c>
      <c r="D1575">
        <v>5</v>
      </c>
      <c r="E1575" t="s">
        <v>79</v>
      </c>
      <c r="F1575" t="s">
        <v>85</v>
      </c>
      <c r="G1575">
        <v>17031</v>
      </c>
      <c r="H1575" t="s">
        <v>37</v>
      </c>
      <c r="I1575" t="s">
        <v>106</v>
      </c>
      <c r="J1575">
        <v>812320</v>
      </c>
      <c r="K1575" t="s">
        <v>53</v>
      </c>
      <c r="L1575" t="s">
        <v>39</v>
      </c>
      <c r="M1575">
        <v>41.705834000000003</v>
      </c>
      <c r="N1575">
        <v>-87.620047999999898</v>
      </c>
      <c r="O1575" t="s">
        <v>107</v>
      </c>
      <c r="P1575" t="s">
        <v>96</v>
      </c>
      <c r="Q1575" t="s">
        <v>79</v>
      </c>
      <c r="R1575">
        <v>60628</v>
      </c>
      <c r="S1575" t="s">
        <v>42</v>
      </c>
      <c r="T1575">
        <v>206440</v>
      </c>
      <c r="U1575" t="s">
        <v>4032</v>
      </c>
      <c r="V1575">
        <f t="shared" si="24"/>
        <v>1.0999999999999999E-8</v>
      </c>
      <c r="W1575">
        <v>2.1999999999999999E-5</v>
      </c>
      <c r="X1575" t="s">
        <v>44</v>
      </c>
      <c r="Y1575" t="s">
        <v>89</v>
      </c>
      <c r="Z1575" t="s">
        <v>46</v>
      </c>
      <c r="AA1575" t="s">
        <v>90</v>
      </c>
      <c r="AB1575" t="s">
        <v>79</v>
      </c>
      <c r="AC1575" t="s">
        <v>91</v>
      </c>
      <c r="AD1575" t="s">
        <v>89</v>
      </c>
      <c r="AE1575" t="s">
        <v>49</v>
      </c>
      <c r="AF1575" t="s">
        <v>50</v>
      </c>
      <c r="AH1575">
        <v>7.2537136536600002</v>
      </c>
      <c r="AI1575">
        <v>1.3656540615099999</v>
      </c>
    </row>
    <row r="1576" spans="1:35" x14ac:dyDescent="0.25">
      <c r="A1576">
        <v>9856111</v>
      </c>
      <c r="B1576" t="s">
        <v>34</v>
      </c>
      <c r="C1576">
        <v>5014304434</v>
      </c>
      <c r="D1576">
        <v>9</v>
      </c>
      <c r="E1576" t="s">
        <v>35</v>
      </c>
      <c r="F1576" t="s">
        <v>109</v>
      </c>
      <c r="G1576">
        <v>6099</v>
      </c>
      <c r="H1576" t="s">
        <v>37</v>
      </c>
      <c r="I1576" t="s">
        <v>110</v>
      </c>
      <c r="J1576">
        <v>812320</v>
      </c>
      <c r="K1576" t="s">
        <v>37</v>
      </c>
      <c r="L1576" t="s">
        <v>39</v>
      </c>
      <c r="M1576">
        <v>37.488900000000001</v>
      </c>
      <c r="N1576">
        <v>-120.853399999999</v>
      </c>
      <c r="O1576" t="s">
        <v>111</v>
      </c>
      <c r="P1576" t="s">
        <v>112</v>
      </c>
      <c r="Q1576" t="s">
        <v>35</v>
      </c>
      <c r="R1576">
        <v>0</v>
      </c>
      <c r="S1576" t="s">
        <v>42</v>
      </c>
      <c r="T1576">
        <v>206440</v>
      </c>
      <c r="U1576" t="s">
        <v>4032</v>
      </c>
      <c r="V1576">
        <f t="shared" si="24"/>
        <v>3.3149999999999997E-7</v>
      </c>
      <c r="W1576">
        <v>6.6299999999999996E-4</v>
      </c>
      <c r="X1576" t="s">
        <v>44</v>
      </c>
      <c r="Y1576" t="s">
        <v>114</v>
      </c>
      <c r="Z1576" t="s">
        <v>46</v>
      </c>
      <c r="AA1576" t="s">
        <v>115</v>
      </c>
      <c r="AB1576" t="s">
        <v>35</v>
      </c>
      <c r="AC1576" t="s">
        <v>116</v>
      </c>
      <c r="AD1576" t="s">
        <v>114</v>
      </c>
      <c r="AE1576" t="s">
        <v>49</v>
      </c>
      <c r="AF1576" t="s">
        <v>75</v>
      </c>
      <c r="AH1576">
        <v>15.6619130141</v>
      </c>
      <c r="AI1576">
        <v>6.1743887071700003</v>
      </c>
    </row>
    <row r="1577" spans="1:35" x14ac:dyDescent="0.25">
      <c r="A1577">
        <v>6742711</v>
      </c>
      <c r="B1577" t="s">
        <v>161</v>
      </c>
      <c r="C1577">
        <v>51187</v>
      </c>
      <c r="D1577">
        <v>3</v>
      </c>
      <c r="E1577" t="s">
        <v>162</v>
      </c>
      <c r="F1577" t="s">
        <v>163</v>
      </c>
      <c r="G1577">
        <v>51053</v>
      </c>
      <c r="H1577" t="s">
        <v>37</v>
      </c>
      <c r="I1577" t="s">
        <v>164</v>
      </c>
      <c r="J1577">
        <v>812320</v>
      </c>
      <c r="K1577" t="s">
        <v>53</v>
      </c>
      <c r="L1577" t="s">
        <v>165</v>
      </c>
      <c r="M1577">
        <v>37.222479999999898</v>
      </c>
      <c r="N1577">
        <v>-77.413039999999896</v>
      </c>
      <c r="O1577" t="s">
        <v>166</v>
      </c>
      <c r="P1577" t="s">
        <v>167</v>
      </c>
      <c r="Q1577" t="s">
        <v>162</v>
      </c>
      <c r="R1577" t="s">
        <v>168</v>
      </c>
      <c r="S1577" t="s">
        <v>42</v>
      </c>
      <c r="T1577">
        <v>206440</v>
      </c>
      <c r="U1577" t="s">
        <v>4032</v>
      </c>
      <c r="V1577">
        <f t="shared" si="24"/>
        <v>1.55E-8</v>
      </c>
      <c r="W1577">
        <v>3.1000000000000001E-5</v>
      </c>
      <c r="X1577" t="s">
        <v>44</v>
      </c>
      <c r="Y1577" t="s">
        <v>37</v>
      </c>
      <c r="Z1577" t="s">
        <v>37</v>
      </c>
      <c r="AA1577" t="s">
        <v>37</v>
      </c>
      <c r="AB1577" t="s">
        <v>37</v>
      </c>
      <c r="AC1577" t="s">
        <v>37</v>
      </c>
      <c r="AD1577" t="s">
        <v>37</v>
      </c>
      <c r="AE1577" t="s">
        <v>37</v>
      </c>
      <c r="AF1577" t="s">
        <v>37</v>
      </c>
      <c r="AH1577">
        <v>0</v>
      </c>
      <c r="AI1577">
        <v>0</v>
      </c>
    </row>
    <row r="1578" spans="1:35" x14ac:dyDescent="0.25">
      <c r="A1578">
        <v>14160711</v>
      </c>
      <c r="B1578" t="s">
        <v>34</v>
      </c>
      <c r="C1578">
        <v>3914304212</v>
      </c>
      <c r="D1578">
        <v>9</v>
      </c>
      <c r="E1578" t="s">
        <v>35</v>
      </c>
      <c r="F1578" t="s">
        <v>145</v>
      </c>
      <c r="G1578">
        <v>6077</v>
      </c>
      <c r="H1578" t="s">
        <v>37</v>
      </c>
      <c r="I1578" t="s">
        <v>146</v>
      </c>
      <c r="J1578">
        <v>812320</v>
      </c>
      <c r="K1578" t="s">
        <v>37</v>
      </c>
      <c r="L1578" t="s">
        <v>39</v>
      </c>
      <c r="M1578">
        <v>37.961199999999899</v>
      </c>
      <c r="N1578">
        <v>-121.290899999999</v>
      </c>
      <c r="O1578" t="s">
        <v>147</v>
      </c>
      <c r="P1578" t="s">
        <v>148</v>
      </c>
      <c r="Q1578" t="s">
        <v>35</v>
      </c>
      <c r="R1578">
        <v>95202</v>
      </c>
      <c r="S1578" t="s">
        <v>42</v>
      </c>
      <c r="T1578">
        <v>206440</v>
      </c>
      <c r="U1578" t="s">
        <v>4032</v>
      </c>
      <c r="V1578">
        <f t="shared" si="24"/>
        <v>0</v>
      </c>
      <c r="W1578">
        <v>0</v>
      </c>
      <c r="X1578" t="s">
        <v>44</v>
      </c>
      <c r="Y1578" t="s">
        <v>114</v>
      </c>
      <c r="Z1578" t="s">
        <v>46</v>
      </c>
      <c r="AA1578" t="s">
        <v>115</v>
      </c>
      <c r="AB1578" t="s">
        <v>35</v>
      </c>
      <c r="AC1578" t="s">
        <v>116</v>
      </c>
      <c r="AD1578" t="s">
        <v>114</v>
      </c>
      <c r="AE1578" t="s">
        <v>49</v>
      </c>
      <c r="AF1578" t="s">
        <v>75</v>
      </c>
      <c r="AH1578">
        <v>15.6619130141</v>
      </c>
      <c r="AI1578">
        <v>6.1743887071700003</v>
      </c>
    </row>
    <row r="1579" spans="1:35" x14ac:dyDescent="0.25">
      <c r="A1579">
        <v>48411</v>
      </c>
      <c r="B1579" t="s">
        <v>34</v>
      </c>
      <c r="C1579">
        <v>170213190</v>
      </c>
      <c r="D1579">
        <v>9</v>
      </c>
      <c r="E1579" t="s">
        <v>35</v>
      </c>
      <c r="F1579" t="s">
        <v>200</v>
      </c>
      <c r="G1579">
        <v>6033</v>
      </c>
      <c r="H1579" t="s">
        <v>37</v>
      </c>
      <c r="I1579" t="s">
        <v>201</v>
      </c>
      <c r="J1579">
        <v>812320</v>
      </c>
      <c r="K1579" t="s">
        <v>37</v>
      </c>
      <c r="L1579" t="s">
        <v>39</v>
      </c>
      <c r="M1579">
        <v>39.0488</v>
      </c>
      <c r="N1579">
        <v>-122.920199999999</v>
      </c>
      <c r="O1579" t="s">
        <v>202</v>
      </c>
      <c r="P1579" t="s">
        <v>203</v>
      </c>
      <c r="Q1579" t="s">
        <v>35</v>
      </c>
      <c r="R1579">
        <v>95453</v>
      </c>
      <c r="S1579" t="s">
        <v>42</v>
      </c>
      <c r="T1579">
        <v>206440</v>
      </c>
      <c r="U1579" t="s">
        <v>4032</v>
      </c>
      <c r="V1579">
        <f t="shared" si="24"/>
        <v>2.805E-7</v>
      </c>
      <c r="W1579">
        <v>5.6099999999999998E-4</v>
      </c>
      <c r="X1579" t="s">
        <v>44</v>
      </c>
      <c r="Y1579" t="s">
        <v>37</v>
      </c>
      <c r="Z1579" t="s">
        <v>37</v>
      </c>
      <c r="AA1579" t="s">
        <v>37</v>
      </c>
      <c r="AB1579" t="s">
        <v>37</v>
      </c>
      <c r="AC1579" t="s">
        <v>37</v>
      </c>
      <c r="AD1579" t="s">
        <v>37</v>
      </c>
      <c r="AE1579" t="s">
        <v>37</v>
      </c>
      <c r="AF1579" t="s">
        <v>37</v>
      </c>
      <c r="AH1579">
        <v>0</v>
      </c>
      <c r="AI1579">
        <v>0</v>
      </c>
    </row>
    <row r="1580" spans="1:35" x14ac:dyDescent="0.25">
      <c r="A1580">
        <v>3326111</v>
      </c>
      <c r="B1580" t="s">
        <v>34</v>
      </c>
      <c r="C1580">
        <v>3813034525</v>
      </c>
      <c r="D1580">
        <v>9</v>
      </c>
      <c r="E1580" t="s">
        <v>35</v>
      </c>
      <c r="F1580" t="s">
        <v>56</v>
      </c>
      <c r="G1580">
        <v>6075</v>
      </c>
      <c r="H1580" t="s">
        <v>37</v>
      </c>
      <c r="I1580" t="s">
        <v>1204</v>
      </c>
      <c r="J1580">
        <v>812320</v>
      </c>
      <c r="K1580" t="s">
        <v>94</v>
      </c>
      <c r="L1580" t="s">
        <v>39</v>
      </c>
      <c r="M1580">
        <v>37.790550000000003</v>
      </c>
      <c r="N1580">
        <v>-122.4096</v>
      </c>
      <c r="O1580" t="s">
        <v>1205</v>
      </c>
      <c r="P1580" t="s">
        <v>59</v>
      </c>
      <c r="Q1580" t="s">
        <v>35</v>
      </c>
      <c r="R1580">
        <v>94108</v>
      </c>
      <c r="S1580" t="s">
        <v>42</v>
      </c>
      <c r="T1580">
        <v>206440</v>
      </c>
      <c r="U1580" t="s">
        <v>4032</v>
      </c>
      <c r="V1580">
        <f t="shared" si="24"/>
        <v>8.5E-9</v>
      </c>
      <c r="W1580">
        <v>1.7E-5</v>
      </c>
      <c r="X1580" t="s">
        <v>44</v>
      </c>
      <c r="Y1580" t="s">
        <v>60</v>
      </c>
      <c r="Z1580" t="s">
        <v>46</v>
      </c>
      <c r="AA1580" t="s">
        <v>61</v>
      </c>
      <c r="AB1580" t="s">
        <v>35</v>
      </c>
      <c r="AC1580" t="s">
        <v>62</v>
      </c>
      <c r="AD1580" t="s">
        <v>60</v>
      </c>
      <c r="AE1580" t="s">
        <v>49</v>
      </c>
      <c r="AF1580" t="s">
        <v>50</v>
      </c>
      <c r="AH1580">
        <v>16.824648609099899</v>
      </c>
      <c r="AI1580">
        <v>1.4989442047799999</v>
      </c>
    </row>
    <row r="1581" spans="1:35" x14ac:dyDescent="0.25">
      <c r="A1581">
        <v>2296511</v>
      </c>
      <c r="B1581" t="s">
        <v>34</v>
      </c>
      <c r="C1581">
        <v>3813038032</v>
      </c>
      <c r="D1581">
        <v>9</v>
      </c>
      <c r="E1581" t="s">
        <v>35</v>
      </c>
      <c r="F1581" t="s">
        <v>56</v>
      </c>
      <c r="G1581">
        <v>6075</v>
      </c>
      <c r="H1581" t="s">
        <v>37</v>
      </c>
      <c r="I1581" t="s">
        <v>4033</v>
      </c>
      <c r="J1581">
        <v>812320</v>
      </c>
      <c r="K1581" t="s">
        <v>94</v>
      </c>
      <c r="L1581" t="s">
        <v>39</v>
      </c>
      <c r="M1581">
        <v>37.78716</v>
      </c>
      <c r="N1581">
        <v>-122.40557</v>
      </c>
      <c r="O1581" t="s">
        <v>4034</v>
      </c>
      <c r="P1581" t="s">
        <v>59</v>
      </c>
      <c r="Q1581" t="s">
        <v>35</v>
      </c>
      <c r="R1581">
        <v>94108</v>
      </c>
      <c r="S1581" t="s">
        <v>42</v>
      </c>
      <c r="T1581">
        <v>206440</v>
      </c>
      <c r="U1581" t="s">
        <v>4032</v>
      </c>
      <c r="V1581">
        <f t="shared" si="24"/>
        <v>8.5E-9</v>
      </c>
      <c r="W1581">
        <v>1.7E-5</v>
      </c>
      <c r="X1581" t="s">
        <v>44</v>
      </c>
      <c r="Y1581" t="s">
        <v>60</v>
      </c>
      <c r="Z1581" t="s">
        <v>46</v>
      </c>
      <c r="AA1581" t="s">
        <v>61</v>
      </c>
      <c r="AB1581" t="s">
        <v>35</v>
      </c>
      <c r="AC1581" t="s">
        <v>62</v>
      </c>
      <c r="AD1581" t="s">
        <v>60</v>
      </c>
      <c r="AE1581" t="s">
        <v>49</v>
      </c>
      <c r="AF1581" t="s">
        <v>50</v>
      </c>
      <c r="AH1581">
        <v>16.824648609099899</v>
      </c>
      <c r="AI1581">
        <v>1.4989442047799999</v>
      </c>
    </row>
    <row r="1582" spans="1:35" x14ac:dyDescent="0.25">
      <c r="A1582">
        <v>4641611</v>
      </c>
      <c r="B1582" t="s">
        <v>77</v>
      </c>
      <c r="C1582" t="s">
        <v>78</v>
      </c>
      <c r="D1582">
        <v>5</v>
      </c>
      <c r="E1582" t="s">
        <v>79</v>
      </c>
      <c r="F1582" t="s">
        <v>80</v>
      </c>
      <c r="G1582">
        <v>17183</v>
      </c>
      <c r="H1582" t="s">
        <v>37</v>
      </c>
      <c r="I1582" t="s">
        <v>81</v>
      </c>
      <c r="J1582">
        <v>812320</v>
      </c>
      <c r="K1582" t="s">
        <v>53</v>
      </c>
      <c r="L1582" t="s">
        <v>39</v>
      </c>
      <c r="M1582">
        <v>40.125137000000002</v>
      </c>
      <c r="N1582">
        <v>-87.626020999999895</v>
      </c>
      <c r="O1582" t="s">
        <v>82</v>
      </c>
      <c r="P1582" t="s">
        <v>83</v>
      </c>
      <c r="Q1582" t="s">
        <v>79</v>
      </c>
      <c r="R1582">
        <v>61832</v>
      </c>
      <c r="S1582" t="s">
        <v>42</v>
      </c>
      <c r="T1582">
        <v>206440</v>
      </c>
      <c r="U1582" t="s">
        <v>4032</v>
      </c>
      <c r="V1582">
        <f t="shared" si="24"/>
        <v>1.6850000000000001E-7</v>
      </c>
      <c r="W1582">
        <v>3.3700000000000001E-4</v>
      </c>
      <c r="X1582" t="s">
        <v>44</v>
      </c>
      <c r="Y1582" t="s">
        <v>37</v>
      </c>
      <c r="Z1582" t="s">
        <v>37</v>
      </c>
      <c r="AA1582" t="s">
        <v>37</v>
      </c>
      <c r="AB1582" t="s">
        <v>37</v>
      </c>
      <c r="AC1582" t="s">
        <v>37</v>
      </c>
      <c r="AD1582" t="s">
        <v>37</v>
      </c>
      <c r="AE1582" t="s">
        <v>37</v>
      </c>
      <c r="AF1582" t="s">
        <v>37</v>
      </c>
      <c r="AH1582">
        <v>0</v>
      </c>
      <c r="AI1582">
        <v>0</v>
      </c>
    </row>
    <row r="1583" spans="1:35" x14ac:dyDescent="0.25">
      <c r="A1583">
        <v>1430011</v>
      </c>
      <c r="B1583" t="s">
        <v>134</v>
      </c>
      <c r="C1583" t="s">
        <v>135</v>
      </c>
      <c r="D1583">
        <v>8</v>
      </c>
      <c r="E1583" t="s">
        <v>136</v>
      </c>
      <c r="F1583" t="s">
        <v>137</v>
      </c>
      <c r="G1583">
        <v>8031</v>
      </c>
      <c r="H1583" t="s">
        <v>37</v>
      </c>
      <c r="I1583" t="s">
        <v>138</v>
      </c>
      <c r="J1583">
        <v>812320</v>
      </c>
      <c r="K1583" t="s">
        <v>53</v>
      </c>
      <c r="L1583" t="s">
        <v>39</v>
      </c>
      <c r="M1583">
        <v>39.759000999999898</v>
      </c>
      <c r="N1583">
        <v>-104.983186</v>
      </c>
      <c r="O1583" t="s">
        <v>139</v>
      </c>
      <c r="P1583" t="s">
        <v>140</v>
      </c>
      <c r="Q1583" t="s">
        <v>136</v>
      </c>
      <c r="R1583" t="s">
        <v>141</v>
      </c>
      <c r="S1583" t="s">
        <v>42</v>
      </c>
      <c r="T1583">
        <v>206440</v>
      </c>
      <c r="U1583" t="s">
        <v>4032</v>
      </c>
      <c r="V1583">
        <f t="shared" si="24"/>
        <v>3.9499999999999996E-8</v>
      </c>
      <c r="W1583">
        <v>7.8999999999999996E-5</v>
      </c>
      <c r="X1583" t="s">
        <v>44</v>
      </c>
      <c r="Y1583" t="s">
        <v>142</v>
      </c>
      <c r="Z1583" t="s">
        <v>46</v>
      </c>
      <c r="AA1583" t="s">
        <v>143</v>
      </c>
      <c r="AB1583" t="s">
        <v>136</v>
      </c>
      <c r="AC1583" t="s">
        <v>144</v>
      </c>
      <c r="AD1583" t="s">
        <v>142</v>
      </c>
      <c r="AE1583" t="s">
        <v>49</v>
      </c>
      <c r="AF1583" t="s">
        <v>50</v>
      </c>
      <c r="AH1583">
        <v>8.7087487009700002</v>
      </c>
      <c r="AI1583">
        <v>2.2912764059800002</v>
      </c>
    </row>
    <row r="1584" spans="1:35" x14ac:dyDescent="0.25">
      <c r="A1584">
        <v>2853611</v>
      </c>
      <c r="B1584" t="s">
        <v>117</v>
      </c>
      <c r="C1584">
        <v>420111018</v>
      </c>
      <c r="D1584">
        <v>3</v>
      </c>
      <c r="E1584" t="s">
        <v>118</v>
      </c>
      <c r="F1584" t="s">
        <v>119</v>
      </c>
      <c r="G1584">
        <v>42011</v>
      </c>
      <c r="H1584" t="s">
        <v>37</v>
      </c>
      <c r="I1584" t="s">
        <v>120</v>
      </c>
      <c r="J1584">
        <v>812320</v>
      </c>
      <c r="K1584" t="s">
        <v>53</v>
      </c>
      <c r="L1584" t="s">
        <v>39</v>
      </c>
      <c r="M1584">
        <v>40.325890000000001</v>
      </c>
      <c r="N1584">
        <v>-75.903649999999899</v>
      </c>
      <c r="O1584" t="s">
        <v>121</v>
      </c>
      <c r="P1584" t="s">
        <v>122</v>
      </c>
      <c r="Q1584" t="s">
        <v>118</v>
      </c>
      <c r="R1584" t="s">
        <v>123</v>
      </c>
      <c r="S1584" t="s">
        <v>42</v>
      </c>
      <c r="T1584">
        <v>206440</v>
      </c>
      <c r="U1584" t="s">
        <v>4032</v>
      </c>
      <c r="V1584">
        <f t="shared" si="24"/>
        <v>1E-8</v>
      </c>
      <c r="W1584">
        <v>2.0000000000000002E-5</v>
      </c>
      <c r="X1584" t="s">
        <v>44</v>
      </c>
      <c r="Y1584" t="s">
        <v>124</v>
      </c>
      <c r="Z1584" t="s">
        <v>46</v>
      </c>
      <c r="AA1584" t="s">
        <v>125</v>
      </c>
      <c r="AB1584" t="s">
        <v>118</v>
      </c>
      <c r="AC1584" t="s">
        <v>126</v>
      </c>
      <c r="AD1584" t="s">
        <v>124</v>
      </c>
      <c r="AE1584" t="s">
        <v>49</v>
      </c>
      <c r="AF1584" t="s">
        <v>50</v>
      </c>
      <c r="AH1584">
        <v>2.2130172341900001</v>
      </c>
      <c r="AI1584">
        <v>0.23786093785000001</v>
      </c>
    </row>
    <row r="1585" spans="1:35" x14ac:dyDescent="0.25">
      <c r="A1585">
        <v>1512211</v>
      </c>
      <c r="B1585" t="s">
        <v>34</v>
      </c>
      <c r="C1585">
        <v>4313038556</v>
      </c>
      <c r="D1585">
        <v>9</v>
      </c>
      <c r="E1585" t="s">
        <v>35</v>
      </c>
      <c r="F1585" t="s">
        <v>173</v>
      </c>
      <c r="G1585">
        <v>6085</v>
      </c>
      <c r="H1585" t="s">
        <v>37</v>
      </c>
      <c r="I1585" t="s">
        <v>3400</v>
      </c>
      <c r="J1585">
        <v>812320</v>
      </c>
      <c r="K1585" t="s">
        <v>94</v>
      </c>
      <c r="L1585" t="s">
        <v>39</v>
      </c>
      <c r="M1585">
        <v>37.33034</v>
      </c>
      <c r="N1585">
        <v>-121.888009999999</v>
      </c>
      <c r="O1585" t="s">
        <v>3401</v>
      </c>
      <c r="P1585" t="s">
        <v>244</v>
      </c>
      <c r="Q1585" t="s">
        <v>35</v>
      </c>
      <c r="R1585">
        <v>95113</v>
      </c>
      <c r="S1585" t="s">
        <v>42</v>
      </c>
      <c r="T1585">
        <v>206440</v>
      </c>
      <c r="U1585" t="s">
        <v>4032</v>
      </c>
      <c r="V1585">
        <f t="shared" si="24"/>
        <v>2.0124999999999998E-6</v>
      </c>
      <c r="W1585">
        <v>4.0249999999999999E-3</v>
      </c>
      <c r="X1585" t="s">
        <v>44</v>
      </c>
      <c r="Y1585" t="s">
        <v>60</v>
      </c>
      <c r="Z1585" t="s">
        <v>46</v>
      </c>
      <c r="AA1585" t="s">
        <v>61</v>
      </c>
      <c r="AB1585" t="s">
        <v>35</v>
      </c>
      <c r="AC1585" t="s">
        <v>62</v>
      </c>
      <c r="AD1585" t="s">
        <v>60</v>
      </c>
      <c r="AE1585" t="s">
        <v>49</v>
      </c>
      <c r="AF1585" t="s">
        <v>50</v>
      </c>
      <c r="AH1585">
        <v>16.824648609099899</v>
      </c>
      <c r="AI1585">
        <v>1.4989442047799999</v>
      </c>
    </row>
    <row r="1586" spans="1:35" x14ac:dyDescent="0.25">
      <c r="A1586">
        <v>3946311</v>
      </c>
      <c r="B1586" t="s">
        <v>134</v>
      </c>
      <c r="C1586" t="s">
        <v>183</v>
      </c>
      <c r="D1586">
        <v>8</v>
      </c>
      <c r="E1586" t="s">
        <v>136</v>
      </c>
      <c r="F1586" t="s">
        <v>137</v>
      </c>
      <c r="G1586">
        <v>8031</v>
      </c>
      <c r="H1586" t="s">
        <v>37</v>
      </c>
      <c r="I1586" t="s">
        <v>184</v>
      </c>
      <c r="J1586">
        <v>812320</v>
      </c>
      <c r="K1586" t="s">
        <v>94</v>
      </c>
      <c r="L1586" t="s">
        <v>39</v>
      </c>
      <c r="M1586">
        <v>39.741757</v>
      </c>
      <c r="N1586">
        <v>-104.989034</v>
      </c>
      <c r="O1586" t="s">
        <v>185</v>
      </c>
      <c r="P1586" t="s">
        <v>140</v>
      </c>
      <c r="Q1586" t="s">
        <v>136</v>
      </c>
      <c r="R1586" t="s">
        <v>186</v>
      </c>
      <c r="S1586" t="s">
        <v>42</v>
      </c>
      <c r="T1586">
        <v>206440</v>
      </c>
      <c r="U1586" t="s">
        <v>4032</v>
      </c>
      <c r="V1586">
        <f t="shared" si="24"/>
        <v>2.4359999999999996E-6</v>
      </c>
      <c r="W1586">
        <v>4.8719999999999996E-3</v>
      </c>
      <c r="X1586" t="s">
        <v>44</v>
      </c>
      <c r="Y1586" t="s">
        <v>142</v>
      </c>
      <c r="Z1586" t="s">
        <v>46</v>
      </c>
      <c r="AA1586" t="s">
        <v>143</v>
      </c>
      <c r="AB1586" t="s">
        <v>136</v>
      </c>
      <c r="AC1586" t="s">
        <v>144</v>
      </c>
      <c r="AD1586" t="s">
        <v>142</v>
      </c>
      <c r="AE1586" t="s">
        <v>49</v>
      </c>
      <c r="AF1586" t="s">
        <v>50</v>
      </c>
      <c r="AH1586">
        <v>8.7087487009700002</v>
      </c>
      <c r="AI1586">
        <v>2.2912764059800002</v>
      </c>
    </row>
    <row r="1587" spans="1:35" x14ac:dyDescent="0.25">
      <c r="A1587">
        <v>3424411</v>
      </c>
      <c r="B1587" t="s">
        <v>34</v>
      </c>
      <c r="C1587">
        <v>3813032344</v>
      </c>
      <c r="D1587">
        <v>9</v>
      </c>
      <c r="E1587" t="s">
        <v>35</v>
      </c>
      <c r="F1587" t="s">
        <v>56</v>
      </c>
      <c r="G1587">
        <v>6075</v>
      </c>
      <c r="H1587" t="s">
        <v>37</v>
      </c>
      <c r="I1587" t="s">
        <v>204</v>
      </c>
      <c r="J1587">
        <v>812320</v>
      </c>
      <c r="K1587" t="s">
        <v>94</v>
      </c>
      <c r="L1587" t="s">
        <v>39</v>
      </c>
      <c r="M1587">
        <v>37.784280000000003</v>
      </c>
      <c r="N1587">
        <v>-122.40911</v>
      </c>
      <c r="O1587" t="s">
        <v>205</v>
      </c>
      <c r="P1587" t="s">
        <v>59</v>
      </c>
      <c r="Q1587" t="s">
        <v>35</v>
      </c>
      <c r="R1587">
        <v>94102</v>
      </c>
      <c r="S1587" t="s">
        <v>42</v>
      </c>
      <c r="T1587">
        <v>206440</v>
      </c>
      <c r="U1587" t="s">
        <v>4032</v>
      </c>
      <c r="V1587">
        <f t="shared" si="24"/>
        <v>3.2650000000000002E-7</v>
      </c>
      <c r="W1587">
        <v>6.5300000000000004E-4</v>
      </c>
      <c r="X1587" t="s">
        <v>44</v>
      </c>
      <c r="Y1587" t="s">
        <v>60</v>
      </c>
      <c r="Z1587" t="s">
        <v>46</v>
      </c>
      <c r="AA1587" t="s">
        <v>61</v>
      </c>
      <c r="AB1587" t="s">
        <v>35</v>
      </c>
      <c r="AC1587" t="s">
        <v>62</v>
      </c>
      <c r="AD1587" t="s">
        <v>60</v>
      </c>
      <c r="AE1587" t="s">
        <v>49</v>
      </c>
      <c r="AF1587" t="s">
        <v>50</v>
      </c>
      <c r="AH1587">
        <v>16.824648609099899</v>
      </c>
      <c r="AI1587">
        <v>1.4989442047799999</v>
      </c>
    </row>
    <row r="1588" spans="1:35" x14ac:dyDescent="0.25">
      <c r="A1588">
        <v>1772011</v>
      </c>
      <c r="B1588" t="s">
        <v>77</v>
      </c>
      <c r="C1588" t="s">
        <v>92</v>
      </c>
      <c r="D1588">
        <v>5</v>
      </c>
      <c r="E1588" t="s">
        <v>79</v>
      </c>
      <c r="F1588" t="s">
        <v>85</v>
      </c>
      <c r="G1588">
        <v>17031</v>
      </c>
      <c r="H1588" t="s">
        <v>37</v>
      </c>
      <c r="I1588" t="s">
        <v>93</v>
      </c>
      <c r="J1588">
        <v>812320</v>
      </c>
      <c r="K1588" t="s">
        <v>94</v>
      </c>
      <c r="L1588" t="s">
        <v>39</v>
      </c>
      <c r="M1588">
        <v>41.942939000000003</v>
      </c>
      <c r="N1588">
        <v>-87.684815999999898</v>
      </c>
      <c r="O1588" t="s">
        <v>95</v>
      </c>
      <c r="P1588" t="s">
        <v>96</v>
      </c>
      <c r="Q1588" t="s">
        <v>79</v>
      </c>
      <c r="R1588" t="s">
        <v>97</v>
      </c>
      <c r="S1588" t="s">
        <v>42</v>
      </c>
      <c r="T1588">
        <v>206440</v>
      </c>
      <c r="U1588" t="s">
        <v>4032</v>
      </c>
      <c r="V1588">
        <f t="shared" si="24"/>
        <v>2.5000000000000001E-9</v>
      </c>
      <c r="W1588">
        <v>5.0000000000000004E-6</v>
      </c>
      <c r="X1588" t="s">
        <v>44</v>
      </c>
      <c r="Y1588" t="s">
        <v>89</v>
      </c>
      <c r="Z1588" t="s">
        <v>46</v>
      </c>
      <c r="AA1588" t="s">
        <v>90</v>
      </c>
      <c r="AB1588" t="s">
        <v>79</v>
      </c>
      <c r="AC1588" t="s">
        <v>91</v>
      </c>
      <c r="AD1588" t="s">
        <v>89</v>
      </c>
      <c r="AE1588" t="s">
        <v>49</v>
      </c>
      <c r="AF1588" t="s">
        <v>50</v>
      </c>
      <c r="AH1588">
        <v>7.2537136536600002</v>
      </c>
      <c r="AI1588">
        <v>1.3656540615099999</v>
      </c>
    </row>
    <row r="1589" spans="1:35" x14ac:dyDescent="0.25">
      <c r="A1589">
        <v>1772011</v>
      </c>
      <c r="B1589" t="s">
        <v>77</v>
      </c>
      <c r="C1589" t="s">
        <v>92</v>
      </c>
      <c r="D1589">
        <v>5</v>
      </c>
      <c r="E1589" t="s">
        <v>79</v>
      </c>
      <c r="F1589" t="s">
        <v>85</v>
      </c>
      <c r="G1589">
        <v>17031</v>
      </c>
      <c r="H1589" t="s">
        <v>37</v>
      </c>
      <c r="I1589" t="s">
        <v>93</v>
      </c>
      <c r="J1589">
        <v>812320</v>
      </c>
      <c r="K1589" t="s">
        <v>94</v>
      </c>
      <c r="L1589" t="s">
        <v>39</v>
      </c>
      <c r="M1589">
        <v>41.942939000000003</v>
      </c>
      <c r="N1589">
        <v>-87.684815999999898</v>
      </c>
      <c r="O1589" t="s">
        <v>95</v>
      </c>
      <c r="P1589" t="s">
        <v>96</v>
      </c>
      <c r="Q1589" t="s">
        <v>79</v>
      </c>
      <c r="R1589" t="s">
        <v>97</v>
      </c>
      <c r="S1589" t="s">
        <v>42</v>
      </c>
      <c r="T1589">
        <v>207089</v>
      </c>
      <c r="U1589" t="s">
        <v>4035</v>
      </c>
      <c r="V1589">
        <f t="shared" si="24"/>
        <v>1.5E-9</v>
      </c>
      <c r="W1589">
        <v>3.0000000000000001E-6</v>
      </c>
      <c r="X1589" t="s">
        <v>44</v>
      </c>
      <c r="Y1589" t="s">
        <v>89</v>
      </c>
      <c r="Z1589" t="s">
        <v>46</v>
      </c>
      <c r="AA1589" t="s">
        <v>90</v>
      </c>
      <c r="AB1589" t="s">
        <v>79</v>
      </c>
      <c r="AC1589" t="s">
        <v>91</v>
      </c>
      <c r="AD1589" t="s">
        <v>89</v>
      </c>
      <c r="AE1589" t="s">
        <v>49</v>
      </c>
      <c r="AF1589" t="s">
        <v>50</v>
      </c>
      <c r="AH1589">
        <v>7.2537136536600002</v>
      </c>
      <c r="AI1589">
        <v>1.3656540615099999</v>
      </c>
    </row>
    <row r="1590" spans="1:35" x14ac:dyDescent="0.25">
      <c r="A1590">
        <v>1731511</v>
      </c>
      <c r="B1590" t="s">
        <v>77</v>
      </c>
      <c r="C1590" t="s">
        <v>105</v>
      </c>
      <c r="D1590">
        <v>5</v>
      </c>
      <c r="E1590" t="s">
        <v>79</v>
      </c>
      <c r="F1590" t="s">
        <v>85</v>
      </c>
      <c r="G1590">
        <v>17031</v>
      </c>
      <c r="H1590" t="s">
        <v>37</v>
      </c>
      <c r="I1590" t="s">
        <v>106</v>
      </c>
      <c r="J1590">
        <v>812320</v>
      </c>
      <c r="K1590" t="s">
        <v>53</v>
      </c>
      <c r="L1590" t="s">
        <v>39</v>
      </c>
      <c r="M1590">
        <v>41.705834000000003</v>
      </c>
      <c r="N1590">
        <v>-87.620047999999898</v>
      </c>
      <c r="O1590" t="s">
        <v>107</v>
      </c>
      <c r="P1590" t="s">
        <v>96</v>
      </c>
      <c r="Q1590" t="s">
        <v>79</v>
      </c>
      <c r="R1590">
        <v>60628</v>
      </c>
      <c r="S1590" t="s">
        <v>42</v>
      </c>
      <c r="T1590">
        <v>207089</v>
      </c>
      <c r="U1590" t="s">
        <v>4035</v>
      </c>
      <c r="V1590">
        <f t="shared" si="24"/>
        <v>6.4999999999999995E-9</v>
      </c>
      <c r="W1590">
        <v>1.2999999999999999E-5</v>
      </c>
      <c r="X1590" t="s">
        <v>44</v>
      </c>
      <c r="Y1590" t="s">
        <v>89</v>
      </c>
      <c r="Z1590" t="s">
        <v>46</v>
      </c>
      <c r="AA1590" t="s">
        <v>90</v>
      </c>
      <c r="AB1590" t="s">
        <v>79</v>
      </c>
      <c r="AC1590" t="s">
        <v>91</v>
      </c>
      <c r="AD1590" t="s">
        <v>89</v>
      </c>
      <c r="AE1590" t="s">
        <v>49</v>
      </c>
      <c r="AF1590" t="s">
        <v>50</v>
      </c>
      <c r="AH1590">
        <v>7.2537136536600002</v>
      </c>
      <c r="AI1590">
        <v>1.3656540615099999</v>
      </c>
    </row>
    <row r="1591" spans="1:35" x14ac:dyDescent="0.25">
      <c r="A1591">
        <v>4612011</v>
      </c>
      <c r="B1591" t="s">
        <v>77</v>
      </c>
      <c r="C1591" t="s">
        <v>84</v>
      </c>
      <c r="D1591">
        <v>5</v>
      </c>
      <c r="E1591" t="s">
        <v>79</v>
      </c>
      <c r="F1591" t="s">
        <v>85</v>
      </c>
      <c r="G1591">
        <v>17031</v>
      </c>
      <c r="H1591" t="s">
        <v>37</v>
      </c>
      <c r="I1591" t="s">
        <v>86</v>
      </c>
      <c r="J1591">
        <v>812320</v>
      </c>
      <c r="K1591" t="s">
        <v>53</v>
      </c>
      <c r="L1591" t="s">
        <v>39</v>
      </c>
      <c r="M1591">
        <v>42.138474000000002</v>
      </c>
      <c r="N1591">
        <v>-87.793594999999897</v>
      </c>
      <c r="O1591" t="s">
        <v>87</v>
      </c>
      <c r="P1591" t="s">
        <v>88</v>
      </c>
      <c r="Q1591" t="s">
        <v>79</v>
      </c>
      <c r="R1591">
        <v>60062</v>
      </c>
      <c r="S1591" t="s">
        <v>42</v>
      </c>
      <c r="T1591">
        <v>207089</v>
      </c>
      <c r="U1591" t="s">
        <v>4035</v>
      </c>
      <c r="V1591">
        <f t="shared" si="24"/>
        <v>3.55E-8</v>
      </c>
      <c r="W1591">
        <v>7.1000000000000005E-5</v>
      </c>
      <c r="X1591" t="s">
        <v>44</v>
      </c>
      <c r="Y1591" t="s">
        <v>89</v>
      </c>
      <c r="Z1591" t="s">
        <v>46</v>
      </c>
      <c r="AA1591" t="s">
        <v>90</v>
      </c>
      <c r="AB1591" t="s">
        <v>79</v>
      </c>
      <c r="AC1591" t="s">
        <v>91</v>
      </c>
      <c r="AD1591" t="s">
        <v>89</v>
      </c>
      <c r="AE1591" t="s">
        <v>49</v>
      </c>
      <c r="AF1591" t="s">
        <v>50</v>
      </c>
      <c r="AH1591">
        <v>7.2537136536600002</v>
      </c>
      <c r="AI1591">
        <v>1.3656540615099999</v>
      </c>
    </row>
    <row r="1592" spans="1:35" x14ac:dyDescent="0.25">
      <c r="A1592">
        <v>4641611</v>
      </c>
      <c r="B1592" t="s">
        <v>77</v>
      </c>
      <c r="C1592" t="s">
        <v>78</v>
      </c>
      <c r="D1592">
        <v>5</v>
      </c>
      <c r="E1592" t="s">
        <v>79</v>
      </c>
      <c r="F1592" t="s">
        <v>80</v>
      </c>
      <c r="G1592">
        <v>17183</v>
      </c>
      <c r="H1592" t="s">
        <v>37</v>
      </c>
      <c r="I1592" t="s">
        <v>81</v>
      </c>
      <c r="J1592">
        <v>812320</v>
      </c>
      <c r="K1592" t="s">
        <v>53</v>
      </c>
      <c r="L1592" t="s">
        <v>39</v>
      </c>
      <c r="M1592">
        <v>40.125137000000002</v>
      </c>
      <c r="N1592">
        <v>-87.626020999999895</v>
      </c>
      <c r="O1592" t="s">
        <v>82</v>
      </c>
      <c r="P1592" t="s">
        <v>83</v>
      </c>
      <c r="Q1592" t="s">
        <v>79</v>
      </c>
      <c r="R1592">
        <v>61832</v>
      </c>
      <c r="S1592" t="s">
        <v>42</v>
      </c>
      <c r="T1592">
        <v>207089</v>
      </c>
      <c r="U1592" t="s">
        <v>4035</v>
      </c>
      <c r="V1592">
        <f t="shared" si="24"/>
        <v>1.01E-7</v>
      </c>
      <c r="W1592">
        <v>2.02E-4</v>
      </c>
      <c r="X1592" t="s">
        <v>44</v>
      </c>
      <c r="Y1592" t="s">
        <v>37</v>
      </c>
      <c r="Z1592" t="s">
        <v>37</v>
      </c>
      <c r="AA1592" t="s">
        <v>37</v>
      </c>
      <c r="AB1592" t="s">
        <v>37</v>
      </c>
      <c r="AC1592" t="s">
        <v>37</v>
      </c>
      <c r="AD1592" t="s">
        <v>37</v>
      </c>
      <c r="AE1592" t="s">
        <v>37</v>
      </c>
      <c r="AF1592" t="s">
        <v>37</v>
      </c>
      <c r="AH1592">
        <v>0</v>
      </c>
      <c r="AI1592">
        <v>0</v>
      </c>
    </row>
    <row r="1593" spans="1:35" x14ac:dyDescent="0.25">
      <c r="A1593">
        <v>4641611</v>
      </c>
      <c r="B1593" t="s">
        <v>77</v>
      </c>
      <c r="C1593" t="s">
        <v>78</v>
      </c>
      <c r="D1593">
        <v>5</v>
      </c>
      <c r="E1593" t="s">
        <v>79</v>
      </c>
      <c r="F1593" t="s">
        <v>80</v>
      </c>
      <c r="G1593">
        <v>17183</v>
      </c>
      <c r="H1593" t="s">
        <v>37</v>
      </c>
      <c r="I1593" t="s">
        <v>81</v>
      </c>
      <c r="J1593">
        <v>812320</v>
      </c>
      <c r="K1593" t="s">
        <v>53</v>
      </c>
      <c r="L1593" t="s">
        <v>39</v>
      </c>
      <c r="M1593">
        <v>40.125137000000002</v>
      </c>
      <c r="N1593">
        <v>-87.626020999999895</v>
      </c>
      <c r="O1593" t="s">
        <v>82</v>
      </c>
      <c r="P1593" t="s">
        <v>83</v>
      </c>
      <c r="Q1593" t="s">
        <v>79</v>
      </c>
      <c r="R1593">
        <v>61832</v>
      </c>
      <c r="S1593" t="s">
        <v>42</v>
      </c>
      <c r="T1593">
        <v>208968</v>
      </c>
      <c r="U1593" t="s">
        <v>4036</v>
      </c>
      <c r="V1593">
        <f t="shared" si="24"/>
        <v>1.01E-7</v>
      </c>
      <c r="W1593">
        <v>2.02E-4</v>
      </c>
      <c r="X1593" t="s">
        <v>44</v>
      </c>
      <c r="Y1593" t="s">
        <v>37</v>
      </c>
      <c r="Z1593" t="s">
        <v>37</v>
      </c>
      <c r="AA1593" t="s">
        <v>37</v>
      </c>
      <c r="AB1593" t="s">
        <v>37</v>
      </c>
      <c r="AC1593" t="s">
        <v>37</v>
      </c>
      <c r="AD1593" t="s">
        <v>37</v>
      </c>
      <c r="AE1593" t="s">
        <v>37</v>
      </c>
      <c r="AF1593" t="s">
        <v>37</v>
      </c>
      <c r="AH1593">
        <v>0</v>
      </c>
      <c r="AI1593">
        <v>0</v>
      </c>
    </row>
    <row r="1594" spans="1:35" x14ac:dyDescent="0.25">
      <c r="A1594">
        <v>4612011</v>
      </c>
      <c r="B1594" t="s">
        <v>77</v>
      </c>
      <c r="C1594" t="s">
        <v>84</v>
      </c>
      <c r="D1594">
        <v>5</v>
      </c>
      <c r="E1594" t="s">
        <v>79</v>
      </c>
      <c r="F1594" t="s">
        <v>85</v>
      </c>
      <c r="G1594">
        <v>17031</v>
      </c>
      <c r="H1594" t="s">
        <v>37</v>
      </c>
      <c r="I1594" t="s">
        <v>86</v>
      </c>
      <c r="J1594">
        <v>812320</v>
      </c>
      <c r="K1594" t="s">
        <v>53</v>
      </c>
      <c r="L1594" t="s">
        <v>39</v>
      </c>
      <c r="M1594">
        <v>42.138474000000002</v>
      </c>
      <c r="N1594">
        <v>-87.793594999999897</v>
      </c>
      <c r="O1594" t="s">
        <v>87</v>
      </c>
      <c r="P1594" t="s">
        <v>88</v>
      </c>
      <c r="Q1594" t="s">
        <v>79</v>
      </c>
      <c r="R1594">
        <v>60062</v>
      </c>
      <c r="S1594" t="s">
        <v>42</v>
      </c>
      <c r="T1594">
        <v>208968</v>
      </c>
      <c r="U1594" t="s">
        <v>4036</v>
      </c>
      <c r="V1594">
        <f t="shared" si="24"/>
        <v>3.55E-8</v>
      </c>
      <c r="W1594">
        <v>7.1000000000000005E-5</v>
      </c>
      <c r="X1594" t="s">
        <v>44</v>
      </c>
      <c r="Y1594" t="s">
        <v>89</v>
      </c>
      <c r="Z1594" t="s">
        <v>46</v>
      </c>
      <c r="AA1594" t="s">
        <v>90</v>
      </c>
      <c r="AB1594" t="s">
        <v>79</v>
      </c>
      <c r="AC1594" t="s">
        <v>91</v>
      </c>
      <c r="AD1594" t="s">
        <v>89</v>
      </c>
      <c r="AE1594" t="s">
        <v>49</v>
      </c>
      <c r="AF1594" t="s">
        <v>50</v>
      </c>
      <c r="AH1594">
        <v>7.2537136536600002</v>
      </c>
      <c r="AI1594">
        <v>1.3656540615099999</v>
      </c>
    </row>
    <row r="1595" spans="1:35" x14ac:dyDescent="0.25">
      <c r="A1595">
        <v>1772011</v>
      </c>
      <c r="B1595" t="s">
        <v>77</v>
      </c>
      <c r="C1595" t="s">
        <v>92</v>
      </c>
      <c r="D1595">
        <v>5</v>
      </c>
      <c r="E1595" t="s">
        <v>79</v>
      </c>
      <c r="F1595" t="s">
        <v>85</v>
      </c>
      <c r="G1595">
        <v>17031</v>
      </c>
      <c r="H1595" t="s">
        <v>37</v>
      </c>
      <c r="I1595" t="s">
        <v>93</v>
      </c>
      <c r="J1595">
        <v>812320</v>
      </c>
      <c r="K1595" t="s">
        <v>94</v>
      </c>
      <c r="L1595" t="s">
        <v>39</v>
      </c>
      <c r="M1595">
        <v>41.942939000000003</v>
      </c>
      <c r="N1595">
        <v>-87.684815999999898</v>
      </c>
      <c r="O1595" t="s">
        <v>95</v>
      </c>
      <c r="P1595" t="s">
        <v>96</v>
      </c>
      <c r="Q1595" t="s">
        <v>79</v>
      </c>
      <c r="R1595" t="s">
        <v>97</v>
      </c>
      <c r="S1595" t="s">
        <v>42</v>
      </c>
      <c r="T1595">
        <v>208968</v>
      </c>
      <c r="U1595" t="s">
        <v>4036</v>
      </c>
      <c r="V1595">
        <f t="shared" si="24"/>
        <v>1.5E-9</v>
      </c>
      <c r="W1595">
        <v>3.0000000000000001E-6</v>
      </c>
      <c r="X1595" t="s">
        <v>44</v>
      </c>
      <c r="Y1595" t="s">
        <v>89</v>
      </c>
      <c r="Z1595" t="s">
        <v>46</v>
      </c>
      <c r="AA1595" t="s">
        <v>90</v>
      </c>
      <c r="AB1595" t="s">
        <v>79</v>
      </c>
      <c r="AC1595" t="s">
        <v>91</v>
      </c>
      <c r="AD1595" t="s">
        <v>89</v>
      </c>
      <c r="AE1595" t="s">
        <v>49</v>
      </c>
      <c r="AF1595" t="s">
        <v>50</v>
      </c>
      <c r="AH1595">
        <v>7.2537136536600002</v>
      </c>
      <c r="AI1595">
        <v>1.3656540615099999</v>
      </c>
    </row>
    <row r="1596" spans="1:35" x14ac:dyDescent="0.25">
      <c r="A1596">
        <v>1731511</v>
      </c>
      <c r="B1596" t="s">
        <v>77</v>
      </c>
      <c r="C1596" t="s">
        <v>105</v>
      </c>
      <c r="D1596">
        <v>5</v>
      </c>
      <c r="E1596" t="s">
        <v>79</v>
      </c>
      <c r="F1596" t="s">
        <v>85</v>
      </c>
      <c r="G1596">
        <v>17031</v>
      </c>
      <c r="H1596" t="s">
        <v>37</v>
      </c>
      <c r="I1596" t="s">
        <v>106</v>
      </c>
      <c r="J1596">
        <v>812320</v>
      </c>
      <c r="K1596" t="s">
        <v>53</v>
      </c>
      <c r="L1596" t="s">
        <v>39</v>
      </c>
      <c r="M1596">
        <v>41.705834000000003</v>
      </c>
      <c r="N1596">
        <v>-87.620047999999898</v>
      </c>
      <c r="O1596" t="s">
        <v>107</v>
      </c>
      <c r="P1596" t="s">
        <v>96</v>
      </c>
      <c r="Q1596" t="s">
        <v>79</v>
      </c>
      <c r="R1596">
        <v>60628</v>
      </c>
      <c r="S1596" t="s">
        <v>42</v>
      </c>
      <c r="T1596">
        <v>208968</v>
      </c>
      <c r="U1596" t="s">
        <v>4036</v>
      </c>
      <c r="V1596">
        <f t="shared" si="24"/>
        <v>6.4999999999999995E-9</v>
      </c>
      <c r="W1596">
        <v>1.2999999999999999E-5</v>
      </c>
      <c r="X1596" t="s">
        <v>44</v>
      </c>
      <c r="Y1596" t="s">
        <v>89</v>
      </c>
      <c r="Z1596" t="s">
        <v>46</v>
      </c>
      <c r="AA1596" t="s">
        <v>90</v>
      </c>
      <c r="AB1596" t="s">
        <v>79</v>
      </c>
      <c r="AC1596" t="s">
        <v>91</v>
      </c>
      <c r="AD1596" t="s">
        <v>89</v>
      </c>
      <c r="AE1596" t="s">
        <v>49</v>
      </c>
      <c r="AF1596" t="s">
        <v>50</v>
      </c>
      <c r="AH1596">
        <v>7.2537136536600002</v>
      </c>
      <c r="AI1596">
        <v>1.3656540615099999</v>
      </c>
    </row>
    <row r="1597" spans="1:35" x14ac:dyDescent="0.25">
      <c r="A1597">
        <v>12774911</v>
      </c>
      <c r="B1597" t="s">
        <v>98</v>
      </c>
      <c r="C1597">
        <v>950332</v>
      </c>
      <c r="D1597">
        <v>4</v>
      </c>
      <c r="E1597" t="s">
        <v>99</v>
      </c>
      <c r="F1597" t="s">
        <v>100</v>
      </c>
      <c r="G1597">
        <v>12095</v>
      </c>
      <c r="H1597" t="s">
        <v>37</v>
      </c>
      <c r="I1597" t="s">
        <v>101</v>
      </c>
      <c r="J1597">
        <v>812320</v>
      </c>
      <c r="K1597" t="s">
        <v>37</v>
      </c>
      <c r="L1597" t="s">
        <v>39</v>
      </c>
      <c r="M1597">
        <v>28.356943999999899</v>
      </c>
      <c r="N1597">
        <v>-81.504444000000007</v>
      </c>
      <c r="O1597" t="s">
        <v>102</v>
      </c>
      <c r="P1597" t="s">
        <v>103</v>
      </c>
      <c r="Q1597" t="s">
        <v>99</v>
      </c>
      <c r="R1597" t="s">
        <v>104</v>
      </c>
      <c r="S1597" t="s">
        <v>42</v>
      </c>
      <c r="T1597">
        <v>208968</v>
      </c>
      <c r="U1597" t="s">
        <v>4036</v>
      </c>
      <c r="V1597">
        <f t="shared" si="24"/>
        <v>1.0847000000000001E-5</v>
      </c>
      <c r="W1597">
        <v>2.1694000000000001E-2</v>
      </c>
      <c r="X1597" t="s">
        <v>44</v>
      </c>
      <c r="Y1597" t="s">
        <v>37</v>
      </c>
      <c r="Z1597" t="s">
        <v>37</v>
      </c>
      <c r="AA1597" t="s">
        <v>37</v>
      </c>
      <c r="AB1597" t="s">
        <v>37</v>
      </c>
      <c r="AC1597" t="s">
        <v>37</v>
      </c>
      <c r="AD1597" t="s">
        <v>37</v>
      </c>
      <c r="AE1597" t="s">
        <v>37</v>
      </c>
      <c r="AF1597" t="s">
        <v>37</v>
      </c>
      <c r="AH1597">
        <v>0</v>
      </c>
      <c r="AI1597">
        <v>0</v>
      </c>
    </row>
    <row r="1598" spans="1:35" x14ac:dyDescent="0.25">
      <c r="A1598">
        <v>4641611</v>
      </c>
      <c r="B1598" t="s">
        <v>77</v>
      </c>
      <c r="C1598" t="s">
        <v>78</v>
      </c>
      <c r="D1598">
        <v>5</v>
      </c>
      <c r="E1598" t="s">
        <v>79</v>
      </c>
      <c r="F1598" t="s">
        <v>80</v>
      </c>
      <c r="G1598">
        <v>17183</v>
      </c>
      <c r="H1598" t="s">
        <v>37</v>
      </c>
      <c r="I1598" t="s">
        <v>81</v>
      </c>
      <c r="J1598">
        <v>812320</v>
      </c>
      <c r="K1598" t="s">
        <v>53</v>
      </c>
      <c r="L1598" t="s">
        <v>39</v>
      </c>
      <c r="M1598">
        <v>40.125137000000002</v>
      </c>
      <c r="N1598">
        <v>-87.626020999999895</v>
      </c>
      <c r="O1598" t="s">
        <v>82</v>
      </c>
      <c r="P1598" t="s">
        <v>83</v>
      </c>
      <c r="Q1598" t="s">
        <v>79</v>
      </c>
      <c r="R1598">
        <v>61832</v>
      </c>
      <c r="S1598" t="s">
        <v>42</v>
      </c>
      <c r="T1598">
        <v>218019</v>
      </c>
      <c r="U1598" t="s">
        <v>4037</v>
      </c>
      <c r="V1598">
        <f t="shared" si="24"/>
        <v>1.01E-7</v>
      </c>
      <c r="W1598">
        <v>2.02E-4</v>
      </c>
      <c r="X1598" t="s">
        <v>44</v>
      </c>
      <c r="Y1598" t="s">
        <v>37</v>
      </c>
      <c r="Z1598" t="s">
        <v>37</v>
      </c>
      <c r="AA1598" t="s">
        <v>37</v>
      </c>
      <c r="AB1598" t="s">
        <v>37</v>
      </c>
      <c r="AC1598" t="s">
        <v>37</v>
      </c>
      <c r="AD1598" t="s">
        <v>37</v>
      </c>
      <c r="AE1598" t="s">
        <v>37</v>
      </c>
      <c r="AF1598" t="s">
        <v>37</v>
      </c>
      <c r="AH1598">
        <v>0</v>
      </c>
      <c r="AI1598">
        <v>0</v>
      </c>
    </row>
    <row r="1599" spans="1:35" x14ac:dyDescent="0.25">
      <c r="A1599">
        <v>3424411</v>
      </c>
      <c r="B1599" t="s">
        <v>34</v>
      </c>
      <c r="C1599">
        <v>3813032344</v>
      </c>
      <c r="D1599">
        <v>9</v>
      </c>
      <c r="E1599" t="s">
        <v>35</v>
      </c>
      <c r="F1599" t="s">
        <v>56</v>
      </c>
      <c r="G1599">
        <v>6075</v>
      </c>
      <c r="H1599" t="s">
        <v>37</v>
      </c>
      <c r="I1599" t="s">
        <v>204</v>
      </c>
      <c r="J1599">
        <v>812320</v>
      </c>
      <c r="K1599" t="s">
        <v>94</v>
      </c>
      <c r="L1599" t="s">
        <v>39</v>
      </c>
      <c r="M1599">
        <v>37.784280000000003</v>
      </c>
      <c r="N1599">
        <v>-122.40911</v>
      </c>
      <c r="O1599" t="s">
        <v>205</v>
      </c>
      <c r="P1599" t="s">
        <v>59</v>
      </c>
      <c r="Q1599" t="s">
        <v>35</v>
      </c>
      <c r="R1599">
        <v>94102</v>
      </c>
      <c r="S1599" t="s">
        <v>42</v>
      </c>
      <c r="T1599">
        <v>218019</v>
      </c>
      <c r="U1599" t="s">
        <v>4037</v>
      </c>
      <c r="V1599">
        <f t="shared" si="24"/>
        <v>2.7999999999999999E-8</v>
      </c>
      <c r="W1599">
        <v>5.5999999999999999E-5</v>
      </c>
      <c r="X1599" t="s">
        <v>44</v>
      </c>
      <c r="Y1599" t="s">
        <v>60</v>
      </c>
      <c r="Z1599" t="s">
        <v>46</v>
      </c>
      <c r="AA1599" t="s">
        <v>61</v>
      </c>
      <c r="AB1599" t="s">
        <v>35</v>
      </c>
      <c r="AC1599" t="s">
        <v>62</v>
      </c>
      <c r="AD1599" t="s">
        <v>60</v>
      </c>
      <c r="AE1599" t="s">
        <v>49</v>
      </c>
      <c r="AF1599" t="s">
        <v>50</v>
      </c>
      <c r="AH1599">
        <v>16.824648609099899</v>
      </c>
      <c r="AI1599">
        <v>1.4989442047799999</v>
      </c>
    </row>
    <row r="1600" spans="1:35" x14ac:dyDescent="0.25">
      <c r="A1600">
        <v>12774911</v>
      </c>
      <c r="B1600" t="s">
        <v>98</v>
      </c>
      <c r="C1600">
        <v>950332</v>
      </c>
      <c r="D1600">
        <v>4</v>
      </c>
      <c r="E1600" t="s">
        <v>99</v>
      </c>
      <c r="F1600" t="s">
        <v>100</v>
      </c>
      <c r="G1600">
        <v>12095</v>
      </c>
      <c r="H1600" t="s">
        <v>37</v>
      </c>
      <c r="I1600" t="s">
        <v>101</v>
      </c>
      <c r="J1600">
        <v>812320</v>
      </c>
      <c r="K1600" t="s">
        <v>37</v>
      </c>
      <c r="L1600" t="s">
        <v>39</v>
      </c>
      <c r="M1600">
        <v>28.356943999999899</v>
      </c>
      <c r="N1600">
        <v>-81.504444000000007</v>
      </c>
      <c r="O1600" t="s">
        <v>102</v>
      </c>
      <c r="P1600" t="s">
        <v>103</v>
      </c>
      <c r="Q1600" t="s">
        <v>99</v>
      </c>
      <c r="R1600" t="s">
        <v>104</v>
      </c>
      <c r="S1600" t="s">
        <v>42</v>
      </c>
      <c r="T1600">
        <v>218019</v>
      </c>
      <c r="U1600" t="s">
        <v>4037</v>
      </c>
      <c r="V1600">
        <f t="shared" si="24"/>
        <v>1.798E-6</v>
      </c>
      <c r="W1600">
        <v>3.5959999999999998E-3</v>
      </c>
      <c r="X1600" t="s">
        <v>44</v>
      </c>
      <c r="Y1600" t="s">
        <v>37</v>
      </c>
      <c r="Z1600" t="s">
        <v>37</v>
      </c>
      <c r="AA1600" t="s">
        <v>37</v>
      </c>
      <c r="AB1600" t="s">
        <v>37</v>
      </c>
      <c r="AC1600" t="s">
        <v>37</v>
      </c>
      <c r="AD1600" t="s">
        <v>37</v>
      </c>
      <c r="AE1600" t="s">
        <v>37</v>
      </c>
      <c r="AF1600" t="s">
        <v>37</v>
      </c>
      <c r="AH1600">
        <v>0</v>
      </c>
      <c r="AI1600">
        <v>0</v>
      </c>
    </row>
    <row r="1601" spans="1:35" x14ac:dyDescent="0.25">
      <c r="A1601">
        <v>2296511</v>
      </c>
      <c r="B1601" t="s">
        <v>34</v>
      </c>
      <c r="C1601">
        <v>3813038032</v>
      </c>
      <c r="D1601">
        <v>9</v>
      </c>
      <c r="E1601" t="s">
        <v>35</v>
      </c>
      <c r="F1601" t="s">
        <v>56</v>
      </c>
      <c r="G1601">
        <v>6075</v>
      </c>
      <c r="H1601" t="s">
        <v>37</v>
      </c>
      <c r="I1601" t="s">
        <v>4033</v>
      </c>
      <c r="J1601">
        <v>812320</v>
      </c>
      <c r="K1601" t="s">
        <v>94</v>
      </c>
      <c r="L1601" t="s">
        <v>39</v>
      </c>
      <c r="M1601">
        <v>37.78716</v>
      </c>
      <c r="N1601">
        <v>-122.40557</v>
      </c>
      <c r="O1601" t="s">
        <v>4034</v>
      </c>
      <c r="P1601" t="s">
        <v>59</v>
      </c>
      <c r="Q1601" t="s">
        <v>35</v>
      </c>
      <c r="R1601">
        <v>94108</v>
      </c>
      <c r="S1601" t="s">
        <v>42</v>
      </c>
      <c r="T1601">
        <v>218019</v>
      </c>
      <c r="U1601" t="s">
        <v>4037</v>
      </c>
      <c r="V1601">
        <f t="shared" si="24"/>
        <v>9.9999999999999986E-10</v>
      </c>
      <c r="W1601">
        <v>1.9999999999999999E-6</v>
      </c>
      <c r="X1601" t="s">
        <v>44</v>
      </c>
      <c r="Y1601" t="s">
        <v>60</v>
      </c>
      <c r="Z1601" t="s">
        <v>46</v>
      </c>
      <c r="AA1601" t="s">
        <v>61</v>
      </c>
      <c r="AB1601" t="s">
        <v>35</v>
      </c>
      <c r="AC1601" t="s">
        <v>62</v>
      </c>
      <c r="AD1601" t="s">
        <v>60</v>
      </c>
      <c r="AE1601" t="s">
        <v>49</v>
      </c>
      <c r="AF1601" t="s">
        <v>50</v>
      </c>
      <c r="AH1601">
        <v>16.824648609099899</v>
      </c>
      <c r="AI1601">
        <v>1.4989442047799999</v>
      </c>
    </row>
    <row r="1602" spans="1:35" x14ac:dyDescent="0.25">
      <c r="A1602">
        <v>3326111</v>
      </c>
      <c r="B1602" t="s">
        <v>34</v>
      </c>
      <c r="C1602">
        <v>3813034525</v>
      </c>
      <c r="D1602">
        <v>9</v>
      </c>
      <c r="E1602" t="s">
        <v>35</v>
      </c>
      <c r="F1602" t="s">
        <v>56</v>
      </c>
      <c r="G1602">
        <v>6075</v>
      </c>
      <c r="H1602" t="s">
        <v>37</v>
      </c>
      <c r="I1602" t="s">
        <v>1204</v>
      </c>
      <c r="J1602">
        <v>812320</v>
      </c>
      <c r="K1602" t="s">
        <v>94</v>
      </c>
      <c r="L1602" t="s">
        <v>39</v>
      </c>
      <c r="M1602">
        <v>37.790550000000003</v>
      </c>
      <c r="N1602">
        <v>-122.4096</v>
      </c>
      <c r="O1602" t="s">
        <v>1205</v>
      </c>
      <c r="P1602" t="s">
        <v>59</v>
      </c>
      <c r="Q1602" t="s">
        <v>35</v>
      </c>
      <c r="R1602">
        <v>94108</v>
      </c>
      <c r="S1602" t="s">
        <v>42</v>
      </c>
      <c r="T1602">
        <v>218019</v>
      </c>
      <c r="U1602" t="s">
        <v>4037</v>
      </c>
      <c r="V1602">
        <f t="shared" ref="V1602:V1665" si="25">IF(X1602="LB", W1602/2000, IF(X1602="TON", W1602, "HELP ME!!"))</f>
        <v>9.9999999999999986E-10</v>
      </c>
      <c r="W1602">
        <v>1.9999999999999999E-6</v>
      </c>
      <c r="X1602" t="s">
        <v>44</v>
      </c>
      <c r="Y1602" t="s">
        <v>60</v>
      </c>
      <c r="Z1602" t="s">
        <v>46</v>
      </c>
      <c r="AA1602" t="s">
        <v>61</v>
      </c>
      <c r="AB1602" t="s">
        <v>35</v>
      </c>
      <c r="AC1602" t="s">
        <v>62</v>
      </c>
      <c r="AD1602" t="s">
        <v>60</v>
      </c>
      <c r="AE1602" t="s">
        <v>49</v>
      </c>
      <c r="AF1602" t="s">
        <v>50</v>
      </c>
      <c r="AH1602">
        <v>16.824648609099899</v>
      </c>
      <c r="AI1602">
        <v>1.4989442047799999</v>
      </c>
    </row>
    <row r="1603" spans="1:35" x14ac:dyDescent="0.25">
      <c r="A1603">
        <v>1731511</v>
      </c>
      <c r="B1603" t="s">
        <v>77</v>
      </c>
      <c r="C1603" t="s">
        <v>105</v>
      </c>
      <c r="D1603">
        <v>5</v>
      </c>
      <c r="E1603" t="s">
        <v>79</v>
      </c>
      <c r="F1603" t="s">
        <v>85</v>
      </c>
      <c r="G1603">
        <v>17031</v>
      </c>
      <c r="H1603" t="s">
        <v>37</v>
      </c>
      <c r="I1603" t="s">
        <v>106</v>
      </c>
      <c r="J1603">
        <v>812320</v>
      </c>
      <c r="K1603" t="s">
        <v>53</v>
      </c>
      <c r="L1603" t="s">
        <v>39</v>
      </c>
      <c r="M1603">
        <v>41.705834000000003</v>
      </c>
      <c r="N1603">
        <v>-87.620047999999898</v>
      </c>
      <c r="O1603" t="s">
        <v>107</v>
      </c>
      <c r="P1603" t="s">
        <v>96</v>
      </c>
      <c r="Q1603" t="s">
        <v>79</v>
      </c>
      <c r="R1603">
        <v>60628</v>
      </c>
      <c r="S1603" t="s">
        <v>42</v>
      </c>
      <c r="T1603">
        <v>218019</v>
      </c>
      <c r="U1603" t="s">
        <v>4037</v>
      </c>
      <c r="V1603">
        <f t="shared" si="25"/>
        <v>6.4999999999999995E-9</v>
      </c>
      <c r="W1603">
        <v>1.2999999999999999E-5</v>
      </c>
      <c r="X1603" t="s">
        <v>44</v>
      </c>
      <c r="Y1603" t="s">
        <v>89</v>
      </c>
      <c r="Z1603" t="s">
        <v>46</v>
      </c>
      <c r="AA1603" t="s">
        <v>90</v>
      </c>
      <c r="AB1603" t="s">
        <v>79</v>
      </c>
      <c r="AC1603" t="s">
        <v>91</v>
      </c>
      <c r="AD1603" t="s">
        <v>89</v>
      </c>
      <c r="AE1603" t="s">
        <v>49</v>
      </c>
      <c r="AF1603" t="s">
        <v>50</v>
      </c>
      <c r="AH1603">
        <v>7.2537136536600002</v>
      </c>
      <c r="AI1603">
        <v>1.3656540615099999</v>
      </c>
    </row>
    <row r="1604" spans="1:35" x14ac:dyDescent="0.25">
      <c r="A1604">
        <v>4612011</v>
      </c>
      <c r="B1604" t="s">
        <v>77</v>
      </c>
      <c r="C1604" t="s">
        <v>84</v>
      </c>
      <c r="D1604">
        <v>5</v>
      </c>
      <c r="E1604" t="s">
        <v>79</v>
      </c>
      <c r="F1604" t="s">
        <v>85</v>
      </c>
      <c r="G1604">
        <v>17031</v>
      </c>
      <c r="H1604" t="s">
        <v>37</v>
      </c>
      <c r="I1604" t="s">
        <v>86</v>
      </c>
      <c r="J1604">
        <v>812320</v>
      </c>
      <c r="K1604" t="s">
        <v>53</v>
      </c>
      <c r="L1604" t="s">
        <v>39</v>
      </c>
      <c r="M1604">
        <v>42.138474000000002</v>
      </c>
      <c r="N1604">
        <v>-87.793594999999897</v>
      </c>
      <c r="O1604" t="s">
        <v>87</v>
      </c>
      <c r="P1604" t="s">
        <v>88</v>
      </c>
      <c r="Q1604" t="s">
        <v>79</v>
      </c>
      <c r="R1604">
        <v>60062</v>
      </c>
      <c r="S1604" t="s">
        <v>42</v>
      </c>
      <c r="T1604">
        <v>218019</v>
      </c>
      <c r="U1604" t="s">
        <v>4037</v>
      </c>
      <c r="V1604">
        <f t="shared" si="25"/>
        <v>3.55E-8</v>
      </c>
      <c r="W1604">
        <v>7.1000000000000005E-5</v>
      </c>
      <c r="X1604" t="s">
        <v>44</v>
      </c>
      <c r="Y1604" t="s">
        <v>89</v>
      </c>
      <c r="Z1604" t="s">
        <v>46</v>
      </c>
      <c r="AA1604" t="s">
        <v>90</v>
      </c>
      <c r="AB1604" t="s">
        <v>79</v>
      </c>
      <c r="AC1604" t="s">
        <v>91</v>
      </c>
      <c r="AD1604" t="s">
        <v>89</v>
      </c>
      <c r="AE1604" t="s">
        <v>49</v>
      </c>
      <c r="AF1604" t="s">
        <v>50</v>
      </c>
      <c r="AH1604">
        <v>7.2537136536600002</v>
      </c>
      <c r="AI1604">
        <v>1.3656540615099999</v>
      </c>
    </row>
    <row r="1605" spans="1:35" x14ac:dyDescent="0.25">
      <c r="A1605">
        <v>48411</v>
      </c>
      <c r="B1605" t="s">
        <v>34</v>
      </c>
      <c r="C1605">
        <v>170213190</v>
      </c>
      <c r="D1605">
        <v>9</v>
      </c>
      <c r="E1605" t="s">
        <v>35</v>
      </c>
      <c r="F1605" t="s">
        <v>200</v>
      </c>
      <c r="G1605">
        <v>6033</v>
      </c>
      <c r="H1605" t="s">
        <v>37</v>
      </c>
      <c r="I1605" t="s">
        <v>201</v>
      </c>
      <c r="J1605">
        <v>812320</v>
      </c>
      <c r="K1605" t="s">
        <v>37</v>
      </c>
      <c r="L1605" t="s">
        <v>39</v>
      </c>
      <c r="M1605">
        <v>39.0488</v>
      </c>
      <c r="N1605">
        <v>-122.920199999999</v>
      </c>
      <c r="O1605" t="s">
        <v>202</v>
      </c>
      <c r="P1605" t="s">
        <v>203</v>
      </c>
      <c r="Q1605" t="s">
        <v>35</v>
      </c>
      <c r="R1605">
        <v>95453</v>
      </c>
      <c r="S1605" t="s">
        <v>42</v>
      </c>
      <c r="T1605">
        <v>218019</v>
      </c>
      <c r="U1605" t="s">
        <v>4037</v>
      </c>
      <c r="V1605">
        <f t="shared" si="25"/>
        <v>1.2999999999999999E-8</v>
      </c>
      <c r="W1605">
        <v>2.5999999999999998E-5</v>
      </c>
      <c r="X1605" t="s">
        <v>44</v>
      </c>
      <c r="Y1605" t="s">
        <v>37</v>
      </c>
      <c r="Z1605" t="s">
        <v>37</v>
      </c>
      <c r="AA1605" t="s">
        <v>37</v>
      </c>
      <c r="AB1605" t="s">
        <v>37</v>
      </c>
      <c r="AC1605" t="s">
        <v>37</v>
      </c>
      <c r="AD1605" t="s">
        <v>37</v>
      </c>
      <c r="AE1605" t="s">
        <v>37</v>
      </c>
      <c r="AF1605" t="s">
        <v>37</v>
      </c>
      <c r="AH1605">
        <v>0</v>
      </c>
      <c r="AI1605">
        <v>0</v>
      </c>
    </row>
    <row r="1606" spans="1:35" x14ac:dyDescent="0.25">
      <c r="A1606">
        <v>1512211</v>
      </c>
      <c r="B1606" t="s">
        <v>34</v>
      </c>
      <c r="C1606">
        <v>4313038556</v>
      </c>
      <c r="D1606">
        <v>9</v>
      </c>
      <c r="E1606" t="s">
        <v>35</v>
      </c>
      <c r="F1606" t="s">
        <v>173</v>
      </c>
      <c r="G1606">
        <v>6085</v>
      </c>
      <c r="H1606" t="s">
        <v>37</v>
      </c>
      <c r="I1606" t="s">
        <v>3400</v>
      </c>
      <c r="J1606">
        <v>812320</v>
      </c>
      <c r="K1606" t="s">
        <v>94</v>
      </c>
      <c r="L1606" t="s">
        <v>39</v>
      </c>
      <c r="M1606">
        <v>37.33034</v>
      </c>
      <c r="N1606">
        <v>-121.888009999999</v>
      </c>
      <c r="O1606" t="s">
        <v>3401</v>
      </c>
      <c r="P1606" t="s">
        <v>244</v>
      </c>
      <c r="Q1606" t="s">
        <v>35</v>
      </c>
      <c r="R1606">
        <v>95113</v>
      </c>
      <c r="S1606" t="s">
        <v>42</v>
      </c>
      <c r="T1606">
        <v>218019</v>
      </c>
      <c r="U1606" t="s">
        <v>4037</v>
      </c>
      <c r="V1606">
        <f t="shared" si="25"/>
        <v>1.8450000000000002E-7</v>
      </c>
      <c r="W1606">
        <v>3.6900000000000002E-4</v>
      </c>
      <c r="X1606" t="s">
        <v>44</v>
      </c>
      <c r="Y1606" t="s">
        <v>60</v>
      </c>
      <c r="Z1606" t="s">
        <v>46</v>
      </c>
      <c r="AA1606" t="s">
        <v>61</v>
      </c>
      <c r="AB1606" t="s">
        <v>35</v>
      </c>
      <c r="AC1606" t="s">
        <v>62</v>
      </c>
      <c r="AD1606" t="s">
        <v>60</v>
      </c>
      <c r="AE1606" t="s">
        <v>49</v>
      </c>
      <c r="AF1606" t="s">
        <v>50</v>
      </c>
      <c r="AH1606">
        <v>16.824648609099899</v>
      </c>
      <c r="AI1606">
        <v>1.4989442047799999</v>
      </c>
    </row>
    <row r="1607" spans="1:35" x14ac:dyDescent="0.25">
      <c r="A1607">
        <v>1772011</v>
      </c>
      <c r="B1607" t="s">
        <v>77</v>
      </c>
      <c r="C1607" t="s">
        <v>92</v>
      </c>
      <c r="D1607">
        <v>5</v>
      </c>
      <c r="E1607" t="s">
        <v>79</v>
      </c>
      <c r="F1607" t="s">
        <v>85</v>
      </c>
      <c r="G1607">
        <v>17031</v>
      </c>
      <c r="H1607" t="s">
        <v>37</v>
      </c>
      <c r="I1607" t="s">
        <v>93</v>
      </c>
      <c r="J1607">
        <v>812320</v>
      </c>
      <c r="K1607" t="s">
        <v>94</v>
      </c>
      <c r="L1607" t="s">
        <v>39</v>
      </c>
      <c r="M1607">
        <v>41.942939000000003</v>
      </c>
      <c r="N1607">
        <v>-87.684815999999898</v>
      </c>
      <c r="O1607" t="s">
        <v>95</v>
      </c>
      <c r="P1607" t="s">
        <v>96</v>
      </c>
      <c r="Q1607" t="s">
        <v>79</v>
      </c>
      <c r="R1607" t="s">
        <v>97</v>
      </c>
      <c r="S1607" t="s">
        <v>42</v>
      </c>
      <c r="T1607">
        <v>218019</v>
      </c>
      <c r="U1607" t="s">
        <v>4037</v>
      </c>
      <c r="V1607">
        <f t="shared" si="25"/>
        <v>1.5E-9</v>
      </c>
      <c r="W1607">
        <v>3.0000000000000001E-6</v>
      </c>
      <c r="X1607" t="s">
        <v>44</v>
      </c>
      <c r="Y1607" t="s">
        <v>89</v>
      </c>
      <c r="Z1607" t="s">
        <v>46</v>
      </c>
      <c r="AA1607" t="s">
        <v>90</v>
      </c>
      <c r="AB1607" t="s">
        <v>79</v>
      </c>
      <c r="AC1607" t="s">
        <v>91</v>
      </c>
      <c r="AD1607" t="s">
        <v>89</v>
      </c>
      <c r="AE1607" t="s">
        <v>49</v>
      </c>
      <c r="AF1607" t="s">
        <v>50</v>
      </c>
      <c r="AH1607">
        <v>7.2537136536600002</v>
      </c>
      <c r="AI1607">
        <v>1.3656540615099999</v>
      </c>
    </row>
    <row r="1608" spans="1:35" x14ac:dyDescent="0.25">
      <c r="A1608">
        <v>10058211</v>
      </c>
      <c r="B1608" t="s">
        <v>34</v>
      </c>
      <c r="C1608">
        <v>38130312799</v>
      </c>
      <c r="D1608">
        <v>9</v>
      </c>
      <c r="E1608" t="s">
        <v>35</v>
      </c>
      <c r="F1608" t="s">
        <v>56</v>
      </c>
      <c r="G1608">
        <v>6075</v>
      </c>
      <c r="H1608" t="s">
        <v>37</v>
      </c>
      <c r="I1608" t="s">
        <v>57</v>
      </c>
      <c r="J1608">
        <v>812320</v>
      </c>
      <c r="K1608" t="s">
        <v>37</v>
      </c>
      <c r="L1608" t="s">
        <v>39</v>
      </c>
      <c r="M1608">
        <v>37.7914099999999</v>
      </c>
      <c r="N1608">
        <v>-122.40724</v>
      </c>
      <c r="O1608" t="s">
        <v>58</v>
      </c>
      <c r="P1608" t="s">
        <v>59</v>
      </c>
      <c r="Q1608" t="s">
        <v>35</v>
      </c>
      <c r="R1608">
        <v>94108</v>
      </c>
      <c r="S1608" t="s">
        <v>42</v>
      </c>
      <c r="T1608">
        <v>50000</v>
      </c>
      <c r="U1608" t="s">
        <v>4038</v>
      </c>
      <c r="V1608">
        <f t="shared" si="25"/>
        <v>9.1480999999999493E-2</v>
      </c>
      <c r="W1608">
        <v>182.96199999999899</v>
      </c>
      <c r="X1608" t="s">
        <v>44</v>
      </c>
      <c r="Y1608" t="s">
        <v>60</v>
      </c>
      <c r="Z1608" t="s">
        <v>46</v>
      </c>
      <c r="AA1608" t="s">
        <v>61</v>
      </c>
      <c r="AB1608" t="s">
        <v>35</v>
      </c>
      <c r="AC1608" t="s">
        <v>62</v>
      </c>
      <c r="AD1608" t="s">
        <v>60</v>
      </c>
      <c r="AE1608" t="s">
        <v>49</v>
      </c>
      <c r="AF1608" t="s">
        <v>50</v>
      </c>
      <c r="AH1608">
        <v>16.824648609099899</v>
      </c>
      <c r="AI1608">
        <v>1.4989442047799999</v>
      </c>
    </row>
    <row r="1609" spans="1:35" x14ac:dyDescent="0.25">
      <c r="A1609">
        <v>14290611</v>
      </c>
      <c r="B1609" t="s">
        <v>34</v>
      </c>
      <c r="C1609">
        <v>43130316741</v>
      </c>
      <c r="D1609">
        <v>9</v>
      </c>
      <c r="E1609" t="s">
        <v>35</v>
      </c>
      <c r="F1609" t="s">
        <v>173</v>
      </c>
      <c r="G1609">
        <v>6085</v>
      </c>
      <c r="H1609" t="s">
        <v>37</v>
      </c>
      <c r="I1609" t="s">
        <v>174</v>
      </c>
      <c r="J1609">
        <v>812320</v>
      </c>
      <c r="K1609" t="s">
        <v>37</v>
      </c>
      <c r="L1609" t="s">
        <v>39</v>
      </c>
      <c r="M1609">
        <v>37.018239999999899</v>
      </c>
      <c r="N1609">
        <v>-121.56793</v>
      </c>
      <c r="O1609" t="s">
        <v>175</v>
      </c>
      <c r="P1609" t="s">
        <v>176</v>
      </c>
      <c r="Q1609" t="s">
        <v>35</v>
      </c>
      <c r="R1609">
        <v>95020</v>
      </c>
      <c r="S1609" t="s">
        <v>42</v>
      </c>
      <c r="T1609">
        <v>50000</v>
      </c>
      <c r="U1609" t="s">
        <v>4038</v>
      </c>
      <c r="V1609">
        <f t="shared" si="25"/>
        <v>2.6329999999999999E-3</v>
      </c>
      <c r="W1609">
        <v>5.266</v>
      </c>
      <c r="X1609" t="s">
        <v>44</v>
      </c>
      <c r="Y1609" t="s">
        <v>60</v>
      </c>
      <c r="Z1609" t="s">
        <v>46</v>
      </c>
      <c r="AA1609" t="s">
        <v>61</v>
      </c>
      <c r="AB1609" t="s">
        <v>35</v>
      </c>
      <c r="AC1609" t="s">
        <v>62</v>
      </c>
      <c r="AD1609" t="s">
        <v>60</v>
      </c>
      <c r="AE1609" t="s">
        <v>49</v>
      </c>
      <c r="AF1609" t="s">
        <v>50</v>
      </c>
      <c r="AH1609">
        <v>16.824648609099899</v>
      </c>
      <c r="AI1609">
        <v>1.4989442047799999</v>
      </c>
    </row>
    <row r="1610" spans="1:35" x14ac:dyDescent="0.25">
      <c r="A1610">
        <v>6742711</v>
      </c>
      <c r="B1610" t="s">
        <v>161</v>
      </c>
      <c r="C1610">
        <v>51187</v>
      </c>
      <c r="D1610">
        <v>3</v>
      </c>
      <c r="E1610" t="s">
        <v>162</v>
      </c>
      <c r="F1610" t="s">
        <v>163</v>
      </c>
      <c r="G1610">
        <v>51053</v>
      </c>
      <c r="H1610" t="s">
        <v>37</v>
      </c>
      <c r="I1610" t="s">
        <v>164</v>
      </c>
      <c r="J1610">
        <v>812320</v>
      </c>
      <c r="K1610" t="s">
        <v>53</v>
      </c>
      <c r="L1610" t="s">
        <v>165</v>
      </c>
      <c r="M1610">
        <v>37.222479999999898</v>
      </c>
      <c r="N1610">
        <v>-77.413039999999896</v>
      </c>
      <c r="O1610" t="s">
        <v>166</v>
      </c>
      <c r="P1610" t="s">
        <v>167</v>
      </c>
      <c r="Q1610" t="s">
        <v>162</v>
      </c>
      <c r="R1610" t="s">
        <v>168</v>
      </c>
      <c r="S1610" t="s">
        <v>42</v>
      </c>
      <c r="T1610">
        <v>50000</v>
      </c>
      <c r="U1610" t="s">
        <v>4038</v>
      </c>
      <c r="V1610">
        <f t="shared" si="25"/>
        <v>1.2400000000000001E-4</v>
      </c>
      <c r="W1610">
        <v>0.248</v>
      </c>
      <c r="X1610" t="s">
        <v>44</v>
      </c>
      <c r="Y1610" t="s">
        <v>37</v>
      </c>
      <c r="Z1610" t="s">
        <v>37</v>
      </c>
      <c r="AA1610" t="s">
        <v>37</v>
      </c>
      <c r="AB1610" t="s">
        <v>37</v>
      </c>
      <c r="AC1610" t="s">
        <v>37</v>
      </c>
      <c r="AD1610" t="s">
        <v>37</v>
      </c>
      <c r="AE1610" t="s">
        <v>37</v>
      </c>
      <c r="AF1610" t="s">
        <v>37</v>
      </c>
      <c r="AH1610">
        <v>0</v>
      </c>
      <c r="AI1610">
        <v>0</v>
      </c>
    </row>
    <row r="1611" spans="1:35" x14ac:dyDescent="0.25">
      <c r="A1611">
        <v>14048911</v>
      </c>
      <c r="B1611" t="s">
        <v>34</v>
      </c>
      <c r="C1611">
        <v>113032973</v>
      </c>
      <c r="D1611">
        <v>9</v>
      </c>
      <c r="E1611" t="s">
        <v>35</v>
      </c>
      <c r="F1611" t="s">
        <v>149</v>
      </c>
      <c r="G1611">
        <v>6001</v>
      </c>
      <c r="H1611" t="s">
        <v>37</v>
      </c>
      <c r="I1611" t="s">
        <v>150</v>
      </c>
      <c r="J1611">
        <v>812320</v>
      </c>
      <c r="K1611" t="s">
        <v>37</v>
      </c>
      <c r="L1611" t="s">
        <v>39</v>
      </c>
      <c r="M1611">
        <v>37.604948</v>
      </c>
      <c r="N1611">
        <v>-122.059659999999</v>
      </c>
      <c r="O1611" t="s">
        <v>151</v>
      </c>
      <c r="P1611" t="s">
        <v>152</v>
      </c>
      <c r="Q1611" t="s">
        <v>35</v>
      </c>
      <c r="R1611">
        <v>94544</v>
      </c>
      <c r="S1611" t="s">
        <v>42</v>
      </c>
      <c r="T1611">
        <v>50000</v>
      </c>
      <c r="U1611" t="s">
        <v>4038</v>
      </c>
      <c r="V1611">
        <f t="shared" si="25"/>
        <v>3.8065000000000004E-3</v>
      </c>
      <c r="W1611">
        <v>7.6130000000000004</v>
      </c>
      <c r="X1611" t="s">
        <v>44</v>
      </c>
      <c r="Y1611" t="s">
        <v>60</v>
      </c>
      <c r="Z1611" t="s">
        <v>46</v>
      </c>
      <c r="AA1611" t="s">
        <v>61</v>
      </c>
      <c r="AB1611" t="s">
        <v>35</v>
      </c>
      <c r="AC1611" t="s">
        <v>62</v>
      </c>
      <c r="AD1611" t="s">
        <v>60</v>
      </c>
      <c r="AE1611" t="s">
        <v>49</v>
      </c>
      <c r="AF1611" t="s">
        <v>50</v>
      </c>
      <c r="AH1611">
        <v>16.824648609099899</v>
      </c>
      <c r="AI1611">
        <v>1.4989442047799999</v>
      </c>
    </row>
    <row r="1612" spans="1:35" x14ac:dyDescent="0.25">
      <c r="A1612">
        <v>1430011</v>
      </c>
      <c r="B1612" t="s">
        <v>134</v>
      </c>
      <c r="C1612" t="s">
        <v>135</v>
      </c>
      <c r="D1612">
        <v>8</v>
      </c>
      <c r="E1612" t="s">
        <v>136</v>
      </c>
      <c r="F1612" t="s">
        <v>137</v>
      </c>
      <c r="G1612">
        <v>8031</v>
      </c>
      <c r="H1612" t="s">
        <v>37</v>
      </c>
      <c r="I1612" t="s">
        <v>138</v>
      </c>
      <c r="J1612">
        <v>812320</v>
      </c>
      <c r="K1612" t="s">
        <v>53</v>
      </c>
      <c r="L1612" t="s">
        <v>39</v>
      </c>
      <c r="M1612">
        <v>39.759000999999898</v>
      </c>
      <c r="N1612">
        <v>-104.983186</v>
      </c>
      <c r="O1612" t="s">
        <v>139</v>
      </c>
      <c r="P1612" t="s">
        <v>140</v>
      </c>
      <c r="Q1612" t="s">
        <v>136</v>
      </c>
      <c r="R1612" t="s">
        <v>141</v>
      </c>
      <c r="S1612" t="s">
        <v>42</v>
      </c>
      <c r="T1612">
        <v>50000</v>
      </c>
      <c r="U1612" t="s">
        <v>4038</v>
      </c>
      <c r="V1612">
        <f t="shared" si="25"/>
        <v>8.3999999999999993E-4</v>
      </c>
      <c r="W1612">
        <v>1.68</v>
      </c>
      <c r="X1612" t="s">
        <v>44</v>
      </c>
      <c r="Y1612" t="s">
        <v>142</v>
      </c>
      <c r="Z1612" t="s">
        <v>46</v>
      </c>
      <c r="AA1612" t="s">
        <v>143</v>
      </c>
      <c r="AB1612" t="s">
        <v>136</v>
      </c>
      <c r="AC1612" t="s">
        <v>144</v>
      </c>
      <c r="AD1612" t="s">
        <v>142</v>
      </c>
      <c r="AE1612" t="s">
        <v>49</v>
      </c>
      <c r="AF1612" t="s">
        <v>50</v>
      </c>
      <c r="AH1612">
        <v>8.7087487009700002</v>
      </c>
      <c r="AI1612">
        <v>2.2912764059800002</v>
      </c>
    </row>
    <row r="1613" spans="1:35" x14ac:dyDescent="0.25">
      <c r="A1613">
        <v>14160711</v>
      </c>
      <c r="B1613" t="s">
        <v>34</v>
      </c>
      <c r="C1613">
        <v>3914304212</v>
      </c>
      <c r="D1613">
        <v>9</v>
      </c>
      <c r="E1613" t="s">
        <v>35</v>
      </c>
      <c r="F1613" t="s">
        <v>145</v>
      </c>
      <c r="G1613">
        <v>6077</v>
      </c>
      <c r="H1613" t="s">
        <v>37</v>
      </c>
      <c r="I1613" t="s">
        <v>146</v>
      </c>
      <c r="J1613">
        <v>812320</v>
      </c>
      <c r="K1613" t="s">
        <v>37</v>
      </c>
      <c r="L1613" t="s">
        <v>39</v>
      </c>
      <c r="M1613">
        <v>37.961199999999899</v>
      </c>
      <c r="N1613">
        <v>-121.290899999999</v>
      </c>
      <c r="O1613" t="s">
        <v>147</v>
      </c>
      <c r="P1613" t="s">
        <v>148</v>
      </c>
      <c r="Q1613" t="s">
        <v>35</v>
      </c>
      <c r="R1613">
        <v>95202</v>
      </c>
      <c r="S1613" t="s">
        <v>42</v>
      </c>
      <c r="T1613">
        <v>50000</v>
      </c>
      <c r="U1613" t="s">
        <v>4038</v>
      </c>
      <c r="V1613">
        <f t="shared" si="25"/>
        <v>2.7249999999999999E-7</v>
      </c>
      <c r="W1613">
        <v>5.4500000000000002E-4</v>
      </c>
      <c r="X1613" t="s">
        <v>44</v>
      </c>
      <c r="Y1613" t="s">
        <v>114</v>
      </c>
      <c r="Z1613" t="s">
        <v>46</v>
      </c>
      <c r="AA1613" t="s">
        <v>115</v>
      </c>
      <c r="AB1613" t="s">
        <v>35</v>
      </c>
      <c r="AC1613" t="s">
        <v>116</v>
      </c>
      <c r="AD1613" t="s">
        <v>114</v>
      </c>
      <c r="AE1613" t="s">
        <v>49</v>
      </c>
      <c r="AF1613" t="s">
        <v>75</v>
      </c>
      <c r="AH1613">
        <v>15.6619130141</v>
      </c>
      <c r="AI1613">
        <v>6.1743887071700003</v>
      </c>
    </row>
    <row r="1614" spans="1:35" x14ac:dyDescent="0.25">
      <c r="A1614">
        <v>2296511</v>
      </c>
      <c r="B1614" t="s">
        <v>34</v>
      </c>
      <c r="C1614">
        <v>3813038032</v>
      </c>
      <c r="D1614">
        <v>9</v>
      </c>
      <c r="E1614" t="s">
        <v>35</v>
      </c>
      <c r="F1614" t="s">
        <v>56</v>
      </c>
      <c r="G1614">
        <v>6075</v>
      </c>
      <c r="H1614" t="s">
        <v>37</v>
      </c>
      <c r="I1614" t="s">
        <v>4033</v>
      </c>
      <c r="J1614">
        <v>812320</v>
      </c>
      <c r="K1614" t="s">
        <v>94</v>
      </c>
      <c r="L1614" t="s">
        <v>39</v>
      </c>
      <c r="M1614">
        <v>37.78716</v>
      </c>
      <c r="N1614">
        <v>-122.40557</v>
      </c>
      <c r="O1614" t="s">
        <v>4034</v>
      </c>
      <c r="P1614" t="s">
        <v>59</v>
      </c>
      <c r="Q1614" t="s">
        <v>35</v>
      </c>
      <c r="R1614">
        <v>94108</v>
      </c>
      <c r="S1614" t="s">
        <v>42</v>
      </c>
      <c r="T1614">
        <v>50000</v>
      </c>
      <c r="U1614" t="s">
        <v>4038</v>
      </c>
      <c r="V1614">
        <f t="shared" si="25"/>
        <v>1.3000000000000002E-4</v>
      </c>
      <c r="W1614">
        <v>0.26</v>
      </c>
      <c r="X1614" t="s">
        <v>44</v>
      </c>
      <c r="Y1614" t="s">
        <v>60</v>
      </c>
      <c r="Z1614" t="s">
        <v>46</v>
      </c>
      <c r="AA1614" t="s">
        <v>61</v>
      </c>
      <c r="AB1614" t="s">
        <v>35</v>
      </c>
      <c r="AC1614" t="s">
        <v>62</v>
      </c>
      <c r="AD1614" t="s">
        <v>60</v>
      </c>
      <c r="AE1614" t="s">
        <v>49</v>
      </c>
      <c r="AF1614" t="s">
        <v>50</v>
      </c>
      <c r="AH1614">
        <v>16.824648609099899</v>
      </c>
      <c r="AI1614">
        <v>1.4989442047799999</v>
      </c>
    </row>
    <row r="1615" spans="1:35" x14ac:dyDescent="0.25">
      <c r="A1615">
        <v>12774911</v>
      </c>
      <c r="B1615" t="s">
        <v>98</v>
      </c>
      <c r="C1615">
        <v>950332</v>
      </c>
      <c r="D1615">
        <v>4</v>
      </c>
      <c r="E1615" t="s">
        <v>99</v>
      </c>
      <c r="F1615" t="s">
        <v>100</v>
      </c>
      <c r="G1615">
        <v>12095</v>
      </c>
      <c r="H1615" t="s">
        <v>37</v>
      </c>
      <c r="I1615" t="s">
        <v>101</v>
      </c>
      <c r="J1615">
        <v>812320</v>
      </c>
      <c r="K1615" t="s">
        <v>37</v>
      </c>
      <c r="L1615" t="s">
        <v>39</v>
      </c>
      <c r="M1615">
        <v>28.356943999999899</v>
      </c>
      <c r="N1615">
        <v>-81.504444000000007</v>
      </c>
      <c r="O1615" t="s">
        <v>102</v>
      </c>
      <c r="P1615" t="s">
        <v>103</v>
      </c>
      <c r="Q1615" t="s">
        <v>99</v>
      </c>
      <c r="R1615" t="s">
        <v>104</v>
      </c>
      <c r="S1615" t="s">
        <v>42</v>
      </c>
      <c r="T1615">
        <v>50000</v>
      </c>
      <c r="U1615" t="s">
        <v>4038</v>
      </c>
      <c r="V1615">
        <f t="shared" si="25"/>
        <v>3.0713895000000001E-3</v>
      </c>
      <c r="W1615">
        <v>6.142779</v>
      </c>
      <c r="X1615" t="s">
        <v>44</v>
      </c>
      <c r="Y1615" t="s">
        <v>37</v>
      </c>
      <c r="Z1615" t="s">
        <v>37</v>
      </c>
      <c r="AA1615" t="s">
        <v>37</v>
      </c>
      <c r="AB1615" t="s">
        <v>37</v>
      </c>
      <c r="AC1615" t="s">
        <v>37</v>
      </c>
      <c r="AD1615" t="s">
        <v>37</v>
      </c>
      <c r="AE1615" t="s">
        <v>37</v>
      </c>
      <c r="AF1615" t="s">
        <v>37</v>
      </c>
      <c r="AH1615">
        <v>0</v>
      </c>
      <c r="AI1615">
        <v>0</v>
      </c>
    </row>
    <row r="1616" spans="1:35" x14ac:dyDescent="0.25">
      <c r="A1616">
        <v>3946311</v>
      </c>
      <c r="B1616" t="s">
        <v>134</v>
      </c>
      <c r="C1616" t="s">
        <v>183</v>
      </c>
      <c r="D1616">
        <v>8</v>
      </c>
      <c r="E1616" t="s">
        <v>136</v>
      </c>
      <c r="F1616" t="s">
        <v>137</v>
      </c>
      <c r="G1616">
        <v>8031</v>
      </c>
      <c r="H1616" t="s">
        <v>37</v>
      </c>
      <c r="I1616" t="s">
        <v>184</v>
      </c>
      <c r="J1616">
        <v>812320</v>
      </c>
      <c r="K1616" t="s">
        <v>94</v>
      </c>
      <c r="L1616" t="s">
        <v>39</v>
      </c>
      <c r="M1616">
        <v>39.741757</v>
      </c>
      <c r="N1616">
        <v>-104.989034</v>
      </c>
      <c r="O1616" t="s">
        <v>185</v>
      </c>
      <c r="P1616" t="s">
        <v>140</v>
      </c>
      <c r="Q1616" t="s">
        <v>136</v>
      </c>
      <c r="R1616" t="s">
        <v>186</v>
      </c>
      <c r="S1616" t="s">
        <v>42</v>
      </c>
      <c r="T1616">
        <v>50000</v>
      </c>
      <c r="U1616" t="s">
        <v>4038</v>
      </c>
      <c r="V1616">
        <f t="shared" si="25"/>
        <v>3.9420000000000004E-2</v>
      </c>
      <c r="W1616">
        <v>78.84</v>
      </c>
      <c r="X1616" t="s">
        <v>44</v>
      </c>
      <c r="Y1616" t="s">
        <v>142</v>
      </c>
      <c r="Z1616" t="s">
        <v>46</v>
      </c>
      <c r="AA1616" t="s">
        <v>143</v>
      </c>
      <c r="AB1616" t="s">
        <v>136</v>
      </c>
      <c r="AC1616" t="s">
        <v>144</v>
      </c>
      <c r="AD1616" t="s">
        <v>142</v>
      </c>
      <c r="AE1616" t="s">
        <v>49</v>
      </c>
      <c r="AF1616" t="s">
        <v>50</v>
      </c>
      <c r="AH1616">
        <v>8.7087487009700002</v>
      </c>
      <c r="AI1616">
        <v>2.2912764059800002</v>
      </c>
    </row>
    <row r="1617" spans="1:35" x14ac:dyDescent="0.25">
      <c r="A1617">
        <v>3424411</v>
      </c>
      <c r="B1617" t="s">
        <v>34</v>
      </c>
      <c r="C1617">
        <v>3813032344</v>
      </c>
      <c r="D1617">
        <v>9</v>
      </c>
      <c r="E1617" t="s">
        <v>35</v>
      </c>
      <c r="F1617" t="s">
        <v>56</v>
      </c>
      <c r="G1617">
        <v>6075</v>
      </c>
      <c r="H1617" t="s">
        <v>37</v>
      </c>
      <c r="I1617" t="s">
        <v>204</v>
      </c>
      <c r="J1617">
        <v>812320</v>
      </c>
      <c r="K1617" t="s">
        <v>94</v>
      </c>
      <c r="L1617" t="s">
        <v>39</v>
      </c>
      <c r="M1617">
        <v>37.784280000000003</v>
      </c>
      <c r="N1617">
        <v>-122.40911</v>
      </c>
      <c r="O1617" t="s">
        <v>205</v>
      </c>
      <c r="P1617" t="s">
        <v>59</v>
      </c>
      <c r="Q1617" t="s">
        <v>35</v>
      </c>
      <c r="R1617">
        <v>94102</v>
      </c>
      <c r="S1617" t="s">
        <v>42</v>
      </c>
      <c r="T1617">
        <v>50000</v>
      </c>
      <c r="U1617" t="s">
        <v>4038</v>
      </c>
      <c r="V1617">
        <f t="shared" si="25"/>
        <v>4.1689999999999948E-3</v>
      </c>
      <c r="W1617">
        <v>8.3379999999999903</v>
      </c>
      <c r="X1617" t="s">
        <v>44</v>
      </c>
      <c r="Y1617" t="s">
        <v>60</v>
      </c>
      <c r="Z1617" t="s">
        <v>46</v>
      </c>
      <c r="AA1617" t="s">
        <v>61</v>
      </c>
      <c r="AB1617" t="s">
        <v>35</v>
      </c>
      <c r="AC1617" t="s">
        <v>62</v>
      </c>
      <c r="AD1617" t="s">
        <v>60</v>
      </c>
      <c r="AE1617" t="s">
        <v>49</v>
      </c>
      <c r="AF1617" t="s">
        <v>50</v>
      </c>
      <c r="AH1617">
        <v>16.824648609099899</v>
      </c>
      <c r="AI1617">
        <v>1.4989442047799999</v>
      </c>
    </row>
    <row r="1618" spans="1:35" x14ac:dyDescent="0.25">
      <c r="A1618">
        <v>3298111</v>
      </c>
      <c r="B1618" t="s">
        <v>34</v>
      </c>
      <c r="C1618">
        <v>451628111</v>
      </c>
      <c r="D1618">
        <v>9</v>
      </c>
      <c r="E1618" t="s">
        <v>35</v>
      </c>
      <c r="F1618" t="s">
        <v>169</v>
      </c>
      <c r="G1618">
        <v>6089</v>
      </c>
      <c r="H1618" t="s">
        <v>37</v>
      </c>
      <c r="I1618" t="s">
        <v>170</v>
      </c>
      <c r="J1618">
        <v>812320</v>
      </c>
      <c r="K1618" t="s">
        <v>94</v>
      </c>
      <c r="L1618" t="s">
        <v>39</v>
      </c>
      <c r="M1618">
        <v>40.88223</v>
      </c>
      <c r="N1618">
        <v>-121.66352000000001</v>
      </c>
      <c r="O1618" t="s">
        <v>171</v>
      </c>
      <c r="P1618" t="s">
        <v>172</v>
      </c>
      <c r="Q1618" t="s">
        <v>35</v>
      </c>
      <c r="R1618">
        <v>96013</v>
      </c>
      <c r="S1618" t="s">
        <v>42</v>
      </c>
      <c r="T1618">
        <v>50000</v>
      </c>
      <c r="U1618" t="s">
        <v>4038</v>
      </c>
      <c r="V1618">
        <f t="shared" si="25"/>
        <v>6.7636500000000009E-5</v>
      </c>
      <c r="W1618">
        <v>0.135273</v>
      </c>
      <c r="X1618" t="s">
        <v>44</v>
      </c>
      <c r="Y1618" t="s">
        <v>37</v>
      </c>
      <c r="Z1618" t="s">
        <v>37</v>
      </c>
      <c r="AA1618" t="s">
        <v>37</v>
      </c>
      <c r="AB1618" t="s">
        <v>37</v>
      </c>
      <c r="AC1618" t="s">
        <v>37</v>
      </c>
      <c r="AD1618" t="s">
        <v>37</v>
      </c>
      <c r="AE1618" t="s">
        <v>37</v>
      </c>
      <c r="AF1618" t="s">
        <v>37</v>
      </c>
      <c r="AH1618">
        <v>0</v>
      </c>
      <c r="AI1618">
        <v>0</v>
      </c>
    </row>
    <row r="1619" spans="1:35" x14ac:dyDescent="0.25">
      <c r="A1619">
        <v>821011</v>
      </c>
      <c r="B1619" t="s">
        <v>34</v>
      </c>
      <c r="C1619">
        <v>4211252814</v>
      </c>
      <c r="D1619">
        <v>9</v>
      </c>
      <c r="E1619" t="s">
        <v>35</v>
      </c>
      <c r="F1619" t="s">
        <v>51</v>
      </c>
      <c r="G1619">
        <v>6083</v>
      </c>
      <c r="H1619" t="s">
        <v>37</v>
      </c>
      <c r="I1619" t="s">
        <v>52</v>
      </c>
      <c r="J1619">
        <v>812320</v>
      </c>
      <c r="K1619" t="s">
        <v>53</v>
      </c>
      <c r="L1619" t="s">
        <v>39</v>
      </c>
      <c r="M1619">
        <v>34.42239</v>
      </c>
      <c r="N1619">
        <v>-119.684479999999</v>
      </c>
      <c r="O1619" t="s">
        <v>54</v>
      </c>
      <c r="P1619" t="s">
        <v>55</v>
      </c>
      <c r="Q1619" t="s">
        <v>35</v>
      </c>
      <c r="R1619">
        <v>93103</v>
      </c>
      <c r="S1619" t="s">
        <v>42</v>
      </c>
      <c r="T1619">
        <v>50000</v>
      </c>
      <c r="U1619" t="s">
        <v>4038</v>
      </c>
      <c r="V1619">
        <f t="shared" si="25"/>
        <v>5.2603999999999997E-4</v>
      </c>
      <c r="W1619">
        <v>1.0520799999999999</v>
      </c>
      <c r="X1619" t="s">
        <v>44</v>
      </c>
      <c r="Y1619" t="s">
        <v>37</v>
      </c>
      <c r="Z1619" t="s">
        <v>37</v>
      </c>
      <c r="AA1619" t="s">
        <v>37</v>
      </c>
      <c r="AB1619" t="s">
        <v>37</v>
      </c>
      <c r="AC1619" t="s">
        <v>37</v>
      </c>
      <c r="AD1619" t="s">
        <v>37</v>
      </c>
      <c r="AE1619" t="s">
        <v>37</v>
      </c>
      <c r="AF1619" t="s">
        <v>37</v>
      </c>
      <c r="AH1619">
        <v>0</v>
      </c>
      <c r="AI1619">
        <v>0</v>
      </c>
    </row>
    <row r="1620" spans="1:35" x14ac:dyDescent="0.25">
      <c r="A1620">
        <v>12781911</v>
      </c>
      <c r="B1620" t="s">
        <v>98</v>
      </c>
      <c r="C1620">
        <v>951290</v>
      </c>
      <c r="D1620">
        <v>4</v>
      </c>
      <c r="E1620" t="s">
        <v>99</v>
      </c>
      <c r="F1620" t="s">
        <v>100</v>
      </c>
      <c r="G1620">
        <v>12095</v>
      </c>
      <c r="H1620" t="s">
        <v>37</v>
      </c>
      <c r="I1620" t="s">
        <v>177</v>
      </c>
      <c r="J1620">
        <v>812320</v>
      </c>
      <c r="K1620" t="s">
        <v>37</v>
      </c>
      <c r="L1620" t="s">
        <v>165</v>
      </c>
      <c r="M1620">
        <v>28.4566979999999</v>
      </c>
      <c r="N1620">
        <v>-81.476048000000006</v>
      </c>
      <c r="O1620" t="s">
        <v>178</v>
      </c>
      <c r="P1620" t="s">
        <v>103</v>
      </c>
      <c r="Q1620" t="s">
        <v>99</v>
      </c>
      <c r="R1620" t="s">
        <v>179</v>
      </c>
      <c r="S1620" t="s">
        <v>42</v>
      </c>
      <c r="T1620">
        <v>50000</v>
      </c>
      <c r="U1620" t="s">
        <v>4038</v>
      </c>
      <c r="V1620">
        <f t="shared" si="25"/>
        <v>2.1818200000000001E-3</v>
      </c>
      <c r="W1620">
        <v>4.3636400000000002</v>
      </c>
      <c r="X1620" t="s">
        <v>44</v>
      </c>
      <c r="Y1620" t="s">
        <v>37</v>
      </c>
      <c r="Z1620" t="s">
        <v>37</v>
      </c>
      <c r="AA1620" t="s">
        <v>37</v>
      </c>
      <c r="AB1620" t="s">
        <v>37</v>
      </c>
      <c r="AC1620" t="s">
        <v>37</v>
      </c>
      <c r="AD1620" t="s">
        <v>37</v>
      </c>
      <c r="AE1620" t="s">
        <v>37</v>
      </c>
      <c r="AF1620" t="s">
        <v>37</v>
      </c>
      <c r="AH1620">
        <v>0</v>
      </c>
      <c r="AI1620">
        <v>0</v>
      </c>
    </row>
    <row r="1621" spans="1:35" x14ac:dyDescent="0.25">
      <c r="A1621">
        <v>6560711</v>
      </c>
      <c r="B1621" t="s">
        <v>187</v>
      </c>
      <c r="C1621" t="s">
        <v>188</v>
      </c>
      <c r="D1621">
        <v>1</v>
      </c>
      <c r="E1621" t="s">
        <v>189</v>
      </c>
      <c r="F1621" t="s">
        <v>190</v>
      </c>
      <c r="G1621">
        <v>44003</v>
      </c>
      <c r="H1621" t="s">
        <v>37</v>
      </c>
      <c r="I1621" t="s">
        <v>191</v>
      </c>
      <c r="J1621">
        <v>812320</v>
      </c>
      <c r="K1621" t="s">
        <v>53</v>
      </c>
      <c r="L1621" t="s">
        <v>39</v>
      </c>
      <c r="M1621">
        <v>41.710520000000002</v>
      </c>
      <c r="N1621">
        <v>-71.496039999999894</v>
      </c>
      <c r="O1621" t="s">
        <v>192</v>
      </c>
      <c r="P1621" t="s">
        <v>193</v>
      </c>
      <c r="Q1621" t="s">
        <v>189</v>
      </c>
      <c r="R1621">
        <v>2886</v>
      </c>
      <c r="S1621" t="s">
        <v>42</v>
      </c>
      <c r="T1621">
        <v>50000</v>
      </c>
      <c r="U1621" t="s">
        <v>4038</v>
      </c>
      <c r="V1621">
        <f t="shared" si="25"/>
        <v>1E-4</v>
      </c>
      <c r="W1621">
        <v>0.2</v>
      </c>
      <c r="X1621" t="s">
        <v>44</v>
      </c>
      <c r="Y1621" t="s">
        <v>37</v>
      </c>
      <c r="Z1621" t="s">
        <v>37</v>
      </c>
      <c r="AA1621" t="s">
        <v>37</v>
      </c>
      <c r="AB1621" t="s">
        <v>37</v>
      </c>
      <c r="AC1621" t="s">
        <v>37</v>
      </c>
      <c r="AD1621" t="s">
        <v>37</v>
      </c>
      <c r="AE1621" t="s">
        <v>37</v>
      </c>
      <c r="AF1621" t="s">
        <v>37</v>
      </c>
      <c r="AH1621">
        <v>0</v>
      </c>
      <c r="AI1621">
        <v>0</v>
      </c>
    </row>
    <row r="1622" spans="1:35" x14ac:dyDescent="0.25">
      <c r="A1622">
        <v>1772011</v>
      </c>
      <c r="B1622" t="s">
        <v>77</v>
      </c>
      <c r="C1622" t="s">
        <v>92</v>
      </c>
      <c r="D1622">
        <v>5</v>
      </c>
      <c r="E1622" t="s">
        <v>79</v>
      </c>
      <c r="F1622" t="s">
        <v>85</v>
      </c>
      <c r="G1622">
        <v>17031</v>
      </c>
      <c r="H1622" t="s">
        <v>37</v>
      </c>
      <c r="I1622" t="s">
        <v>93</v>
      </c>
      <c r="J1622">
        <v>812320</v>
      </c>
      <c r="K1622" t="s">
        <v>94</v>
      </c>
      <c r="L1622" t="s">
        <v>39</v>
      </c>
      <c r="M1622">
        <v>41.942939000000003</v>
      </c>
      <c r="N1622">
        <v>-87.684815999999898</v>
      </c>
      <c r="O1622" t="s">
        <v>95</v>
      </c>
      <c r="P1622" t="s">
        <v>96</v>
      </c>
      <c r="Q1622" t="s">
        <v>79</v>
      </c>
      <c r="R1622" t="s">
        <v>97</v>
      </c>
      <c r="S1622" t="s">
        <v>42</v>
      </c>
      <c r="T1622">
        <v>50000</v>
      </c>
      <c r="U1622" t="s">
        <v>4038</v>
      </c>
      <c r="V1622">
        <f t="shared" si="25"/>
        <v>6.3750000000000005E-5</v>
      </c>
      <c r="W1622">
        <v>0.1275</v>
      </c>
      <c r="X1622" t="s">
        <v>44</v>
      </c>
      <c r="Y1622" t="s">
        <v>89</v>
      </c>
      <c r="Z1622" t="s">
        <v>46</v>
      </c>
      <c r="AA1622" t="s">
        <v>90</v>
      </c>
      <c r="AB1622" t="s">
        <v>79</v>
      </c>
      <c r="AC1622" t="s">
        <v>91</v>
      </c>
      <c r="AD1622" t="s">
        <v>89</v>
      </c>
      <c r="AE1622" t="s">
        <v>49</v>
      </c>
      <c r="AF1622" t="s">
        <v>50</v>
      </c>
      <c r="AH1622">
        <v>7.2537136536600002</v>
      </c>
      <c r="AI1622">
        <v>1.3656540615099999</v>
      </c>
    </row>
    <row r="1623" spans="1:35" x14ac:dyDescent="0.25">
      <c r="A1623">
        <v>9856111</v>
      </c>
      <c r="B1623" t="s">
        <v>34</v>
      </c>
      <c r="C1623">
        <v>5014304434</v>
      </c>
      <c r="D1623">
        <v>9</v>
      </c>
      <c r="E1623" t="s">
        <v>35</v>
      </c>
      <c r="F1623" t="s">
        <v>109</v>
      </c>
      <c r="G1623">
        <v>6099</v>
      </c>
      <c r="H1623" t="s">
        <v>37</v>
      </c>
      <c r="I1623" t="s">
        <v>110</v>
      </c>
      <c r="J1623">
        <v>812320</v>
      </c>
      <c r="K1623" t="s">
        <v>37</v>
      </c>
      <c r="L1623" t="s">
        <v>39</v>
      </c>
      <c r="M1623">
        <v>37.488900000000001</v>
      </c>
      <c r="N1623">
        <v>-120.853399999999</v>
      </c>
      <c r="O1623" t="s">
        <v>111</v>
      </c>
      <c r="P1623" t="s">
        <v>112</v>
      </c>
      <c r="Q1623" t="s">
        <v>35</v>
      </c>
      <c r="R1623">
        <v>0</v>
      </c>
      <c r="S1623" t="s">
        <v>42</v>
      </c>
      <c r="T1623">
        <v>50000</v>
      </c>
      <c r="U1623" t="s">
        <v>4038</v>
      </c>
      <c r="V1623">
        <f t="shared" si="25"/>
        <v>5.4530999999999998E-3</v>
      </c>
      <c r="W1623">
        <v>10.9062</v>
      </c>
      <c r="X1623" t="s">
        <v>44</v>
      </c>
      <c r="Y1623" t="s">
        <v>114</v>
      </c>
      <c r="Z1623" t="s">
        <v>46</v>
      </c>
      <c r="AA1623" t="s">
        <v>115</v>
      </c>
      <c r="AB1623" t="s">
        <v>35</v>
      </c>
      <c r="AC1623" t="s">
        <v>116</v>
      </c>
      <c r="AD1623" t="s">
        <v>114</v>
      </c>
      <c r="AE1623" t="s">
        <v>49</v>
      </c>
      <c r="AF1623" t="s">
        <v>75</v>
      </c>
      <c r="AH1623">
        <v>15.6619130141</v>
      </c>
      <c r="AI1623">
        <v>6.1743887071700003</v>
      </c>
    </row>
    <row r="1624" spans="1:35" x14ac:dyDescent="0.25">
      <c r="A1624">
        <v>1731511</v>
      </c>
      <c r="B1624" t="s">
        <v>77</v>
      </c>
      <c r="C1624" t="s">
        <v>105</v>
      </c>
      <c r="D1624">
        <v>5</v>
      </c>
      <c r="E1624" t="s">
        <v>79</v>
      </c>
      <c r="F1624" t="s">
        <v>85</v>
      </c>
      <c r="G1624">
        <v>17031</v>
      </c>
      <c r="H1624" t="s">
        <v>37</v>
      </c>
      <c r="I1624" t="s">
        <v>106</v>
      </c>
      <c r="J1624">
        <v>812320</v>
      </c>
      <c r="K1624" t="s">
        <v>53</v>
      </c>
      <c r="L1624" t="s">
        <v>39</v>
      </c>
      <c r="M1624">
        <v>41.705834000000003</v>
      </c>
      <c r="N1624">
        <v>-87.620047999999898</v>
      </c>
      <c r="O1624" t="s">
        <v>107</v>
      </c>
      <c r="P1624" t="s">
        <v>96</v>
      </c>
      <c r="Q1624" t="s">
        <v>79</v>
      </c>
      <c r="R1624">
        <v>60628</v>
      </c>
      <c r="S1624" t="s">
        <v>42</v>
      </c>
      <c r="T1624">
        <v>50000</v>
      </c>
      <c r="U1624" t="s">
        <v>4038</v>
      </c>
      <c r="V1624">
        <f t="shared" si="25"/>
        <v>2.7720000000000002E-4</v>
      </c>
      <c r="W1624">
        <v>0.5544</v>
      </c>
      <c r="X1624" t="s">
        <v>44</v>
      </c>
      <c r="Y1624" t="s">
        <v>89</v>
      </c>
      <c r="Z1624" t="s">
        <v>46</v>
      </c>
      <c r="AA1624" t="s">
        <v>90</v>
      </c>
      <c r="AB1624" t="s">
        <v>79</v>
      </c>
      <c r="AC1624" t="s">
        <v>91</v>
      </c>
      <c r="AD1624" t="s">
        <v>89</v>
      </c>
      <c r="AE1624" t="s">
        <v>49</v>
      </c>
      <c r="AF1624" t="s">
        <v>50</v>
      </c>
      <c r="AH1624">
        <v>7.2537136536600002</v>
      </c>
      <c r="AI1624">
        <v>1.3656540615099999</v>
      </c>
    </row>
    <row r="1625" spans="1:35" x14ac:dyDescent="0.25">
      <c r="A1625">
        <v>1395611</v>
      </c>
      <c r="B1625" t="s">
        <v>34</v>
      </c>
      <c r="C1625">
        <v>5611344047</v>
      </c>
      <c r="D1625">
        <v>9</v>
      </c>
      <c r="E1625" t="s">
        <v>35</v>
      </c>
      <c r="F1625" t="s">
        <v>153</v>
      </c>
      <c r="G1625">
        <v>6111</v>
      </c>
      <c r="H1625" t="s">
        <v>37</v>
      </c>
      <c r="I1625" t="s">
        <v>154</v>
      </c>
      <c r="J1625">
        <v>812320</v>
      </c>
      <c r="K1625" t="s">
        <v>53</v>
      </c>
      <c r="L1625" t="s">
        <v>39</v>
      </c>
      <c r="M1625">
        <v>34.214309999999898</v>
      </c>
      <c r="N1625">
        <v>-119.03967</v>
      </c>
      <c r="O1625" t="s">
        <v>155</v>
      </c>
      <c r="P1625" t="s">
        <v>156</v>
      </c>
      <c r="Q1625" t="s">
        <v>35</v>
      </c>
      <c r="R1625">
        <v>93010</v>
      </c>
      <c r="S1625" t="s">
        <v>42</v>
      </c>
      <c r="T1625">
        <v>50000</v>
      </c>
      <c r="U1625" t="s">
        <v>4038</v>
      </c>
      <c r="V1625">
        <f t="shared" si="25"/>
        <v>5.7572499999999998E-5</v>
      </c>
      <c r="W1625">
        <v>0.115145</v>
      </c>
      <c r="X1625" t="s">
        <v>44</v>
      </c>
      <c r="Y1625" t="s">
        <v>157</v>
      </c>
      <c r="Z1625" t="s">
        <v>46</v>
      </c>
      <c r="AA1625" t="s">
        <v>158</v>
      </c>
      <c r="AB1625" t="s">
        <v>35</v>
      </c>
      <c r="AC1625" t="s">
        <v>159</v>
      </c>
      <c r="AD1625" t="s">
        <v>157</v>
      </c>
      <c r="AE1625" t="s">
        <v>49</v>
      </c>
      <c r="AF1625" t="s">
        <v>160</v>
      </c>
      <c r="AH1625">
        <v>3.0938074057199998</v>
      </c>
      <c r="AI1625">
        <v>0.46598356360199999</v>
      </c>
    </row>
    <row r="1626" spans="1:35" x14ac:dyDescent="0.25">
      <c r="A1626">
        <v>6656711</v>
      </c>
      <c r="B1626" t="s">
        <v>127</v>
      </c>
      <c r="C1626">
        <v>1190258</v>
      </c>
      <c r="D1626">
        <v>1</v>
      </c>
      <c r="E1626" t="s">
        <v>128</v>
      </c>
      <c r="F1626" t="s">
        <v>129</v>
      </c>
      <c r="G1626">
        <v>25017</v>
      </c>
      <c r="H1626" t="s">
        <v>37</v>
      </c>
      <c r="I1626" t="s">
        <v>130</v>
      </c>
      <c r="J1626">
        <v>812320</v>
      </c>
      <c r="K1626" t="s">
        <v>53</v>
      </c>
      <c r="L1626" t="s">
        <v>39</v>
      </c>
      <c r="M1626">
        <v>42.3761119999999</v>
      </c>
      <c r="N1626">
        <v>-71.094533999999896</v>
      </c>
      <c r="O1626" t="s">
        <v>131</v>
      </c>
      <c r="P1626" t="s">
        <v>132</v>
      </c>
      <c r="Q1626" t="s">
        <v>128</v>
      </c>
      <c r="R1626" t="s">
        <v>133</v>
      </c>
      <c r="S1626" t="s">
        <v>42</v>
      </c>
      <c r="T1626">
        <v>50000</v>
      </c>
      <c r="U1626" t="s">
        <v>4038</v>
      </c>
      <c r="V1626">
        <f t="shared" si="25"/>
        <v>2.6263599999999999E-3</v>
      </c>
      <c r="W1626">
        <v>5.2527200000000001</v>
      </c>
      <c r="X1626" t="s">
        <v>44</v>
      </c>
      <c r="Y1626" t="s">
        <v>37</v>
      </c>
      <c r="Z1626" t="s">
        <v>37</v>
      </c>
      <c r="AA1626" t="s">
        <v>37</v>
      </c>
      <c r="AB1626" t="s">
        <v>37</v>
      </c>
      <c r="AC1626" t="s">
        <v>37</v>
      </c>
      <c r="AD1626" t="s">
        <v>37</v>
      </c>
      <c r="AE1626" t="s">
        <v>37</v>
      </c>
      <c r="AF1626" t="s">
        <v>37</v>
      </c>
      <c r="AH1626">
        <v>0</v>
      </c>
      <c r="AI1626">
        <v>0</v>
      </c>
    </row>
    <row r="1627" spans="1:35" x14ac:dyDescent="0.25">
      <c r="A1627">
        <v>10226411</v>
      </c>
      <c r="B1627" t="s">
        <v>34</v>
      </c>
      <c r="C1627">
        <v>191026129497</v>
      </c>
      <c r="D1627">
        <v>9</v>
      </c>
      <c r="E1627" t="s">
        <v>35</v>
      </c>
      <c r="F1627" t="s">
        <v>66</v>
      </c>
      <c r="G1627">
        <v>6037</v>
      </c>
      <c r="H1627" t="s">
        <v>37</v>
      </c>
      <c r="I1627" t="s">
        <v>67</v>
      </c>
      <c r="J1627">
        <v>812320</v>
      </c>
      <c r="K1627" t="s">
        <v>68</v>
      </c>
      <c r="L1627" t="s">
        <v>39</v>
      </c>
      <c r="M1627">
        <v>33.768664999999899</v>
      </c>
      <c r="N1627">
        <v>-118.212566</v>
      </c>
      <c r="O1627" t="s">
        <v>69</v>
      </c>
      <c r="P1627" t="s">
        <v>70</v>
      </c>
      <c r="Q1627" t="s">
        <v>35</v>
      </c>
      <c r="R1627">
        <v>90802</v>
      </c>
      <c r="S1627" t="s">
        <v>42</v>
      </c>
      <c r="T1627">
        <v>50000</v>
      </c>
      <c r="U1627" t="s">
        <v>4038</v>
      </c>
      <c r="V1627">
        <f t="shared" si="25"/>
        <v>1.337599999999995</v>
      </c>
      <c r="W1627">
        <v>2675.1999999999898</v>
      </c>
      <c r="X1627" t="s">
        <v>44</v>
      </c>
      <c r="Y1627" t="s">
        <v>72</v>
      </c>
      <c r="Z1627" t="s">
        <v>46</v>
      </c>
      <c r="AA1627" t="s">
        <v>73</v>
      </c>
      <c r="AB1627" t="s">
        <v>35</v>
      </c>
      <c r="AC1627" t="s">
        <v>74</v>
      </c>
      <c r="AD1627" t="s">
        <v>72</v>
      </c>
      <c r="AE1627" t="s">
        <v>49</v>
      </c>
      <c r="AF1627" t="s">
        <v>75</v>
      </c>
      <c r="AH1627">
        <v>13.2688111786</v>
      </c>
      <c r="AI1627">
        <v>1.6848757967600001</v>
      </c>
    </row>
    <row r="1628" spans="1:35" x14ac:dyDescent="0.25">
      <c r="A1628">
        <v>1512211</v>
      </c>
      <c r="B1628" t="s">
        <v>34</v>
      </c>
      <c r="C1628">
        <v>4313038556</v>
      </c>
      <c r="D1628">
        <v>9</v>
      </c>
      <c r="E1628" t="s">
        <v>35</v>
      </c>
      <c r="F1628" t="s">
        <v>173</v>
      </c>
      <c r="G1628">
        <v>6085</v>
      </c>
      <c r="H1628" t="s">
        <v>37</v>
      </c>
      <c r="I1628" t="s">
        <v>3400</v>
      </c>
      <c r="J1628">
        <v>812320</v>
      </c>
      <c r="K1628" t="s">
        <v>94</v>
      </c>
      <c r="L1628" t="s">
        <v>39</v>
      </c>
      <c r="M1628">
        <v>37.33034</v>
      </c>
      <c r="N1628">
        <v>-121.888009999999</v>
      </c>
      <c r="O1628" t="s">
        <v>3401</v>
      </c>
      <c r="P1628" t="s">
        <v>244</v>
      </c>
      <c r="Q1628" t="s">
        <v>35</v>
      </c>
      <c r="R1628">
        <v>95113</v>
      </c>
      <c r="S1628" t="s">
        <v>42</v>
      </c>
      <c r="T1628">
        <v>50000</v>
      </c>
      <c r="U1628" t="s">
        <v>4038</v>
      </c>
      <c r="V1628">
        <f t="shared" si="25"/>
        <v>0.16054499999999949</v>
      </c>
      <c r="W1628">
        <v>321.08999999999901</v>
      </c>
      <c r="X1628" t="s">
        <v>44</v>
      </c>
      <c r="Y1628" t="s">
        <v>60</v>
      </c>
      <c r="Z1628" t="s">
        <v>46</v>
      </c>
      <c r="AA1628" t="s">
        <v>61</v>
      </c>
      <c r="AB1628" t="s">
        <v>35</v>
      </c>
      <c r="AC1628" t="s">
        <v>62</v>
      </c>
      <c r="AD1628" t="s">
        <v>60</v>
      </c>
      <c r="AE1628" t="s">
        <v>49</v>
      </c>
      <c r="AF1628" t="s">
        <v>50</v>
      </c>
      <c r="AH1628">
        <v>16.824648609099899</v>
      </c>
      <c r="AI1628">
        <v>1.4989442047799999</v>
      </c>
    </row>
    <row r="1629" spans="1:35" x14ac:dyDescent="0.25">
      <c r="A1629">
        <v>2853611</v>
      </c>
      <c r="B1629" t="s">
        <v>117</v>
      </c>
      <c r="C1629">
        <v>420111018</v>
      </c>
      <c r="D1629">
        <v>3</v>
      </c>
      <c r="E1629" t="s">
        <v>118</v>
      </c>
      <c r="F1629" t="s">
        <v>119</v>
      </c>
      <c r="G1629">
        <v>42011</v>
      </c>
      <c r="H1629" t="s">
        <v>37</v>
      </c>
      <c r="I1629" t="s">
        <v>120</v>
      </c>
      <c r="J1629">
        <v>812320</v>
      </c>
      <c r="K1629" t="s">
        <v>53</v>
      </c>
      <c r="L1629" t="s">
        <v>39</v>
      </c>
      <c r="M1629">
        <v>40.325890000000001</v>
      </c>
      <c r="N1629">
        <v>-75.903649999999899</v>
      </c>
      <c r="O1629" t="s">
        <v>121</v>
      </c>
      <c r="P1629" t="s">
        <v>122</v>
      </c>
      <c r="Q1629" t="s">
        <v>118</v>
      </c>
      <c r="R1629" t="s">
        <v>123</v>
      </c>
      <c r="S1629" t="s">
        <v>42</v>
      </c>
      <c r="T1629">
        <v>50000</v>
      </c>
      <c r="U1629" t="s">
        <v>4038</v>
      </c>
      <c r="V1629">
        <f t="shared" si="25"/>
        <v>4.0000000000000002E-4</v>
      </c>
      <c r="W1629">
        <v>0.8</v>
      </c>
      <c r="X1629" t="s">
        <v>44</v>
      </c>
      <c r="Y1629" t="s">
        <v>124</v>
      </c>
      <c r="Z1629" t="s">
        <v>46</v>
      </c>
      <c r="AA1629" t="s">
        <v>125</v>
      </c>
      <c r="AB1629" t="s">
        <v>118</v>
      </c>
      <c r="AC1629" t="s">
        <v>126</v>
      </c>
      <c r="AD1629" t="s">
        <v>124</v>
      </c>
      <c r="AE1629" t="s">
        <v>49</v>
      </c>
      <c r="AF1629" t="s">
        <v>50</v>
      </c>
      <c r="AH1629">
        <v>2.2130172341900001</v>
      </c>
      <c r="AI1629">
        <v>0.23786093785000001</v>
      </c>
    </row>
    <row r="1630" spans="1:35" x14ac:dyDescent="0.25">
      <c r="A1630">
        <v>4641611</v>
      </c>
      <c r="B1630" t="s">
        <v>77</v>
      </c>
      <c r="C1630" t="s">
        <v>78</v>
      </c>
      <c r="D1630">
        <v>5</v>
      </c>
      <c r="E1630" t="s">
        <v>79</v>
      </c>
      <c r="F1630" t="s">
        <v>80</v>
      </c>
      <c r="G1630">
        <v>17183</v>
      </c>
      <c r="H1630" t="s">
        <v>37</v>
      </c>
      <c r="I1630" t="s">
        <v>81</v>
      </c>
      <c r="J1630">
        <v>812320</v>
      </c>
      <c r="K1630" t="s">
        <v>53</v>
      </c>
      <c r="L1630" t="s">
        <v>39</v>
      </c>
      <c r="M1630">
        <v>40.125137000000002</v>
      </c>
      <c r="N1630">
        <v>-87.626020999999895</v>
      </c>
      <c r="O1630" t="s">
        <v>82</v>
      </c>
      <c r="P1630" t="s">
        <v>83</v>
      </c>
      <c r="Q1630" t="s">
        <v>79</v>
      </c>
      <c r="R1630">
        <v>61832</v>
      </c>
      <c r="S1630" t="s">
        <v>42</v>
      </c>
      <c r="T1630">
        <v>50000</v>
      </c>
      <c r="U1630" t="s">
        <v>4038</v>
      </c>
      <c r="V1630">
        <f t="shared" si="25"/>
        <v>4.2119999999999996E-3</v>
      </c>
      <c r="W1630">
        <v>8.4239999999999995</v>
      </c>
      <c r="X1630" t="s">
        <v>44</v>
      </c>
      <c r="Y1630" t="s">
        <v>37</v>
      </c>
      <c r="Z1630" t="s">
        <v>37</v>
      </c>
      <c r="AA1630" t="s">
        <v>37</v>
      </c>
      <c r="AB1630" t="s">
        <v>37</v>
      </c>
      <c r="AC1630" t="s">
        <v>37</v>
      </c>
      <c r="AD1630" t="s">
        <v>37</v>
      </c>
      <c r="AE1630" t="s">
        <v>37</v>
      </c>
      <c r="AF1630" t="s">
        <v>37</v>
      </c>
      <c r="AH1630">
        <v>0</v>
      </c>
      <c r="AI1630">
        <v>0</v>
      </c>
    </row>
    <row r="1631" spans="1:35" x14ac:dyDescent="0.25">
      <c r="A1631">
        <v>4612011</v>
      </c>
      <c r="B1631" t="s">
        <v>77</v>
      </c>
      <c r="C1631" t="s">
        <v>84</v>
      </c>
      <c r="D1631">
        <v>5</v>
      </c>
      <c r="E1631" t="s">
        <v>79</v>
      </c>
      <c r="F1631" t="s">
        <v>85</v>
      </c>
      <c r="G1631">
        <v>17031</v>
      </c>
      <c r="H1631" t="s">
        <v>37</v>
      </c>
      <c r="I1631" t="s">
        <v>86</v>
      </c>
      <c r="J1631">
        <v>812320</v>
      </c>
      <c r="K1631" t="s">
        <v>53</v>
      </c>
      <c r="L1631" t="s">
        <v>39</v>
      </c>
      <c r="M1631">
        <v>42.138474000000002</v>
      </c>
      <c r="N1631">
        <v>-87.793594999999897</v>
      </c>
      <c r="O1631" t="s">
        <v>87</v>
      </c>
      <c r="P1631" t="s">
        <v>88</v>
      </c>
      <c r="Q1631" t="s">
        <v>79</v>
      </c>
      <c r="R1631">
        <v>60062</v>
      </c>
      <c r="S1631" t="s">
        <v>42</v>
      </c>
      <c r="T1631">
        <v>50000</v>
      </c>
      <c r="U1631" t="s">
        <v>4038</v>
      </c>
      <c r="V1631">
        <f t="shared" si="25"/>
        <v>1.48824E-3</v>
      </c>
      <c r="W1631">
        <v>2.97648</v>
      </c>
      <c r="X1631" t="s">
        <v>44</v>
      </c>
      <c r="Y1631" t="s">
        <v>89</v>
      </c>
      <c r="Z1631" t="s">
        <v>46</v>
      </c>
      <c r="AA1631" t="s">
        <v>90</v>
      </c>
      <c r="AB1631" t="s">
        <v>79</v>
      </c>
      <c r="AC1631" t="s">
        <v>91</v>
      </c>
      <c r="AD1631" t="s">
        <v>89</v>
      </c>
      <c r="AE1631" t="s">
        <v>49</v>
      </c>
      <c r="AF1631" t="s">
        <v>50</v>
      </c>
      <c r="AH1631">
        <v>7.2537136536600002</v>
      </c>
      <c r="AI1631">
        <v>1.3656540615099999</v>
      </c>
    </row>
    <row r="1632" spans="1:35" x14ac:dyDescent="0.25">
      <c r="A1632">
        <v>580311</v>
      </c>
      <c r="B1632" t="s">
        <v>34</v>
      </c>
      <c r="C1632">
        <v>38130310272</v>
      </c>
      <c r="D1632">
        <v>9</v>
      </c>
      <c r="E1632" t="s">
        <v>35</v>
      </c>
      <c r="F1632" t="s">
        <v>56</v>
      </c>
      <c r="G1632">
        <v>6075</v>
      </c>
      <c r="H1632" t="s">
        <v>37</v>
      </c>
      <c r="I1632" t="s">
        <v>194</v>
      </c>
      <c r="J1632">
        <v>812320</v>
      </c>
      <c r="K1632" t="s">
        <v>53</v>
      </c>
      <c r="L1632" t="s">
        <v>39</v>
      </c>
      <c r="M1632">
        <v>37.748660000000001</v>
      </c>
      <c r="N1632">
        <v>-122.38943</v>
      </c>
      <c r="O1632" t="s">
        <v>195</v>
      </c>
      <c r="P1632" t="s">
        <v>59</v>
      </c>
      <c r="Q1632" t="s">
        <v>35</v>
      </c>
      <c r="R1632">
        <v>94107</v>
      </c>
      <c r="S1632" t="s">
        <v>42</v>
      </c>
      <c r="T1632">
        <v>50000</v>
      </c>
      <c r="U1632" t="s">
        <v>4038</v>
      </c>
      <c r="V1632">
        <f t="shared" si="25"/>
        <v>1.7424999999999999E-3</v>
      </c>
      <c r="W1632">
        <v>3.4849999999999999</v>
      </c>
      <c r="X1632" t="s">
        <v>44</v>
      </c>
      <c r="Y1632" t="s">
        <v>60</v>
      </c>
      <c r="Z1632" t="s">
        <v>46</v>
      </c>
      <c r="AA1632" t="s">
        <v>61</v>
      </c>
      <c r="AB1632" t="s">
        <v>35</v>
      </c>
      <c r="AC1632" t="s">
        <v>62</v>
      </c>
      <c r="AD1632" t="s">
        <v>60</v>
      </c>
      <c r="AE1632" t="s">
        <v>49</v>
      </c>
      <c r="AF1632" t="s">
        <v>50</v>
      </c>
      <c r="AH1632">
        <v>16.824648609099899</v>
      </c>
      <c r="AI1632">
        <v>1.4989442047799999</v>
      </c>
    </row>
    <row r="1633" spans="1:35" x14ac:dyDescent="0.25">
      <c r="A1633">
        <v>3326111</v>
      </c>
      <c r="B1633" t="s">
        <v>34</v>
      </c>
      <c r="C1633">
        <v>3813034525</v>
      </c>
      <c r="D1633">
        <v>9</v>
      </c>
      <c r="E1633" t="s">
        <v>35</v>
      </c>
      <c r="F1633" t="s">
        <v>56</v>
      </c>
      <c r="G1633">
        <v>6075</v>
      </c>
      <c r="H1633" t="s">
        <v>37</v>
      </c>
      <c r="I1633" t="s">
        <v>1204</v>
      </c>
      <c r="J1633">
        <v>812320</v>
      </c>
      <c r="K1633" t="s">
        <v>94</v>
      </c>
      <c r="L1633" t="s">
        <v>39</v>
      </c>
      <c r="M1633">
        <v>37.790550000000003</v>
      </c>
      <c r="N1633">
        <v>-122.4096</v>
      </c>
      <c r="O1633" t="s">
        <v>1205</v>
      </c>
      <c r="P1633" t="s">
        <v>59</v>
      </c>
      <c r="Q1633" t="s">
        <v>35</v>
      </c>
      <c r="R1633">
        <v>94108</v>
      </c>
      <c r="S1633" t="s">
        <v>42</v>
      </c>
      <c r="T1633">
        <v>50000</v>
      </c>
      <c r="U1633" t="s">
        <v>4038</v>
      </c>
      <c r="V1633">
        <f t="shared" si="25"/>
        <v>3.0000000000000001E-6</v>
      </c>
      <c r="W1633">
        <v>6.0000000000000001E-3</v>
      </c>
      <c r="X1633" t="s">
        <v>44</v>
      </c>
      <c r="Y1633" t="s">
        <v>60</v>
      </c>
      <c r="Z1633" t="s">
        <v>46</v>
      </c>
      <c r="AA1633" t="s">
        <v>61</v>
      </c>
      <c r="AB1633" t="s">
        <v>35</v>
      </c>
      <c r="AC1633" t="s">
        <v>62</v>
      </c>
      <c r="AD1633" t="s">
        <v>60</v>
      </c>
      <c r="AE1633" t="s">
        <v>49</v>
      </c>
      <c r="AF1633" t="s">
        <v>50</v>
      </c>
      <c r="AH1633">
        <v>16.824648609099899</v>
      </c>
      <c r="AI1633">
        <v>1.4989442047799999</v>
      </c>
    </row>
    <row r="1634" spans="1:35" x14ac:dyDescent="0.25">
      <c r="A1634">
        <v>1731511</v>
      </c>
      <c r="B1634" t="s">
        <v>77</v>
      </c>
      <c r="C1634" t="s">
        <v>105</v>
      </c>
      <c r="D1634">
        <v>5</v>
      </c>
      <c r="E1634" t="s">
        <v>79</v>
      </c>
      <c r="F1634" t="s">
        <v>85</v>
      </c>
      <c r="G1634">
        <v>17031</v>
      </c>
      <c r="H1634" t="s">
        <v>37</v>
      </c>
      <c r="I1634" t="s">
        <v>106</v>
      </c>
      <c r="J1634">
        <v>812320</v>
      </c>
      <c r="K1634" t="s">
        <v>53</v>
      </c>
      <c r="L1634" t="s">
        <v>39</v>
      </c>
      <c r="M1634">
        <v>41.705834000000003</v>
      </c>
      <c r="N1634">
        <v>-87.620047999999898</v>
      </c>
      <c r="O1634" t="s">
        <v>107</v>
      </c>
      <c r="P1634" t="s">
        <v>96</v>
      </c>
      <c r="Q1634" t="s">
        <v>79</v>
      </c>
      <c r="R1634">
        <v>60628</v>
      </c>
      <c r="S1634" t="s">
        <v>42</v>
      </c>
      <c r="T1634">
        <v>50328</v>
      </c>
      <c r="U1634" t="s">
        <v>4039</v>
      </c>
      <c r="V1634">
        <f t="shared" si="25"/>
        <v>4.4999999999999998E-9</v>
      </c>
      <c r="W1634">
        <v>9.0000000000000002E-6</v>
      </c>
      <c r="X1634" t="s">
        <v>44</v>
      </c>
      <c r="Y1634" t="s">
        <v>89</v>
      </c>
      <c r="Z1634" t="s">
        <v>46</v>
      </c>
      <c r="AA1634" t="s">
        <v>90</v>
      </c>
      <c r="AB1634" t="s">
        <v>79</v>
      </c>
      <c r="AC1634" t="s">
        <v>91</v>
      </c>
      <c r="AD1634" t="s">
        <v>89</v>
      </c>
      <c r="AE1634" t="s">
        <v>49</v>
      </c>
      <c r="AF1634" t="s">
        <v>50</v>
      </c>
      <c r="AH1634">
        <v>7.2537136536600002</v>
      </c>
      <c r="AI1634">
        <v>1.3656540615099999</v>
      </c>
    </row>
    <row r="1635" spans="1:35" x14ac:dyDescent="0.25">
      <c r="A1635">
        <v>1772011</v>
      </c>
      <c r="B1635" t="s">
        <v>77</v>
      </c>
      <c r="C1635" t="s">
        <v>92</v>
      </c>
      <c r="D1635">
        <v>5</v>
      </c>
      <c r="E1635" t="s">
        <v>79</v>
      </c>
      <c r="F1635" t="s">
        <v>85</v>
      </c>
      <c r="G1635">
        <v>17031</v>
      </c>
      <c r="H1635" t="s">
        <v>37</v>
      </c>
      <c r="I1635" t="s">
        <v>93</v>
      </c>
      <c r="J1635">
        <v>812320</v>
      </c>
      <c r="K1635" t="s">
        <v>94</v>
      </c>
      <c r="L1635" t="s">
        <v>39</v>
      </c>
      <c r="M1635">
        <v>41.942939000000003</v>
      </c>
      <c r="N1635">
        <v>-87.684815999999898</v>
      </c>
      <c r="O1635" t="s">
        <v>95</v>
      </c>
      <c r="P1635" t="s">
        <v>96</v>
      </c>
      <c r="Q1635" t="s">
        <v>79</v>
      </c>
      <c r="R1635" t="s">
        <v>97</v>
      </c>
      <c r="S1635" t="s">
        <v>42</v>
      </c>
      <c r="T1635">
        <v>50328</v>
      </c>
      <c r="U1635" t="s">
        <v>4039</v>
      </c>
      <c r="V1635">
        <f t="shared" si="25"/>
        <v>9.9999999999999986E-10</v>
      </c>
      <c r="W1635">
        <v>1.9999999999999999E-6</v>
      </c>
      <c r="X1635" t="s">
        <v>44</v>
      </c>
      <c r="Y1635" t="s">
        <v>89</v>
      </c>
      <c r="Z1635" t="s">
        <v>46</v>
      </c>
      <c r="AA1635" t="s">
        <v>90</v>
      </c>
      <c r="AB1635" t="s">
        <v>79</v>
      </c>
      <c r="AC1635" t="s">
        <v>91</v>
      </c>
      <c r="AD1635" t="s">
        <v>89</v>
      </c>
      <c r="AE1635" t="s">
        <v>49</v>
      </c>
      <c r="AF1635" t="s">
        <v>50</v>
      </c>
      <c r="AH1635">
        <v>7.2537136536600002</v>
      </c>
      <c r="AI1635">
        <v>1.3656540615099999</v>
      </c>
    </row>
    <row r="1636" spans="1:35" x14ac:dyDescent="0.25">
      <c r="A1636">
        <v>4641611</v>
      </c>
      <c r="B1636" t="s">
        <v>77</v>
      </c>
      <c r="C1636" t="s">
        <v>78</v>
      </c>
      <c r="D1636">
        <v>5</v>
      </c>
      <c r="E1636" t="s">
        <v>79</v>
      </c>
      <c r="F1636" t="s">
        <v>80</v>
      </c>
      <c r="G1636">
        <v>17183</v>
      </c>
      <c r="H1636" t="s">
        <v>37</v>
      </c>
      <c r="I1636" t="s">
        <v>81</v>
      </c>
      <c r="J1636">
        <v>812320</v>
      </c>
      <c r="K1636" t="s">
        <v>53</v>
      </c>
      <c r="L1636" t="s">
        <v>39</v>
      </c>
      <c r="M1636">
        <v>40.125137000000002</v>
      </c>
      <c r="N1636">
        <v>-87.626020999999895</v>
      </c>
      <c r="O1636" t="s">
        <v>82</v>
      </c>
      <c r="P1636" t="s">
        <v>83</v>
      </c>
      <c r="Q1636" t="s">
        <v>79</v>
      </c>
      <c r="R1636">
        <v>61832</v>
      </c>
      <c r="S1636" t="s">
        <v>42</v>
      </c>
      <c r="T1636">
        <v>50328</v>
      </c>
      <c r="U1636" t="s">
        <v>4039</v>
      </c>
      <c r="V1636">
        <f t="shared" si="25"/>
        <v>6.7500000000000002E-8</v>
      </c>
      <c r="W1636">
        <v>1.35E-4</v>
      </c>
      <c r="X1636" t="s">
        <v>44</v>
      </c>
      <c r="Y1636" t="s">
        <v>37</v>
      </c>
      <c r="Z1636" t="s">
        <v>37</v>
      </c>
      <c r="AA1636" t="s">
        <v>37</v>
      </c>
      <c r="AB1636" t="s">
        <v>37</v>
      </c>
      <c r="AC1636" t="s">
        <v>37</v>
      </c>
      <c r="AD1636" t="s">
        <v>37</v>
      </c>
      <c r="AE1636" t="s">
        <v>37</v>
      </c>
      <c r="AF1636" t="s">
        <v>37</v>
      </c>
      <c r="AH1636">
        <v>0</v>
      </c>
      <c r="AI1636">
        <v>0</v>
      </c>
    </row>
    <row r="1637" spans="1:35" x14ac:dyDescent="0.25">
      <c r="A1637">
        <v>4612011</v>
      </c>
      <c r="B1637" t="s">
        <v>77</v>
      </c>
      <c r="C1637" t="s">
        <v>84</v>
      </c>
      <c r="D1637">
        <v>5</v>
      </c>
      <c r="E1637" t="s">
        <v>79</v>
      </c>
      <c r="F1637" t="s">
        <v>85</v>
      </c>
      <c r="G1637">
        <v>17031</v>
      </c>
      <c r="H1637" t="s">
        <v>37</v>
      </c>
      <c r="I1637" t="s">
        <v>86</v>
      </c>
      <c r="J1637">
        <v>812320</v>
      </c>
      <c r="K1637" t="s">
        <v>53</v>
      </c>
      <c r="L1637" t="s">
        <v>39</v>
      </c>
      <c r="M1637">
        <v>42.138474000000002</v>
      </c>
      <c r="N1637">
        <v>-87.793594999999897</v>
      </c>
      <c r="O1637" t="s">
        <v>87</v>
      </c>
      <c r="P1637" t="s">
        <v>88</v>
      </c>
      <c r="Q1637" t="s">
        <v>79</v>
      </c>
      <c r="R1637">
        <v>60062</v>
      </c>
      <c r="S1637" t="s">
        <v>42</v>
      </c>
      <c r="T1637">
        <v>50328</v>
      </c>
      <c r="U1637" t="s">
        <v>4039</v>
      </c>
      <c r="V1637">
        <f t="shared" si="25"/>
        <v>2.4E-8</v>
      </c>
      <c r="W1637">
        <v>4.8000000000000001E-5</v>
      </c>
      <c r="X1637" t="s">
        <v>44</v>
      </c>
      <c r="Y1637" t="s">
        <v>89</v>
      </c>
      <c r="Z1637" t="s">
        <v>46</v>
      </c>
      <c r="AA1637" t="s">
        <v>90</v>
      </c>
      <c r="AB1637" t="s">
        <v>79</v>
      </c>
      <c r="AC1637" t="s">
        <v>91</v>
      </c>
      <c r="AD1637" t="s">
        <v>89</v>
      </c>
      <c r="AE1637" t="s">
        <v>49</v>
      </c>
      <c r="AF1637" t="s">
        <v>50</v>
      </c>
      <c r="AH1637">
        <v>7.2537136536600002</v>
      </c>
      <c r="AI1637">
        <v>1.3656540615099999</v>
      </c>
    </row>
    <row r="1638" spans="1:35" x14ac:dyDescent="0.25">
      <c r="A1638">
        <v>4612011</v>
      </c>
      <c r="B1638" t="s">
        <v>77</v>
      </c>
      <c r="C1638" t="s">
        <v>84</v>
      </c>
      <c r="D1638">
        <v>5</v>
      </c>
      <c r="E1638" t="s">
        <v>79</v>
      </c>
      <c r="F1638" t="s">
        <v>85</v>
      </c>
      <c r="G1638">
        <v>17031</v>
      </c>
      <c r="H1638" t="s">
        <v>37</v>
      </c>
      <c r="I1638" t="s">
        <v>86</v>
      </c>
      <c r="J1638">
        <v>812320</v>
      </c>
      <c r="K1638" t="s">
        <v>53</v>
      </c>
      <c r="L1638" t="s">
        <v>39</v>
      </c>
      <c r="M1638">
        <v>42.138474000000002</v>
      </c>
      <c r="N1638">
        <v>-87.793594999999897</v>
      </c>
      <c r="O1638" t="s">
        <v>87</v>
      </c>
      <c r="P1638" t="s">
        <v>88</v>
      </c>
      <c r="Q1638" t="s">
        <v>79</v>
      </c>
      <c r="R1638">
        <v>60062</v>
      </c>
      <c r="S1638" t="s">
        <v>42</v>
      </c>
      <c r="T1638">
        <v>53703</v>
      </c>
      <c r="U1638" t="s">
        <v>4040</v>
      </c>
      <c r="V1638">
        <f t="shared" si="25"/>
        <v>2.4E-8</v>
      </c>
      <c r="W1638">
        <v>4.8000000000000001E-5</v>
      </c>
      <c r="X1638" t="s">
        <v>44</v>
      </c>
      <c r="Y1638" t="s">
        <v>89</v>
      </c>
      <c r="Z1638" t="s">
        <v>46</v>
      </c>
      <c r="AA1638" t="s">
        <v>90</v>
      </c>
      <c r="AB1638" t="s">
        <v>79</v>
      </c>
      <c r="AC1638" t="s">
        <v>91</v>
      </c>
      <c r="AD1638" t="s">
        <v>89</v>
      </c>
      <c r="AE1638" t="s">
        <v>49</v>
      </c>
      <c r="AF1638" t="s">
        <v>50</v>
      </c>
      <c r="AH1638">
        <v>7.2537136536600002</v>
      </c>
      <c r="AI1638">
        <v>1.3656540615099999</v>
      </c>
    </row>
    <row r="1639" spans="1:35" x14ac:dyDescent="0.25">
      <c r="A1639">
        <v>4641611</v>
      </c>
      <c r="B1639" t="s">
        <v>77</v>
      </c>
      <c r="C1639" t="s">
        <v>78</v>
      </c>
      <c r="D1639">
        <v>5</v>
      </c>
      <c r="E1639" t="s">
        <v>79</v>
      </c>
      <c r="F1639" t="s">
        <v>80</v>
      </c>
      <c r="G1639">
        <v>17183</v>
      </c>
      <c r="H1639" t="s">
        <v>37</v>
      </c>
      <c r="I1639" t="s">
        <v>81</v>
      </c>
      <c r="J1639">
        <v>812320</v>
      </c>
      <c r="K1639" t="s">
        <v>53</v>
      </c>
      <c r="L1639" t="s">
        <v>39</v>
      </c>
      <c r="M1639">
        <v>40.125137000000002</v>
      </c>
      <c r="N1639">
        <v>-87.626020999999895</v>
      </c>
      <c r="O1639" t="s">
        <v>82</v>
      </c>
      <c r="P1639" t="s">
        <v>83</v>
      </c>
      <c r="Q1639" t="s">
        <v>79</v>
      </c>
      <c r="R1639">
        <v>61832</v>
      </c>
      <c r="S1639" t="s">
        <v>42</v>
      </c>
      <c r="T1639">
        <v>53703</v>
      </c>
      <c r="U1639" t="s">
        <v>4040</v>
      </c>
      <c r="V1639">
        <f t="shared" si="25"/>
        <v>6.7500000000000002E-8</v>
      </c>
      <c r="W1639">
        <v>1.35E-4</v>
      </c>
      <c r="X1639" t="s">
        <v>44</v>
      </c>
      <c r="Y1639" t="s">
        <v>37</v>
      </c>
      <c r="Z1639" t="s">
        <v>37</v>
      </c>
      <c r="AA1639" t="s">
        <v>37</v>
      </c>
      <c r="AB1639" t="s">
        <v>37</v>
      </c>
      <c r="AC1639" t="s">
        <v>37</v>
      </c>
      <c r="AD1639" t="s">
        <v>37</v>
      </c>
      <c r="AE1639" t="s">
        <v>37</v>
      </c>
      <c r="AF1639" t="s">
        <v>37</v>
      </c>
      <c r="AH1639">
        <v>0</v>
      </c>
      <c r="AI1639">
        <v>0</v>
      </c>
    </row>
    <row r="1640" spans="1:35" x14ac:dyDescent="0.25">
      <c r="A1640">
        <v>1772011</v>
      </c>
      <c r="B1640" t="s">
        <v>77</v>
      </c>
      <c r="C1640" t="s">
        <v>92</v>
      </c>
      <c r="D1640">
        <v>5</v>
      </c>
      <c r="E1640" t="s">
        <v>79</v>
      </c>
      <c r="F1640" t="s">
        <v>85</v>
      </c>
      <c r="G1640">
        <v>17031</v>
      </c>
      <c r="H1640" t="s">
        <v>37</v>
      </c>
      <c r="I1640" t="s">
        <v>93</v>
      </c>
      <c r="J1640">
        <v>812320</v>
      </c>
      <c r="K1640" t="s">
        <v>94</v>
      </c>
      <c r="L1640" t="s">
        <v>39</v>
      </c>
      <c r="M1640">
        <v>41.942939000000003</v>
      </c>
      <c r="N1640">
        <v>-87.684815999999898</v>
      </c>
      <c r="O1640" t="s">
        <v>95</v>
      </c>
      <c r="P1640" t="s">
        <v>96</v>
      </c>
      <c r="Q1640" t="s">
        <v>79</v>
      </c>
      <c r="R1640" t="s">
        <v>97</v>
      </c>
      <c r="S1640" t="s">
        <v>42</v>
      </c>
      <c r="T1640">
        <v>53703</v>
      </c>
      <c r="U1640" t="s">
        <v>4040</v>
      </c>
      <c r="V1640">
        <f t="shared" si="25"/>
        <v>9.9999999999999986E-10</v>
      </c>
      <c r="W1640">
        <v>1.9999999999999999E-6</v>
      </c>
      <c r="X1640" t="s">
        <v>44</v>
      </c>
      <c r="Y1640" t="s">
        <v>89</v>
      </c>
      <c r="Z1640" t="s">
        <v>46</v>
      </c>
      <c r="AA1640" t="s">
        <v>90</v>
      </c>
      <c r="AB1640" t="s">
        <v>79</v>
      </c>
      <c r="AC1640" t="s">
        <v>91</v>
      </c>
      <c r="AD1640" t="s">
        <v>89</v>
      </c>
      <c r="AE1640" t="s">
        <v>49</v>
      </c>
      <c r="AF1640" t="s">
        <v>50</v>
      </c>
      <c r="AH1640">
        <v>7.2537136536600002</v>
      </c>
      <c r="AI1640">
        <v>1.3656540615099999</v>
      </c>
    </row>
    <row r="1641" spans="1:35" x14ac:dyDescent="0.25">
      <c r="A1641">
        <v>1731511</v>
      </c>
      <c r="B1641" t="s">
        <v>77</v>
      </c>
      <c r="C1641" t="s">
        <v>105</v>
      </c>
      <c r="D1641">
        <v>5</v>
      </c>
      <c r="E1641" t="s">
        <v>79</v>
      </c>
      <c r="F1641" t="s">
        <v>85</v>
      </c>
      <c r="G1641">
        <v>17031</v>
      </c>
      <c r="H1641" t="s">
        <v>37</v>
      </c>
      <c r="I1641" t="s">
        <v>106</v>
      </c>
      <c r="J1641">
        <v>812320</v>
      </c>
      <c r="K1641" t="s">
        <v>53</v>
      </c>
      <c r="L1641" t="s">
        <v>39</v>
      </c>
      <c r="M1641">
        <v>41.705834000000003</v>
      </c>
      <c r="N1641">
        <v>-87.620047999999898</v>
      </c>
      <c r="O1641" t="s">
        <v>107</v>
      </c>
      <c r="P1641" t="s">
        <v>96</v>
      </c>
      <c r="Q1641" t="s">
        <v>79</v>
      </c>
      <c r="R1641">
        <v>60628</v>
      </c>
      <c r="S1641" t="s">
        <v>42</v>
      </c>
      <c r="T1641">
        <v>53703</v>
      </c>
      <c r="U1641" t="s">
        <v>4040</v>
      </c>
      <c r="V1641">
        <f t="shared" si="25"/>
        <v>4.4999999999999998E-9</v>
      </c>
      <c r="W1641">
        <v>9.0000000000000002E-6</v>
      </c>
      <c r="X1641" t="s">
        <v>44</v>
      </c>
      <c r="Y1641" t="s">
        <v>89</v>
      </c>
      <c r="Z1641" t="s">
        <v>46</v>
      </c>
      <c r="AA1641" t="s">
        <v>90</v>
      </c>
      <c r="AB1641" t="s">
        <v>79</v>
      </c>
      <c r="AC1641" t="s">
        <v>91</v>
      </c>
      <c r="AD1641" t="s">
        <v>89</v>
      </c>
      <c r="AE1641" t="s">
        <v>49</v>
      </c>
      <c r="AF1641" t="s">
        <v>50</v>
      </c>
      <c r="AH1641">
        <v>7.2537136536600002</v>
      </c>
      <c r="AI1641">
        <v>1.3656540615099999</v>
      </c>
    </row>
    <row r="1642" spans="1:35" x14ac:dyDescent="0.25">
      <c r="A1642">
        <v>3424411</v>
      </c>
      <c r="B1642" t="s">
        <v>34</v>
      </c>
      <c r="C1642">
        <v>3813032344</v>
      </c>
      <c r="D1642">
        <v>9</v>
      </c>
      <c r="E1642" t="s">
        <v>35</v>
      </c>
      <c r="F1642" t="s">
        <v>56</v>
      </c>
      <c r="G1642">
        <v>6075</v>
      </c>
      <c r="H1642" t="s">
        <v>37</v>
      </c>
      <c r="I1642" t="s">
        <v>204</v>
      </c>
      <c r="J1642">
        <v>812320</v>
      </c>
      <c r="K1642" t="s">
        <v>94</v>
      </c>
      <c r="L1642" t="s">
        <v>39</v>
      </c>
      <c r="M1642">
        <v>37.784280000000003</v>
      </c>
      <c r="N1642">
        <v>-122.40911</v>
      </c>
      <c r="O1642" t="s">
        <v>205</v>
      </c>
      <c r="P1642" t="s">
        <v>59</v>
      </c>
      <c r="Q1642" t="s">
        <v>35</v>
      </c>
      <c r="R1642">
        <v>94102</v>
      </c>
      <c r="S1642" t="s">
        <v>42</v>
      </c>
      <c r="T1642">
        <v>56553</v>
      </c>
      <c r="U1642" t="s">
        <v>4041</v>
      </c>
      <c r="V1642">
        <f t="shared" si="25"/>
        <v>1.35E-8</v>
      </c>
      <c r="W1642">
        <v>2.6999999999999999E-5</v>
      </c>
      <c r="X1642" t="s">
        <v>44</v>
      </c>
      <c r="Y1642" t="s">
        <v>60</v>
      </c>
      <c r="Z1642" t="s">
        <v>46</v>
      </c>
      <c r="AA1642" t="s">
        <v>61</v>
      </c>
      <c r="AB1642" t="s">
        <v>35</v>
      </c>
      <c r="AC1642" t="s">
        <v>62</v>
      </c>
      <c r="AD1642" t="s">
        <v>60</v>
      </c>
      <c r="AE1642" t="s">
        <v>49</v>
      </c>
      <c r="AF1642" t="s">
        <v>50</v>
      </c>
      <c r="AH1642">
        <v>16.824648609099899</v>
      </c>
      <c r="AI1642">
        <v>1.4989442047799999</v>
      </c>
    </row>
    <row r="1643" spans="1:35" x14ac:dyDescent="0.25">
      <c r="A1643">
        <v>1512211</v>
      </c>
      <c r="B1643" t="s">
        <v>34</v>
      </c>
      <c r="C1643">
        <v>4313038556</v>
      </c>
      <c r="D1643">
        <v>9</v>
      </c>
      <c r="E1643" t="s">
        <v>35</v>
      </c>
      <c r="F1643" t="s">
        <v>173</v>
      </c>
      <c r="G1643">
        <v>6085</v>
      </c>
      <c r="H1643" t="s">
        <v>37</v>
      </c>
      <c r="I1643" t="s">
        <v>3400</v>
      </c>
      <c r="J1643">
        <v>812320</v>
      </c>
      <c r="K1643" t="s">
        <v>94</v>
      </c>
      <c r="L1643" t="s">
        <v>39</v>
      </c>
      <c r="M1643">
        <v>37.33034</v>
      </c>
      <c r="N1643">
        <v>-121.888009999999</v>
      </c>
      <c r="O1643" t="s">
        <v>3401</v>
      </c>
      <c r="P1643" t="s">
        <v>244</v>
      </c>
      <c r="Q1643" t="s">
        <v>35</v>
      </c>
      <c r="R1643">
        <v>95113</v>
      </c>
      <c r="S1643" t="s">
        <v>42</v>
      </c>
      <c r="T1643">
        <v>56553</v>
      </c>
      <c r="U1643" t="s">
        <v>4041</v>
      </c>
      <c r="V1643">
        <f t="shared" si="25"/>
        <v>2.3499999999999999E-8</v>
      </c>
      <c r="W1643">
        <v>4.6999999999999997E-5</v>
      </c>
      <c r="X1643" t="s">
        <v>44</v>
      </c>
      <c r="Y1643" t="s">
        <v>60</v>
      </c>
      <c r="Z1643" t="s">
        <v>46</v>
      </c>
      <c r="AA1643" t="s">
        <v>61</v>
      </c>
      <c r="AB1643" t="s">
        <v>35</v>
      </c>
      <c r="AC1643" t="s">
        <v>62</v>
      </c>
      <c r="AD1643" t="s">
        <v>60</v>
      </c>
      <c r="AE1643" t="s">
        <v>49</v>
      </c>
      <c r="AF1643" t="s">
        <v>50</v>
      </c>
      <c r="AH1643">
        <v>16.824648609099899</v>
      </c>
      <c r="AI1643">
        <v>1.4989442047799999</v>
      </c>
    </row>
    <row r="1644" spans="1:35" x14ac:dyDescent="0.25">
      <c r="A1644">
        <v>2296511</v>
      </c>
      <c r="B1644" t="s">
        <v>34</v>
      </c>
      <c r="C1644">
        <v>3813038032</v>
      </c>
      <c r="D1644">
        <v>9</v>
      </c>
      <c r="E1644" t="s">
        <v>35</v>
      </c>
      <c r="F1644" t="s">
        <v>56</v>
      </c>
      <c r="G1644">
        <v>6075</v>
      </c>
      <c r="H1644" t="s">
        <v>37</v>
      </c>
      <c r="I1644" t="s">
        <v>4033</v>
      </c>
      <c r="J1644">
        <v>812320</v>
      </c>
      <c r="K1644" t="s">
        <v>94</v>
      </c>
      <c r="L1644" t="s">
        <v>39</v>
      </c>
      <c r="M1644">
        <v>37.78716</v>
      </c>
      <c r="N1644">
        <v>-122.40557</v>
      </c>
      <c r="O1644" t="s">
        <v>4034</v>
      </c>
      <c r="P1644" t="s">
        <v>59</v>
      </c>
      <c r="Q1644" t="s">
        <v>35</v>
      </c>
      <c r="R1644">
        <v>94108</v>
      </c>
      <c r="S1644" t="s">
        <v>42</v>
      </c>
      <c r="T1644">
        <v>56553</v>
      </c>
      <c r="U1644" t="s">
        <v>4041</v>
      </c>
      <c r="V1644">
        <f t="shared" si="25"/>
        <v>0</v>
      </c>
      <c r="W1644">
        <v>0</v>
      </c>
      <c r="X1644" t="s">
        <v>44</v>
      </c>
      <c r="Y1644" t="s">
        <v>60</v>
      </c>
      <c r="Z1644" t="s">
        <v>46</v>
      </c>
      <c r="AA1644" t="s">
        <v>61</v>
      </c>
      <c r="AB1644" t="s">
        <v>35</v>
      </c>
      <c r="AC1644" t="s">
        <v>62</v>
      </c>
      <c r="AD1644" t="s">
        <v>60</v>
      </c>
      <c r="AE1644" t="s">
        <v>49</v>
      </c>
      <c r="AF1644" t="s">
        <v>50</v>
      </c>
      <c r="AH1644">
        <v>16.824648609099899</v>
      </c>
      <c r="AI1644">
        <v>1.4989442047799999</v>
      </c>
    </row>
    <row r="1645" spans="1:35" x14ac:dyDescent="0.25">
      <c r="A1645">
        <v>3326111</v>
      </c>
      <c r="B1645" t="s">
        <v>34</v>
      </c>
      <c r="C1645">
        <v>3813034525</v>
      </c>
      <c r="D1645">
        <v>9</v>
      </c>
      <c r="E1645" t="s">
        <v>35</v>
      </c>
      <c r="F1645" t="s">
        <v>56</v>
      </c>
      <c r="G1645">
        <v>6075</v>
      </c>
      <c r="H1645" t="s">
        <v>37</v>
      </c>
      <c r="I1645" t="s">
        <v>1204</v>
      </c>
      <c r="J1645">
        <v>812320</v>
      </c>
      <c r="K1645" t="s">
        <v>94</v>
      </c>
      <c r="L1645" t="s">
        <v>39</v>
      </c>
      <c r="M1645">
        <v>37.790550000000003</v>
      </c>
      <c r="N1645">
        <v>-122.4096</v>
      </c>
      <c r="O1645" t="s">
        <v>1205</v>
      </c>
      <c r="P1645" t="s">
        <v>59</v>
      </c>
      <c r="Q1645" t="s">
        <v>35</v>
      </c>
      <c r="R1645">
        <v>94108</v>
      </c>
      <c r="S1645" t="s">
        <v>42</v>
      </c>
      <c r="T1645">
        <v>56553</v>
      </c>
      <c r="U1645" t="s">
        <v>4041</v>
      </c>
      <c r="V1645">
        <f t="shared" si="25"/>
        <v>0</v>
      </c>
      <c r="W1645">
        <v>0</v>
      </c>
      <c r="X1645" t="s">
        <v>44</v>
      </c>
      <c r="Y1645" t="s">
        <v>60</v>
      </c>
      <c r="Z1645" t="s">
        <v>46</v>
      </c>
      <c r="AA1645" t="s">
        <v>61</v>
      </c>
      <c r="AB1645" t="s">
        <v>35</v>
      </c>
      <c r="AC1645" t="s">
        <v>62</v>
      </c>
      <c r="AD1645" t="s">
        <v>60</v>
      </c>
      <c r="AE1645" t="s">
        <v>49</v>
      </c>
      <c r="AF1645" t="s">
        <v>50</v>
      </c>
      <c r="AH1645">
        <v>16.824648609099899</v>
      </c>
      <c r="AI1645">
        <v>1.4989442047799999</v>
      </c>
    </row>
    <row r="1646" spans="1:35" x14ac:dyDescent="0.25">
      <c r="A1646">
        <v>4612011</v>
      </c>
      <c r="B1646" t="s">
        <v>77</v>
      </c>
      <c r="C1646" t="s">
        <v>84</v>
      </c>
      <c r="D1646">
        <v>5</v>
      </c>
      <c r="E1646" t="s">
        <v>79</v>
      </c>
      <c r="F1646" t="s">
        <v>85</v>
      </c>
      <c r="G1646">
        <v>17031</v>
      </c>
      <c r="H1646" t="s">
        <v>37</v>
      </c>
      <c r="I1646" t="s">
        <v>86</v>
      </c>
      <c r="J1646">
        <v>812320</v>
      </c>
      <c r="K1646" t="s">
        <v>53</v>
      </c>
      <c r="L1646" t="s">
        <v>39</v>
      </c>
      <c r="M1646">
        <v>42.138474000000002</v>
      </c>
      <c r="N1646">
        <v>-87.793594999999897</v>
      </c>
      <c r="O1646" t="s">
        <v>87</v>
      </c>
      <c r="P1646" t="s">
        <v>88</v>
      </c>
      <c r="Q1646" t="s">
        <v>79</v>
      </c>
      <c r="R1646">
        <v>60062</v>
      </c>
      <c r="S1646" t="s">
        <v>42</v>
      </c>
      <c r="T1646">
        <v>56553</v>
      </c>
      <c r="U1646" t="s">
        <v>4041</v>
      </c>
      <c r="V1646">
        <f t="shared" si="25"/>
        <v>3.55E-8</v>
      </c>
      <c r="W1646">
        <v>7.1000000000000005E-5</v>
      </c>
      <c r="X1646" t="s">
        <v>44</v>
      </c>
      <c r="Y1646" t="s">
        <v>89</v>
      </c>
      <c r="Z1646" t="s">
        <v>46</v>
      </c>
      <c r="AA1646" t="s">
        <v>90</v>
      </c>
      <c r="AB1646" t="s">
        <v>79</v>
      </c>
      <c r="AC1646" t="s">
        <v>91</v>
      </c>
      <c r="AD1646" t="s">
        <v>89</v>
      </c>
      <c r="AE1646" t="s">
        <v>49</v>
      </c>
      <c r="AF1646" t="s">
        <v>50</v>
      </c>
      <c r="AH1646">
        <v>7.2537136536600002</v>
      </c>
      <c r="AI1646">
        <v>1.3656540615099999</v>
      </c>
    </row>
    <row r="1647" spans="1:35" x14ac:dyDescent="0.25">
      <c r="A1647">
        <v>1731511</v>
      </c>
      <c r="B1647" t="s">
        <v>77</v>
      </c>
      <c r="C1647" t="s">
        <v>105</v>
      </c>
      <c r="D1647">
        <v>5</v>
      </c>
      <c r="E1647" t="s">
        <v>79</v>
      </c>
      <c r="F1647" t="s">
        <v>85</v>
      </c>
      <c r="G1647">
        <v>17031</v>
      </c>
      <c r="H1647" t="s">
        <v>37</v>
      </c>
      <c r="I1647" t="s">
        <v>106</v>
      </c>
      <c r="J1647">
        <v>812320</v>
      </c>
      <c r="K1647" t="s">
        <v>53</v>
      </c>
      <c r="L1647" t="s">
        <v>39</v>
      </c>
      <c r="M1647">
        <v>41.705834000000003</v>
      </c>
      <c r="N1647">
        <v>-87.620047999999898</v>
      </c>
      <c r="O1647" t="s">
        <v>107</v>
      </c>
      <c r="P1647" t="s">
        <v>96</v>
      </c>
      <c r="Q1647" t="s">
        <v>79</v>
      </c>
      <c r="R1647">
        <v>60628</v>
      </c>
      <c r="S1647" t="s">
        <v>42</v>
      </c>
      <c r="T1647">
        <v>56553</v>
      </c>
      <c r="U1647" t="s">
        <v>4041</v>
      </c>
      <c r="V1647">
        <f t="shared" si="25"/>
        <v>6.4999999999999995E-9</v>
      </c>
      <c r="W1647">
        <v>1.2999999999999999E-5</v>
      </c>
      <c r="X1647" t="s">
        <v>44</v>
      </c>
      <c r="Y1647" t="s">
        <v>89</v>
      </c>
      <c r="Z1647" t="s">
        <v>46</v>
      </c>
      <c r="AA1647" t="s">
        <v>90</v>
      </c>
      <c r="AB1647" t="s">
        <v>79</v>
      </c>
      <c r="AC1647" t="s">
        <v>91</v>
      </c>
      <c r="AD1647" t="s">
        <v>89</v>
      </c>
      <c r="AE1647" t="s">
        <v>49</v>
      </c>
      <c r="AF1647" t="s">
        <v>50</v>
      </c>
      <c r="AH1647">
        <v>7.2537136536600002</v>
      </c>
      <c r="AI1647">
        <v>1.3656540615099999</v>
      </c>
    </row>
    <row r="1648" spans="1:35" x14ac:dyDescent="0.25">
      <c r="A1648">
        <v>1772011</v>
      </c>
      <c r="B1648" t="s">
        <v>77</v>
      </c>
      <c r="C1648" t="s">
        <v>92</v>
      </c>
      <c r="D1648">
        <v>5</v>
      </c>
      <c r="E1648" t="s">
        <v>79</v>
      </c>
      <c r="F1648" t="s">
        <v>85</v>
      </c>
      <c r="G1648">
        <v>17031</v>
      </c>
      <c r="H1648" t="s">
        <v>37</v>
      </c>
      <c r="I1648" t="s">
        <v>93</v>
      </c>
      <c r="J1648">
        <v>812320</v>
      </c>
      <c r="K1648" t="s">
        <v>94</v>
      </c>
      <c r="L1648" t="s">
        <v>39</v>
      </c>
      <c r="M1648">
        <v>41.942939000000003</v>
      </c>
      <c r="N1648">
        <v>-87.684815999999898</v>
      </c>
      <c r="O1648" t="s">
        <v>95</v>
      </c>
      <c r="P1648" t="s">
        <v>96</v>
      </c>
      <c r="Q1648" t="s">
        <v>79</v>
      </c>
      <c r="R1648" t="s">
        <v>97</v>
      </c>
      <c r="S1648" t="s">
        <v>42</v>
      </c>
      <c r="T1648">
        <v>56553</v>
      </c>
      <c r="U1648" t="s">
        <v>4041</v>
      </c>
      <c r="V1648">
        <f t="shared" si="25"/>
        <v>1.5E-9</v>
      </c>
      <c r="W1648">
        <v>3.0000000000000001E-6</v>
      </c>
      <c r="X1648" t="s">
        <v>44</v>
      </c>
      <c r="Y1648" t="s">
        <v>89</v>
      </c>
      <c r="Z1648" t="s">
        <v>46</v>
      </c>
      <c r="AA1648" t="s">
        <v>90</v>
      </c>
      <c r="AB1648" t="s">
        <v>79</v>
      </c>
      <c r="AC1648" t="s">
        <v>91</v>
      </c>
      <c r="AD1648" t="s">
        <v>89</v>
      </c>
      <c r="AE1648" t="s">
        <v>49</v>
      </c>
      <c r="AF1648" t="s">
        <v>50</v>
      </c>
      <c r="AH1648">
        <v>7.2537136536600002</v>
      </c>
      <c r="AI1648">
        <v>1.3656540615099999</v>
      </c>
    </row>
    <row r="1649" spans="1:35" x14ac:dyDescent="0.25">
      <c r="A1649">
        <v>4641611</v>
      </c>
      <c r="B1649" t="s">
        <v>77</v>
      </c>
      <c r="C1649" t="s">
        <v>78</v>
      </c>
      <c r="D1649">
        <v>5</v>
      </c>
      <c r="E1649" t="s">
        <v>79</v>
      </c>
      <c r="F1649" t="s">
        <v>80</v>
      </c>
      <c r="G1649">
        <v>17183</v>
      </c>
      <c r="H1649" t="s">
        <v>37</v>
      </c>
      <c r="I1649" t="s">
        <v>81</v>
      </c>
      <c r="J1649">
        <v>812320</v>
      </c>
      <c r="K1649" t="s">
        <v>53</v>
      </c>
      <c r="L1649" t="s">
        <v>39</v>
      </c>
      <c r="M1649">
        <v>40.125137000000002</v>
      </c>
      <c r="N1649">
        <v>-87.626020999999895</v>
      </c>
      <c r="O1649" t="s">
        <v>82</v>
      </c>
      <c r="P1649" t="s">
        <v>83</v>
      </c>
      <c r="Q1649" t="s">
        <v>79</v>
      </c>
      <c r="R1649">
        <v>61832</v>
      </c>
      <c r="S1649" t="s">
        <v>42</v>
      </c>
      <c r="T1649">
        <v>56553</v>
      </c>
      <c r="U1649" t="s">
        <v>4041</v>
      </c>
      <c r="V1649">
        <f t="shared" si="25"/>
        <v>1.01E-7</v>
      </c>
      <c r="W1649">
        <v>2.02E-4</v>
      </c>
      <c r="X1649" t="s">
        <v>44</v>
      </c>
      <c r="Y1649" t="s">
        <v>37</v>
      </c>
      <c r="Z1649" t="s">
        <v>37</v>
      </c>
      <c r="AA1649" t="s">
        <v>37</v>
      </c>
      <c r="AB1649" t="s">
        <v>37</v>
      </c>
      <c r="AC1649" t="s">
        <v>37</v>
      </c>
      <c r="AD1649" t="s">
        <v>37</v>
      </c>
      <c r="AE1649" t="s">
        <v>37</v>
      </c>
      <c r="AF1649" t="s">
        <v>37</v>
      </c>
      <c r="AH1649">
        <v>0</v>
      </c>
      <c r="AI1649">
        <v>0</v>
      </c>
    </row>
    <row r="1650" spans="1:35" x14ac:dyDescent="0.25">
      <c r="A1650">
        <v>12774911</v>
      </c>
      <c r="B1650" t="s">
        <v>98</v>
      </c>
      <c r="C1650">
        <v>950332</v>
      </c>
      <c r="D1650">
        <v>4</v>
      </c>
      <c r="E1650" t="s">
        <v>99</v>
      </c>
      <c r="F1650" t="s">
        <v>100</v>
      </c>
      <c r="G1650">
        <v>12095</v>
      </c>
      <c r="H1650" t="s">
        <v>37</v>
      </c>
      <c r="I1650" t="s">
        <v>101</v>
      </c>
      <c r="J1650">
        <v>812320</v>
      </c>
      <c r="K1650" t="s">
        <v>37</v>
      </c>
      <c r="L1650" t="s">
        <v>39</v>
      </c>
      <c r="M1650">
        <v>28.356943999999899</v>
      </c>
      <c r="N1650">
        <v>-81.504444000000007</v>
      </c>
      <c r="O1650" t="s">
        <v>102</v>
      </c>
      <c r="P1650" t="s">
        <v>103</v>
      </c>
      <c r="Q1650" t="s">
        <v>99</v>
      </c>
      <c r="R1650" t="s">
        <v>104</v>
      </c>
      <c r="S1650" t="s">
        <v>42</v>
      </c>
      <c r="T1650">
        <v>56553</v>
      </c>
      <c r="U1650" t="s">
        <v>4041</v>
      </c>
      <c r="V1650">
        <f t="shared" si="25"/>
        <v>7.3099999999999997E-7</v>
      </c>
      <c r="W1650">
        <v>1.462E-3</v>
      </c>
      <c r="X1650" t="s">
        <v>44</v>
      </c>
      <c r="Y1650" t="s">
        <v>37</v>
      </c>
      <c r="Z1650" t="s">
        <v>37</v>
      </c>
      <c r="AA1650" t="s">
        <v>37</v>
      </c>
      <c r="AB1650" t="s">
        <v>37</v>
      </c>
      <c r="AC1650" t="s">
        <v>37</v>
      </c>
      <c r="AD1650" t="s">
        <v>37</v>
      </c>
      <c r="AE1650" t="s">
        <v>37</v>
      </c>
      <c r="AF1650" t="s">
        <v>37</v>
      </c>
      <c r="AH1650">
        <v>0</v>
      </c>
      <c r="AI1650">
        <v>0</v>
      </c>
    </row>
    <row r="1651" spans="1:35" x14ac:dyDescent="0.25">
      <c r="A1651">
        <v>48411</v>
      </c>
      <c r="B1651" t="s">
        <v>34</v>
      </c>
      <c r="C1651">
        <v>170213190</v>
      </c>
      <c r="D1651">
        <v>9</v>
      </c>
      <c r="E1651" t="s">
        <v>35</v>
      </c>
      <c r="F1651" t="s">
        <v>200</v>
      </c>
      <c r="G1651">
        <v>6033</v>
      </c>
      <c r="H1651" t="s">
        <v>37</v>
      </c>
      <c r="I1651" t="s">
        <v>201</v>
      </c>
      <c r="J1651">
        <v>812320</v>
      </c>
      <c r="K1651" t="s">
        <v>37</v>
      </c>
      <c r="L1651" t="s">
        <v>39</v>
      </c>
      <c r="M1651">
        <v>39.0488</v>
      </c>
      <c r="N1651">
        <v>-122.920199999999</v>
      </c>
      <c r="O1651" t="s">
        <v>202</v>
      </c>
      <c r="P1651" t="s">
        <v>203</v>
      </c>
      <c r="Q1651" t="s">
        <v>35</v>
      </c>
      <c r="R1651">
        <v>95453</v>
      </c>
      <c r="S1651" t="s">
        <v>42</v>
      </c>
      <c r="T1651">
        <v>56553</v>
      </c>
      <c r="U1651" t="s">
        <v>4041</v>
      </c>
      <c r="V1651">
        <f t="shared" si="25"/>
        <v>6.1999999999999999E-8</v>
      </c>
      <c r="W1651">
        <v>1.2400000000000001E-4</v>
      </c>
      <c r="X1651" t="s">
        <v>44</v>
      </c>
      <c r="Y1651" t="s">
        <v>37</v>
      </c>
      <c r="Z1651" t="s">
        <v>37</v>
      </c>
      <c r="AA1651" t="s">
        <v>37</v>
      </c>
      <c r="AB1651" t="s">
        <v>37</v>
      </c>
      <c r="AC1651" t="s">
        <v>37</v>
      </c>
      <c r="AD1651" t="s">
        <v>37</v>
      </c>
      <c r="AE1651" t="s">
        <v>37</v>
      </c>
      <c r="AF1651" t="s">
        <v>37</v>
      </c>
      <c r="AH1651">
        <v>0</v>
      </c>
      <c r="AI1651">
        <v>0</v>
      </c>
    </row>
    <row r="1652" spans="1:35" x14ac:dyDescent="0.25">
      <c r="A1652">
        <v>1512211</v>
      </c>
      <c r="B1652" t="s">
        <v>34</v>
      </c>
      <c r="C1652">
        <v>4313038556</v>
      </c>
      <c r="D1652">
        <v>9</v>
      </c>
      <c r="E1652" t="s">
        <v>35</v>
      </c>
      <c r="F1652" t="s">
        <v>173</v>
      </c>
      <c r="G1652">
        <v>6085</v>
      </c>
      <c r="H1652" t="s">
        <v>37</v>
      </c>
      <c r="I1652" t="s">
        <v>3400</v>
      </c>
      <c r="J1652">
        <v>812320</v>
      </c>
      <c r="K1652" t="s">
        <v>94</v>
      </c>
      <c r="L1652" t="s">
        <v>39</v>
      </c>
      <c r="M1652">
        <v>37.33034</v>
      </c>
      <c r="N1652">
        <v>-121.888009999999</v>
      </c>
      <c r="O1652" t="s">
        <v>3401</v>
      </c>
      <c r="P1652" t="s">
        <v>244</v>
      </c>
      <c r="Q1652" t="s">
        <v>35</v>
      </c>
      <c r="R1652">
        <v>95113</v>
      </c>
      <c r="S1652" t="s">
        <v>42</v>
      </c>
      <c r="T1652">
        <v>71432</v>
      </c>
      <c r="U1652" t="s">
        <v>4042</v>
      </c>
      <c r="V1652">
        <f t="shared" si="25"/>
        <v>2.5640999999999949E-2</v>
      </c>
      <c r="W1652">
        <v>51.281999999999897</v>
      </c>
      <c r="X1652" t="s">
        <v>44</v>
      </c>
      <c r="Y1652" t="s">
        <v>60</v>
      </c>
      <c r="Z1652" t="s">
        <v>46</v>
      </c>
      <c r="AA1652" t="s">
        <v>61</v>
      </c>
      <c r="AB1652" t="s">
        <v>35</v>
      </c>
      <c r="AC1652" t="s">
        <v>62</v>
      </c>
      <c r="AD1652" t="s">
        <v>60</v>
      </c>
      <c r="AE1652" t="s">
        <v>49</v>
      </c>
      <c r="AF1652" t="s">
        <v>50</v>
      </c>
      <c r="AH1652">
        <v>16.824648609099899</v>
      </c>
      <c r="AI1652">
        <v>1.4989442047799999</v>
      </c>
    </row>
    <row r="1653" spans="1:35" x14ac:dyDescent="0.25">
      <c r="A1653">
        <v>4612011</v>
      </c>
      <c r="B1653" t="s">
        <v>77</v>
      </c>
      <c r="C1653" t="s">
        <v>84</v>
      </c>
      <c r="D1653">
        <v>5</v>
      </c>
      <c r="E1653" t="s">
        <v>79</v>
      </c>
      <c r="F1653" t="s">
        <v>85</v>
      </c>
      <c r="G1653">
        <v>17031</v>
      </c>
      <c r="H1653" t="s">
        <v>37</v>
      </c>
      <c r="I1653" t="s">
        <v>86</v>
      </c>
      <c r="J1653">
        <v>812320</v>
      </c>
      <c r="K1653" t="s">
        <v>53</v>
      </c>
      <c r="L1653" t="s">
        <v>39</v>
      </c>
      <c r="M1653">
        <v>42.138474000000002</v>
      </c>
      <c r="N1653">
        <v>-87.793594999999897</v>
      </c>
      <c r="O1653" t="s">
        <v>87</v>
      </c>
      <c r="P1653" t="s">
        <v>88</v>
      </c>
      <c r="Q1653" t="s">
        <v>79</v>
      </c>
      <c r="R1653">
        <v>60062</v>
      </c>
      <c r="S1653" t="s">
        <v>42</v>
      </c>
      <c r="T1653">
        <v>71432</v>
      </c>
      <c r="U1653" t="s">
        <v>4042</v>
      </c>
      <c r="V1653">
        <f t="shared" si="25"/>
        <v>4.16705E-5</v>
      </c>
      <c r="W1653">
        <v>8.3340999999999998E-2</v>
      </c>
      <c r="X1653" t="s">
        <v>44</v>
      </c>
      <c r="Y1653" t="s">
        <v>89</v>
      </c>
      <c r="Z1653" t="s">
        <v>46</v>
      </c>
      <c r="AA1653" t="s">
        <v>90</v>
      </c>
      <c r="AB1653" t="s">
        <v>79</v>
      </c>
      <c r="AC1653" t="s">
        <v>91</v>
      </c>
      <c r="AD1653" t="s">
        <v>89</v>
      </c>
      <c r="AE1653" t="s">
        <v>49</v>
      </c>
      <c r="AF1653" t="s">
        <v>50</v>
      </c>
      <c r="AH1653">
        <v>7.2537136536600002</v>
      </c>
      <c r="AI1653">
        <v>1.3656540615099999</v>
      </c>
    </row>
    <row r="1654" spans="1:35" x14ac:dyDescent="0.25">
      <c r="A1654">
        <v>2296511</v>
      </c>
      <c r="B1654" t="s">
        <v>34</v>
      </c>
      <c r="C1654">
        <v>3813038032</v>
      </c>
      <c r="D1654">
        <v>9</v>
      </c>
      <c r="E1654" t="s">
        <v>35</v>
      </c>
      <c r="F1654" t="s">
        <v>56</v>
      </c>
      <c r="G1654">
        <v>6075</v>
      </c>
      <c r="H1654" t="s">
        <v>37</v>
      </c>
      <c r="I1654" t="s">
        <v>4033</v>
      </c>
      <c r="J1654">
        <v>812320</v>
      </c>
      <c r="K1654" t="s">
        <v>94</v>
      </c>
      <c r="L1654" t="s">
        <v>39</v>
      </c>
      <c r="M1654">
        <v>37.78716</v>
      </c>
      <c r="N1654">
        <v>-122.40557</v>
      </c>
      <c r="O1654" t="s">
        <v>4034</v>
      </c>
      <c r="P1654" t="s">
        <v>59</v>
      </c>
      <c r="Q1654" t="s">
        <v>35</v>
      </c>
      <c r="R1654">
        <v>94108</v>
      </c>
      <c r="S1654" t="s">
        <v>42</v>
      </c>
      <c r="T1654">
        <v>71432</v>
      </c>
      <c r="U1654" t="s">
        <v>4042</v>
      </c>
      <c r="V1654">
        <f t="shared" si="25"/>
        <v>2.1000000000000002E-5</v>
      </c>
      <c r="W1654">
        <v>4.2000000000000003E-2</v>
      </c>
      <c r="X1654" t="s">
        <v>44</v>
      </c>
      <c r="Y1654" t="s">
        <v>60</v>
      </c>
      <c r="Z1654" t="s">
        <v>46</v>
      </c>
      <c r="AA1654" t="s">
        <v>61</v>
      </c>
      <c r="AB1654" t="s">
        <v>35</v>
      </c>
      <c r="AC1654" t="s">
        <v>62</v>
      </c>
      <c r="AD1654" t="s">
        <v>60</v>
      </c>
      <c r="AE1654" t="s">
        <v>49</v>
      </c>
      <c r="AF1654" t="s">
        <v>50</v>
      </c>
      <c r="AH1654">
        <v>16.824648609099899</v>
      </c>
      <c r="AI1654">
        <v>1.4989442047799999</v>
      </c>
    </row>
    <row r="1655" spans="1:35" x14ac:dyDescent="0.25">
      <c r="A1655">
        <v>10226411</v>
      </c>
      <c r="B1655" t="s">
        <v>34</v>
      </c>
      <c r="C1655">
        <v>191026129497</v>
      </c>
      <c r="D1655">
        <v>9</v>
      </c>
      <c r="E1655" t="s">
        <v>35</v>
      </c>
      <c r="F1655" t="s">
        <v>66</v>
      </c>
      <c r="G1655">
        <v>6037</v>
      </c>
      <c r="H1655" t="s">
        <v>37</v>
      </c>
      <c r="I1655" t="s">
        <v>67</v>
      </c>
      <c r="J1655">
        <v>812320</v>
      </c>
      <c r="K1655" t="s">
        <v>68</v>
      </c>
      <c r="L1655" t="s">
        <v>39</v>
      </c>
      <c r="M1655">
        <v>33.768664999999899</v>
      </c>
      <c r="N1655">
        <v>-118.212566</v>
      </c>
      <c r="O1655" t="s">
        <v>69</v>
      </c>
      <c r="P1655" t="s">
        <v>70</v>
      </c>
      <c r="Q1655" t="s">
        <v>35</v>
      </c>
      <c r="R1655">
        <v>90802</v>
      </c>
      <c r="S1655" t="s">
        <v>42</v>
      </c>
      <c r="T1655">
        <v>71432</v>
      </c>
      <c r="U1655" t="s">
        <v>4042</v>
      </c>
      <c r="V1655">
        <f t="shared" si="25"/>
        <v>2.2534999999999999E-2</v>
      </c>
      <c r="W1655">
        <v>45.07</v>
      </c>
      <c r="X1655" t="s">
        <v>44</v>
      </c>
      <c r="Y1655" t="s">
        <v>72</v>
      </c>
      <c r="Z1655" t="s">
        <v>46</v>
      </c>
      <c r="AA1655" t="s">
        <v>73</v>
      </c>
      <c r="AB1655" t="s">
        <v>35</v>
      </c>
      <c r="AC1655" t="s">
        <v>74</v>
      </c>
      <c r="AD1655" t="s">
        <v>72</v>
      </c>
      <c r="AE1655" t="s">
        <v>49</v>
      </c>
      <c r="AF1655" t="s">
        <v>75</v>
      </c>
      <c r="AH1655">
        <v>13.2688111786</v>
      </c>
      <c r="AI1655">
        <v>1.6848757967600001</v>
      </c>
    </row>
    <row r="1656" spans="1:35" x14ac:dyDescent="0.25">
      <c r="A1656">
        <v>14048911</v>
      </c>
      <c r="B1656" t="s">
        <v>34</v>
      </c>
      <c r="C1656">
        <v>113032973</v>
      </c>
      <c r="D1656">
        <v>9</v>
      </c>
      <c r="E1656" t="s">
        <v>35</v>
      </c>
      <c r="F1656" t="s">
        <v>149</v>
      </c>
      <c r="G1656">
        <v>6001</v>
      </c>
      <c r="H1656" t="s">
        <v>37</v>
      </c>
      <c r="I1656" t="s">
        <v>150</v>
      </c>
      <c r="J1656">
        <v>812320</v>
      </c>
      <c r="K1656" t="s">
        <v>37</v>
      </c>
      <c r="L1656" t="s">
        <v>39</v>
      </c>
      <c r="M1656">
        <v>37.604948</v>
      </c>
      <c r="N1656">
        <v>-122.059659999999</v>
      </c>
      <c r="O1656" t="s">
        <v>151</v>
      </c>
      <c r="P1656" t="s">
        <v>152</v>
      </c>
      <c r="Q1656" t="s">
        <v>35</v>
      </c>
      <c r="R1656">
        <v>94544</v>
      </c>
      <c r="S1656" t="s">
        <v>42</v>
      </c>
      <c r="T1656">
        <v>71432</v>
      </c>
      <c r="U1656" t="s">
        <v>4042</v>
      </c>
      <c r="V1656">
        <f t="shared" si="25"/>
        <v>3.8999999999999999E-4</v>
      </c>
      <c r="W1656">
        <v>0.78</v>
      </c>
      <c r="X1656" t="s">
        <v>44</v>
      </c>
      <c r="Y1656" t="s">
        <v>60</v>
      </c>
      <c r="Z1656" t="s">
        <v>46</v>
      </c>
      <c r="AA1656" t="s">
        <v>61</v>
      </c>
      <c r="AB1656" t="s">
        <v>35</v>
      </c>
      <c r="AC1656" t="s">
        <v>62</v>
      </c>
      <c r="AD1656" t="s">
        <v>60</v>
      </c>
      <c r="AE1656" t="s">
        <v>49</v>
      </c>
      <c r="AF1656" t="s">
        <v>50</v>
      </c>
      <c r="AH1656">
        <v>16.824648609099899</v>
      </c>
      <c r="AI1656">
        <v>1.4989442047799999</v>
      </c>
    </row>
    <row r="1657" spans="1:35" x14ac:dyDescent="0.25">
      <c r="A1657">
        <v>3298111</v>
      </c>
      <c r="B1657" t="s">
        <v>34</v>
      </c>
      <c r="C1657">
        <v>451628111</v>
      </c>
      <c r="D1657">
        <v>9</v>
      </c>
      <c r="E1657" t="s">
        <v>35</v>
      </c>
      <c r="F1657" t="s">
        <v>169</v>
      </c>
      <c r="G1657">
        <v>6089</v>
      </c>
      <c r="H1657" t="s">
        <v>37</v>
      </c>
      <c r="I1657" t="s">
        <v>170</v>
      </c>
      <c r="J1657">
        <v>812320</v>
      </c>
      <c r="K1657" t="s">
        <v>94</v>
      </c>
      <c r="L1657" t="s">
        <v>39</v>
      </c>
      <c r="M1657">
        <v>40.88223</v>
      </c>
      <c r="N1657">
        <v>-121.66352000000001</v>
      </c>
      <c r="O1657" t="s">
        <v>171</v>
      </c>
      <c r="P1657" t="s">
        <v>172</v>
      </c>
      <c r="Q1657" t="s">
        <v>35</v>
      </c>
      <c r="R1657">
        <v>96013</v>
      </c>
      <c r="S1657" t="s">
        <v>42</v>
      </c>
      <c r="T1657">
        <v>71432</v>
      </c>
      <c r="U1657" t="s">
        <v>4042</v>
      </c>
      <c r="V1657">
        <f t="shared" si="25"/>
        <v>1.894E-6</v>
      </c>
      <c r="W1657">
        <v>3.7880000000000001E-3</v>
      </c>
      <c r="X1657" t="s">
        <v>44</v>
      </c>
      <c r="Y1657" t="s">
        <v>37</v>
      </c>
      <c r="Z1657" t="s">
        <v>37</v>
      </c>
      <c r="AA1657" t="s">
        <v>37</v>
      </c>
      <c r="AB1657" t="s">
        <v>37</v>
      </c>
      <c r="AC1657" t="s">
        <v>37</v>
      </c>
      <c r="AD1657" t="s">
        <v>37</v>
      </c>
      <c r="AE1657" t="s">
        <v>37</v>
      </c>
      <c r="AF1657" t="s">
        <v>37</v>
      </c>
      <c r="AH1657">
        <v>0</v>
      </c>
      <c r="AI1657">
        <v>0</v>
      </c>
    </row>
    <row r="1658" spans="1:35" x14ac:dyDescent="0.25">
      <c r="A1658">
        <v>3946311</v>
      </c>
      <c r="B1658" t="s">
        <v>134</v>
      </c>
      <c r="C1658" t="s">
        <v>183</v>
      </c>
      <c r="D1658">
        <v>8</v>
      </c>
      <c r="E1658" t="s">
        <v>136</v>
      </c>
      <c r="F1658" t="s">
        <v>137</v>
      </c>
      <c r="G1658">
        <v>8031</v>
      </c>
      <c r="H1658" t="s">
        <v>37</v>
      </c>
      <c r="I1658" t="s">
        <v>184</v>
      </c>
      <c r="J1658">
        <v>812320</v>
      </c>
      <c r="K1658" t="s">
        <v>94</v>
      </c>
      <c r="L1658" t="s">
        <v>39</v>
      </c>
      <c r="M1658">
        <v>39.741757</v>
      </c>
      <c r="N1658">
        <v>-104.989034</v>
      </c>
      <c r="O1658" t="s">
        <v>185</v>
      </c>
      <c r="P1658" t="s">
        <v>140</v>
      </c>
      <c r="Q1658" t="s">
        <v>136</v>
      </c>
      <c r="R1658" t="s">
        <v>186</v>
      </c>
      <c r="S1658" t="s">
        <v>42</v>
      </c>
      <c r="T1658">
        <v>71432</v>
      </c>
      <c r="U1658" t="s">
        <v>4042</v>
      </c>
      <c r="V1658">
        <f t="shared" si="25"/>
        <v>1.1238300000000001E-3</v>
      </c>
      <c r="W1658">
        <v>2.2476600000000002</v>
      </c>
      <c r="X1658" t="s">
        <v>44</v>
      </c>
      <c r="Y1658" t="s">
        <v>142</v>
      </c>
      <c r="Z1658" t="s">
        <v>46</v>
      </c>
      <c r="AA1658" t="s">
        <v>143</v>
      </c>
      <c r="AB1658" t="s">
        <v>136</v>
      </c>
      <c r="AC1658" t="s">
        <v>144</v>
      </c>
      <c r="AD1658" t="s">
        <v>142</v>
      </c>
      <c r="AE1658" t="s">
        <v>49</v>
      </c>
      <c r="AF1658" t="s">
        <v>50</v>
      </c>
      <c r="AH1658">
        <v>8.7087487009700002</v>
      </c>
      <c r="AI1658">
        <v>2.2912764059800002</v>
      </c>
    </row>
    <row r="1659" spans="1:35" x14ac:dyDescent="0.25">
      <c r="A1659">
        <v>1772011</v>
      </c>
      <c r="B1659" t="s">
        <v>77</v>
      </c>
      <c r="C1659" t="s">
        <v>92</v>
      </c>
      <c r="D1659">
        <v>5</v>
      </c>
      <c r="E1659" t="s">
        <v>79</v>
      </c>
      <c r="F1659" t="s">
        <v>85</v>
      </c>
      <c r="G1659">
        <v>17031</v>
      </c>
      <c r="H1659" t="s">
        <v>37</v>
      </c>
      <c r="I1659" t="s">
        <v>93</v>
      </c>
      <c r="J1659">
        <v>812320</v>
      </c>
      <c r="K1659" t="s">
        <v>94</v>
      </c>
      <c r="L1659" t="s">
        <v>39</v>
      </c>
      <c r="M1659">
        <v>41.942939000000003</v>
      </c>
      <c r="N1659">
        <v>-87.684815999999898</v>
      </c>
      <c r="O1659" t="s">
        <v>95</v>
      </c>
      <c r="P1659" t="s">
        <v>96</v>
      </c>
      <c r="Q1659" t="s">
        <v>79</v>
      </c>
      <c r="R1659" t="s">
        <v>97</v>
      </c>
      <c r="S1659" t="s">
        <v>42</v>
      </c>
      <c r="T1659">
        <v>71432</v>
      </c>
      <c r="U1659" t="s">
        <v>4042</v>
      </c>
      <c r="V1659">
        <f t="shared" si="25"/>
        <v>1.7849999999999999E-6</v>
      </c>
      <c r="W1659">
        <v>3.5699999999999998E-3</v>
      </c>
      <c r="X1659" t="s">
        <v>44</v>
      </c>
      <c r="Y1659" t="s">
        <v>89</v>
      </c>
      <c r="Z1659" t="s">
        <v>46</v>
      </c>
      <c r="AA1659" t="s">
        <v>90</v>
      </c>
      <c r="AB1659" t="s">
        <v>79</v>
      </c>
      <c r="AC1659" t="s">
        <v>91</v>
      </c>
      <c r="AD1659" t="s">
        <v>89</v>
      </c>
      <c r="AE1659" t="s">
        <v>49</v>
      </c>
      <c r="AF1659" t="s">
        <v>50</v>
      </c>
      <c r="AH1659">
        <v>7.2537136536600002</v>
      </c>
      <c r="AI1659">
        <v>1.3656540615099999</v>
      </c>
    </row>
    <row r="1660" spans="1:35" x14ac:dyDescent="0.25">
      <c r="A1660">
        <v>3424411</v>
      </c>
      <c r="B1660" t="s">
        <v>34</v>
      </c>
      <c r="C1660">
        <v>3813032344</v>
      </c>
      <c r="D1660">
        <v>9</v>
      </c>
      <c r="E1660" t="s">
        <v>35</v>
      </c>
      <c r="F1660" t="s">
        <v>56</v>
      </c>
      <c r="G1660">
        <v>6075</v>
      </c>
      <c r="H1660" t="s">
        <v>37</v>
      </c>
      <c r="I1660" t="s">
        <v>204</v>
      </c>
      <c r="J1660">
        <v>812320</v>
      </c>
      <c r="K1660" t="s">
        <v>94</v>
      </c>
      <c r="L1660" t="s">
        <v>39</v>
      </c>
      <c r="M1660">
        <v>37.784280000000003</v>
      </c>
      <c r="N1660">
        <v>-122.40911</v>
      </c>
      <c r="O1660" t="s">
        <v>205</v>
      </c>
      <c r="P1660" t="s">
        <v>59</v>
      </c>
      <c r="Q1660" t="s">
        <v>35</v>
      </c>
      <c r="R1660">
        <v>94102</v>
      </c>
      <c r="S1660" t="s">
        <v>42</v>
      </c>
      <c r="T1660">
        <v>71432</v>
      </c>
      <c r="U1660" t="s">
        <v>4042</v>
      </c>
      <c r="V1660">
        <f t="shared" si="25"/>
        <v>7.0099999999999991E-4</v>
      </c>
      <c r="W1660">
        <v>1.4019999999999999</v>
      </c>
      <c r="X1660" t="s">
        <v>44</v>
      </c>
      <c r="Y1660" t="s">
        <v>60</v>
      </c>
      <c r="Z1660" t="s">
        <v>46</v>
      </c>
      <c r="AA1660" t="s">
        <v>61</v>
      </c>
      <c r="AB1660" t="s">
        <v>35</v>
      </c>
      <c r="AC1660" t="s">
        <v>62</v>
      </c>
      <c r="AD1660" t="s">
        <v>60</v>
      </c>
      <c r="AE1660" t="s">
        <v>49</v>
      </c>
      <c r="AF1660" t="s">
        <v>50</v>
      </c>
      <c r="AH1660">
        <v>16.824648609099899</v>
      </c>
      <c r="AI1660">
        <v>1.4989442047799999</v>
      </c>
    </row>
    <row r="1661" spans="1:35" x14ac:dyDescent="0.25">
      <c r="A1661">
        <v>12774911</v>
      </c>
      <c r="B1661" t="s">
        <v>98</v>
      </c>
      <c r="C1661">
        <v>950332</v>
      </c>
      <c r="D1661">
        <v>4</v>
      </c>
      <c r="E1661" t="s">
        <v>99</v>
      </c>
      <c r="F1661" t="s">
        <v>100</v>
      </c>
      <c r="G1661">
        <v>12095</v>
      </c>
      <c r="H1661" t="s">
        <v>37</v>
      </c>
      <c r="I1661" t="s">
        <v>101</v>
      </c>
      <c r="J1661">
        <v>812320</v>
      </c>
      <c r="K1661" t="s">
        <v>37</v>
      </c>
      <c r="L1661" t="s">
        <v>39</v>
      </c>
      <c r="M1661">
        <v>28.356943999999899</v>
      </c>
      <c r="N1661">
        <v>-81.504444000000007</v>
      </c>
      <c r="O1661" t="s">
        <v>102</v>
      </c>
      <c r="P1661" t="s">
        <v>103</v>
      </c>
      <c r="Q1661" t="s">
        <v>99</v>
      </c>
      <c r="R1661" t="s">
        <v>104</v>
      </c>
      <c r="S1661" t="s">
        <v>42</v>
      </c>
      <c r="T1661">
        <v>71432</v>
      </c>
      <c r="U1661" t="s">
        <v>4042</v>
      </c>
      <c r="V1661">
        <f t="shared" si="25"/>
        <v>6.9050800000000005E-4</v>
      </c>
      <c r="W1661">
        <v>1.381016</v>
      </c>
      <c r="X1661" t="s">
        <v>44</v>
      </c>
      <c r="Y1661" t="s">
        <v>37</v>
      </c>
      <c r="Z1661" t="s">
        <v>37</v>
      </c>
      <c r="AA1661" t="s">
        <v>37</v>
      </c>
      <c r="AB1661" t="s">
        <v>37</v>
      </c>
      <c r="AC1661" t="s">
        <v>37</v>
      </c>
      <c r="AD1661" t="s">
        <v>37</v>
      </c>
      <c r="AE1661" t="s">
        <v>37</v>
      </c>
      <c r="AF1661" t="s">
        <v>37</v>
      </c>
      <c r="AH1661">
        <v>0</v>
      </c>
      <c r="AI1661">
        <v>0</v>
      </c>
    </row>
    <row r="1662" spans="1:35" x14ac:dyDescent="0.25">
      <c r="A1662">
        <v>14160711</v>
      </c>
      <c r="B1662" t="s">
        <v>34</v>
      </c>
      <c r="C1662">
        <v>3914304212</v>
      </c>
      <c r="D1662">
        <v>9</v>
      </c>
      <c r="E1662" t="s">
        <v>35</v>
      </c>
      <c r="F1662" t="s">
        <v>145</v>
      </c>
      <c r="G1662">
        <v>6077</v>
      </c>
      <c r="H1662" t="s">
        <v>37</v>
      </c>
      <c r="I1662" t="s">
        <v>146</v>
      </c>
      <c r="J1662">
        <v>812320</v>
      </c>
      <c r="K1662" t="s">
        <v>37</v>
      </c>
      <c r="L1662" t="s">
        <v>39</v>
      </c>
      <c r="M1662">
        <v>37.961199999999899</v>
      </c>
      <c r="N1662">
        <v>-121.290899999999</v>
      </c>
      <c r="O1662" t="s">
        <v>147</v>
      </c>
      <c r="P1662" t="s">
        <v>148</v>
      </c>
      <c r="Q1662" t="s">
        <v>35</v>
      </c>
      <c r="R1662">
        <v>95202</v>
      </c>
      <c r="S1662" t="s">
        <v>42</v>
      </c>
      <c r="T1662">
        <v>71432</v>
      </c>
      <c r="U1662" t="s">
        <v>4042</v>
      </c>
      <c r="V1662">
        <f t="shared" si="25"/>
        <v>7.500000000000001E-9</v>
      </c>
      <c r="W1662">
        <v>1.5E-5</v>
      </c>
      <c r="X1662" t="s">
        <v>44</v>
      </c>
      <c r="Y1662" t="s">
        <v>114</v>
      </c>
      <c r="Z1662" t="s">
        <v>46</v>
      </c>
      <c r="AA1662" t="s">
        <v>115</v>
      </c>
      <c r="AB1662" t="s">
        <v>35</v>
      </c>
      <c r="AC1662" t="s">
        <v>116</v>
      </c>
      <c r="AD1662" t="s">
        <v>114</v>
      </c>
      <c r="AE1662" t="s">
        <v>49</v>
      </c>
      <c r="AF1662" t="s">
        <v>75</v>
      </c>
      <c r="AH1662">
        <v>15.6619130141</v>
      </c>
      <c r="AI1662">
        <v>6.1743887071700003</v>
      </c>
    </row>
    <row r="1663" spans="1:35" x14ac:dyDescent="0.25">
      <c r="A1663">
        <v>9856111</v>
      </c>
      <c r="B1663" t="s">
        <v>34</v>
      </c>
      <c r="C1663">
        <v>5014304434</v>
      </c>
      <c r="D1663">
        <v>9</v>
      </c>
      <c r="E1663" t="s">
        <v>35</v>
      </c>
      <c r="F1663" t="s">
        <v>109</v>
      </c>
      <c r="G1663">
        <v>6099</v>
      </c>
      <c r="H1663" t="s">
        <v>37</v>
      </c>
      <c r="I1663" t="s">
        <v>110</v>
      </c>
      <c r="J1663">
        <v>812320</v>
      </c>
      <c r="K1663" t="s">
        <v>37</v>
      </c>
      <c r="L1663" t="s">
        <v>39</v>
      </c>
      <c r="M1663">
        <v>37.488900000000001</v>
      </c>
      <c r="N1663">
        <v>-120.853399999999</v>
      </c>
      <c r="O1663" t="s">
        <v>111</v>
      </c>
      <c r="P1663" t="s">
        <v>112</v>
      </c>
      <c r="Q1663" t="s">
        <v>35</v>
      </c>
      <c r="R1663">
        <v>0</v>
      </c>
      <c r="S1663" t="s">
        <v>42</v>
      </c>
      <c r="T1663">
        <v>71432</v>
      </c>
      <c r="U1663" t="s">
        <v>4042</v>
      </c>
      <c r="V1663">
        <f t="shared" si="25"/>
        <v>1.5268699999999998E-4</v>
      </c>
      <c r="W1663">
        <v>0.30537399999999998</v>
      </c>
      <c r="X1663" t="s">
        <v>44</v>
      </c>
      <c r="Y1663" t="s">
        <v>114</v>
      </c>
      <c r="Z1663" t="s">
        <v>46</v>
      </c>
      <c r="AA1663" t="s">
        <v>115</v>
      </c>
      <c r="AB1663" t="s">
        <v>35</v>
      </c>
      <c r="AC1663" t="s">
        <v>116</v>
      </c>
      <c r="AD1663" t="s">
        <v>114</v>
      </c>
      <c r="AE1663" t="s">
        <v>49</v>
      </c>
      <c r="AF1663" t="s">
        <v>75</v>
      </c>
      <c r="AH1663">
        <v>15.6619130141</v>
      </c>
      <c r="AI1663">
        <v>6.1743887071700003</v>
      </c>
    </row>
    <row r="1664" spans="1:35" x14ac:dyDescent="0.25">
      <c r="A1664">
        <v>580311</v>
      </c>
      <c r="B1664" t="s">
        <v>34</v>
      </c>
      <c r="C1664">
        <v>38130310272</v>
      </c>
      <c r="D1664">
        <v>9</v>
      </c>
      <c r="E1664" t="s">
        <v>35</v>
      </c>
      <c r="F1664" t="s">
        <v>56</v>
      </c>
      <c r="G1664">
        <v>6075</v>
      </c>
      <c r="H1664" t="s">
        <v>37</v>
      </c>
      <c r="I1664" t="s">
        <v>194</v>
      </c>
      <c r="J1664">
        <v>812320</v>
      </c>
      <c r="K1664" t="s">
        <v>53</v>
      </c>
      <c r="L1664" t="s">
        <v>39</v>
      </c>
      <c r="M1664">
        <v>37.748660000000001</v>
      </c>
      <c r="N1664">
        <v>-122.38943</v>
      </c>
      <c r="O1664" t="s">
        <v>195</v>
      </c>
      <c r="P1664" t="s">
        <v>59</v>
      </c>
      <c r="Q1664" t="s">
        <v>35</v>
      </c>
      <c r="R1664">
        <v>94107</v>
      </c>
      <c r="S1664" t="s">
        <v>42</v>
      </c>
      <c r="T1664">
        <v>71432</v>
      </c>
      <c r="U1664" t="s">
        <v>4042</v>
      </c>
      <c r="V1664">
        <f t="shared" si="25"/>
        <v>6.2000000000000003E-5</v>
      </c>
      <c r="W1664">
        <v>0.124</v>
      </c>
      <c r="X1664" t="s">
        <v>44</v>
      </c>
      <c r="Y1664" t="s">
        <v>60</v>
      </c>
      <c r="Z1664" t="s">
        <v>46</v>
      </c>
      <c r="AA1664" t="s">
        <v>61</v>
      </c>
      <c r="AB1664" t="s">
        <v>35</v>
      </c>
      <c r="AC1664" t="s">
        <v>62</v>
      </c>
      <c r="AD1664" t="s">
        <v>60</v>
      </c>
      <c r="AE1664" t="s">
        <v>49</v>
      </c>
      <c r="AF1664" t="s">
        <v>50</v>
      </c>
      <c r="AH1664">
        <v>16.824648609099899</v>
      </c>
      <c r="AI1664">
        <v>1.4989442047799999</v>
      </c>
    </row>
    <row r="1665" spans="1:35" x14ac:dyDescent="0.25">
      <c r="A1665">
        <v>1430011</v>
      </c>
      <c r="B1665" t="s">
        <v>134</v>
      </c>
      <c r="C1665" t="s">
        <v>135</v>
      </c>
      <c r="D1665">
        <v>8</v>
      </c>
      <c r="E1665" t="s">
        <v>136</v>
      </c>
      <c r="F1665" t="s">
        <v>137</v>
      </c>
      <c r="G1665">
        <v>8031</v>
      </c>
      <c r="H1665" t="s">
        <v>37</v>
      </c>
      <c r="I1665" t="s">
        <v>138</v>
      </c>
      <c r="J1665">
        <v>812320</v>
      </c>
      <c r="K1665" t="s">
        <v>53</v>
      </c>
      <c r="L1665" t="s">
        <v>39</v>
      </c>
      <c r="M1665">
        <v>39.759000999999898</v>
      </c>
      <c r="N1665">
        <v>-104.983186</v>
      </c>
      <c r="O1665" t="s">
        <v>139</v>
      </c>
      <c r="P1665" t="s">
        <v>140</v>
      </c>
      <c r="Q1665" t="s">
        <v>136</v>
      </c>
      <c r="R1665" t="s">
        <v>141</v>
      </c>
      <c r="S1665" t="s">
        <v>42</v>
      </c>
      <c r="T1665">
        <v>71432</v>
      </c>
      <c r="U1665" t="s">
        <v>4042</v>
      </c>
      <c r="V1665">
        <f t="shared" si="25"/>
        <v>2.3519999999999998E-5</v>
      </c>
      <c r="W1665">
        <v>4.7039999999999998E-2</v>
      </c>
      <c r="X1665" t="s">
        <v>44</v>
      </c>
      <c r="Y1665" t="s">
        <v>142</v>
      </c>
      <c r="Z1665" t="s">
        <v>46</v>
      </c>
      <c r="AA1665" t="s">
        <v>143</v>
      </c>
      <c r="AB1665" t="s">
        <v>136</v>
      </c>
      <c r="AC1665" t="s">
        <v>144</v>
      </c>
      <c r="AD1665" t="s">
        <v>142</v>
      </c>
      <c r="AE1665" t="s">
        <v>49</v>
      </c>
      <c r="AF1665" t="s">
        <v>50</v>
      </c>
      <c r="AH1665">
        <v>8.7087487009700002</v>
      </c>
      <c r="AI1665">
        <v>2.2912764059800002</v>
      </c>
    </row>
    <row r="1666" spans="1:35" x14ac:dyDescent="0.25">
      <c r="A1666">
        <v>6656711</v>
      </c>
      <c r="B1666" t="s">
        <v>127</v>
      </c>
      <c r="C1666">
        <v>1190258</v>
      </c>
      <c r="D1666">
        <v>1</v>
      </c>
      <c r="E1666" t="s">
        <v>128</v>
      </c>
      <c r="F1666" t="s">
        <v>129</v>
      </c>
      <c r="G1666">
        <v>25017</v>
      </c>
      <c r="H1666" t="s">
        <v>37</v>
      </c>
      <c r="I1666" t="s">
        <v>130</v>
      </c>
      <c r="J1666">
        <v>812320</v>
      </c>
      <c r="K1666" t="s">
        <v>53</v>
      </c>
      <c r="L1666" t="s">
        <v>39</v>
      </c>
      <c r="M1666">
        <v>42.3761119999999</v>
      </c>
      <c r="N1666">
        <v>-71.094533999999896</v>
      </c>
      <c r="O1666" t="s">
        <v>131</v>
      </c>
      <c r="P1666" t="s">
        <v>132</v>
      </c>
      <c r="Q1666" t="s">
        <v>128</v>
      </c>
      <c r="R1666" t="s">
        <v>133</v>
      </c>
      <c r="S1666" t="s">
        <v>42</v>
      </c>
      <c r="T1666">
        <v>71432</v>
      </c>
      <c r="U1666" t="s">
        <v>4042</v>
      </c>
      <c r="V1666">
        <f t="shared" ref="V1666:V1729" si="26">IF(X1666="LB", W1666/2000, IF(X1666="TON", W1666, "HELP ME!!"))</f>
        <v>7.3538E-5</v>
      </c>
      <c r="W1666">
        <v>0.14707600000000001</v>
      </c>
      <c r="X1666" t="s">
        <v>44</v>
      </c>
      <c r="Y1666" t="s">
        <v>37</v>
      </c>
      <c r="Z1666" t="s">
        <v>37</v>
      </c>
      <c r="AA1666" t="s">
        <v>37</v>
      </c>
      <c r="AB1666" t="s">
        <v>37</v>
      </c>
      <c r="AC1666" t="s">
        <v>37</v>
      </c>
      <c r="AD1666" t="s">
        <v>37</v>
      </c>
      <c r="AE1666" t="s">
        <v>37</v>
      </c>
      <c r="AF1666" t="s">
        <v>37</v>
      </c>
      <c r="AH1666">
        <v>0</v>
      </c>
      <c r="AI1666">
        <v>0</v>
      </c>
    </row>
    <row r="1667" spans="1:35" x14ac:dyDescent="0.25">
      <c r="A1667">
        <v>2853611</v>
      </c>
      <c r="B1667" t="s">
        <v>117</v>
      </c>
      <c r="C1667">
        <v>420111018</v>
      </c>
      <c r="D1667">
        <v>3</v>
      </c>
      <c r="E1667" t="s">
        <v>118</v>
      </c>
      <c r="F1667" t="s">
        <v>119</v>
      </c>
      <c r="G1667">
        <v>42011</v>
      </c>
      <c r="H1667" t="s">
        <v>37</v>
      </c>
      <c r="I1667" t="s">
        <v>120</v>
      </c>
      <c r="J1667">
        <v>812320</v>
      </c>
      <c r="K1667" t="s">
        <v>53</v>
      </c>
      <c r="L1667" t="s">
        <v>39</v>
      </c>
      <c r="M1667">
        <v>40.325890000000001</v>
      </c>
      <c r="N1667">
        <v>-75.903649999999899</v>
      </c>
      <c r="O1667" t="s">
        <v>121</v>
      </c>
      <c r="P1667" t="s">
        <v>122</v>
      </c>
      <c r="Q1667" t="s">
        <v>118</v>
      </c>
      <c r="R1667" t="s">
        <v>123</v>
      </c>
      <c r="S1667" t="s">
        <v>42</v>
      </c>
      <c r="T1667">
        <v>71432</v>
      </c>
      <c r="U1667" t="s">
        <v>4042</v>
      </c>
      <c r="V1667">
        <f t="shared" si="26"/>
        <v>1.14165E-5</v>
      </c>
      <c r="W1667">
        <v>2.2832999999999999E-2</v>
      </c>
      <c r="X1667" t="s">
        <v>44</v>
      </c>
      <c r="Y1667" t="s">
        <v>124</v>
      </c>
      <c r="Z1667" t="s">
        <v>46</v>
      </c>
      <c r="AA1667" t="s">
        <v>125</v>
      </c>
      <c r="AB1667" t="s">
        <v>118</v>
      </c>
      <c r="AC1667" t="s">
        <v>126</v>
      </c>
      <c r="AD1667" t="s">
        <v>124</v>
      </c>
      <c r="AE1667" t="s">
        <v>49</v>
      </c>
      <c r="AF1667" t="s">
        <v>50</v>
      </c>
      <c r="AH1667">
        <v>2.2130172341900001</v>
      </c>
      <c r="AI1667">
        <v>0.23786093785000001</v>
      </c>
    </row>
    <row r="1668" spans="1:35" x14ac:dyDescent="0.25">
      <c r="A1668">
        <v>1395611</v>
      </c>
      <c r="B1668" t="s">
        <v>34</v>
      </c>
      <c r="C1668">
        <v>5611344047</v>
      </c>
      <c r="D1668">
        <v>9</v>
      </c>
      <c r="E1668" t="s">
        <v>35</v>
      </c>
      <c r="F1668" t="s">
        <v>153</v>
      </c>
      <c r="G1668">
        <v>6111</v>
      </c>
      <c r="H1668" t="s">
        <v>37</v>
      </c>
      <c r="I1668" t="s">
        <v>154</v>
      </c>
      <c r="J1668">
        <v>812320</v>
      </c>
      <c r="K1668" t="s">
        <v>53</v>
      </c>
      <c r="L1668" t="s">
        <v>39</v>
      </c>
      <c r="M1668">
        <v>34.214309999999898</v>
      </c>
      <c r="N1668">
        <v>-119.03967</v>
      </c>
      <c r="O1668" t="s">
        <v>155</v>
      </c>
      <c r="P1668" t="s">
        <v>156</v>
      </c>
      <c r="Q1668" t="s">
        <v>35</v>
      </c>
      <c r="R1668">
        <v>93010</v>
      </c>
      <c r="S1668" t="s">
        <v>42</v>
      </c>
      <c r="T1668">
        <v>71432</v>
      </c>
      <c r="U1668" t="s">
        <v>4042</v>
      </c>
      <c r="V1668">
        <f t="shared" si="26"/>
        <v>1.612E-6</v>
      </c>
      <c r="W1668">
        <v>3.2239999999999999E-3</v>
      </c>
      <c r="X1668" t="s">
        <v>44</v>
      </c>
      <c r="Y1668" t="s">
        <v>157</v>
      </c>
      <c r="Z1668" t="s">
        <v>46</v>
      </c>
      <c r="AA1668" t="s">
        <v>158</v>
      </c>
      <c r="AB1668" t="s">
        <v>35</v>
      </c>
      <c r="AC1668" t="s">
        <v>159</v>
      </c>
      <c r="AD1668" t="s">
        <v>157</v>
      </c>
      <c r="AE1668" t="s">
        <v>49</v>
      </c>
      <c r="AF1668" t="s">
        <v>160</v>
      </c>
      <c r="AH1668">
        <v>3.0938074057199998</v>
      </c>
      <c r="AI1668">
        <v>0.46598356360199999</v>
      </c>
    </row>
    <row r="1669" spans="1:35" x14ac:dyDescent="0.25">
      <c r="A1669">
        <v>12781911</v>
      </c>
      <c r="B1669" t="s">
        <v>98</v>
      </c>
      <c r="C1669">
        <v>951290</v>
      </c>
      <c r="D1669">
        <v>4</v>
      </c>
      <c r="E1669" t="s">
        <v>99</v>
      </c>
      <c r="F1669" t="s">
        <v>100</v>
      </c>
      <c r="G1669">
        <v>12095</v>
      </c>
      <c r="H1669" t="s">
        <v>37</v>
      </c>
      <c r="I1669" t="s">
        <v>177</v>
      </c>
      <c r="J1669">
        <v>812320</v>
      </c>
      <c r="K1669" t="s">
        <v>37</v>
      </c>
      <c r="L1669" t="s">
        <v>165</v>
      </c>
      <c r="M1669">
        <v>28.4566979999999</v>
      </c>
      <c r="N1669">
        <v>-81.476048000000006</v>
      </c>
      <c r="O1669" t="s">
        <v>178</v>
      </c>
      <c r="P1669" t="s">
        <v>103</v>
      </c>
      <c r="Q1669" t="s">
        <v>99</v>
      </c>
      <c r="R1669" t="s">
        <v>179</v>
      </c>
      <c r="S1669" t="s">
        <v>42</v>
      </c>
      <c r="T1669">
        <v>71432</v>
      </c>
      <c r="U1669" t="s">
        <v>4042</v>
      </c>
      <c r="V1669">
        <f t="shared" si="26"/>
        <v>6.1091000000000002E-5</v>
      </c>
      <c r="W1669">
        <v>0.122182</v>
      </c>
      <c r="X1669" t="s">
        <v>44</v>
      </c>
      <c r="Y1669" t="s">
        <v>37</v>
      </c>
      <c r="Z1669" t="s">
        <v>37</v>
      </c>
      <c r="AA1669" t="s">
        <v>37</v>
      </c>
      <c r="AB1669" t="s">
        <v>37</v>
      </c>
      <c r="AC1669" t="s">
        <v>37</v>
      </c>
      <c r="AD1669" t="s">
        <v>37</v>
      </c>
      <c r="AE1669" t="s">
        <v>37</v>
      </c>
      <c r="AF1669" t="s">
        <v>37</v>
      </c>
      <c r="AH1669">
        <v>0</v>
      </c>
      <c r="AI1669">
        <v>0</v>
      </c>
    </row>
    <row r="1670" spans="1:35" x14ac:dyDescent="0.25">
      <c r="A1670">
        <v>10058211</v>
      </c>
      <c r="B1670" t="s">
        <v>34</v>
      </c>
      <c r="C1670">
        <v>38130312799</v>
      </c>
      <c r="D1670">
        <v>9</v>
      </c>
      <c r="E1670" t="s">
        <v>35</v>
      </c>
      <c r="F1670" t="s">
        <v>56</v>
      </c>
      <c r="G1670">
        <v>6075</v>
      </c>
      <c r="H1670" t="s">
        <v>37</v>
      </c>
      <c r="I1670" t="s">
        <v>57</v>
      </c>
      <c r="J1670">
        <v>812320</v>
      </c>
      <c r="K1670" t="s">
        <v>37</v>
      </c>
      <c r="L1670" t="s">
        <v>39</v>
      </c>
      <c r="M1670">
        <v>37.7914099999999</v>
      </c>
      <c r="N1670">
        <v>-122.40724</v>
      </c>
      <c r="O1670" t="s">
        <v>58</v>
      </c>
      <c r="P1670" t="s">
        <v>59</v>
      </c>
      <c r="Q1670" t="s">
        <v>35</v>
      </c>
      <c r="R1670">
        <v>94108</v>
      </c>
      <c r="S1670" t="s">
        <v>42</v>
      </c>
      <c r="T1670">
        <v>71432</v>
      </c>
      <c r="U1670" t="s">
        <v>4042</v>
      </c>
      <c r="V1670">
        <f t="shared" si="26"/>
        <v>4.3350000000000002E-4</v>
      </c>
      <c r="W1670">
        <v>0.86699999999999999</v>
      </c>
      <c r="X1670" t="s">
        <v>44</v>
      </c>
      <c r="Y1670" t="s">
        <v>60</v>
      </c>
      <c r="Z1670" t="s">
        <v>46</v>
      </c>
      <c r="AA1670" t="s">
        <v>61</v>
      </c>
      <c r="AB1670" t="s">
        <v>35</v>
      </c>
      <c r="AC1670" t="s">
        <v>62</v>
      </c>
      <c r="AD1670" t="s">
        <v>60</v>
      </c>
      <c r="AE1670" t="s">
        <v>49</v>
      </c>
      <c r="AF1670" t="s">
        <v>50</v>
      </c>
      <c r="AH1670">
        <v>16.824648609099899</v>
      </c>
      <c r="AI1670">
        <v>1.4989442047799999</v>
      </c>
    </row>
    <row r="1671" spans="1:35" x14ac:dyDescent="0.25">
      <c r="A1671">
        <v>6742711</v>
      </c>
      <c r="B1671" t="s">
        <v>161</v>
      </c>
      <c r="C1671">
        <v>51187</v>
      </c>
      <c r="D1671">
        <v>3</v>
      </c>
      <c r="E1671" t="s">
        <v>162</v>
      </c>
      <c r="F1671" t="s">
        <v>163</v>
      </c>
      <c r="G1671">
        <v>51053</v>
      </c>
      <c r="H1671" t="s">
        <v>37</v>
      </c>
      <c r="I1671" t="s">
        <v>164</v>
      </c>
      <c r="J1671">
        <v>812320</v>
      </c>
      <c r="K1671" t="s">
        <v>53</v>
      </c>
      <c r="L1671" t="s">
        <v>165</v>
      </c>
      <c r="M1671">
        <v>37.222479999999898</v>
      </c>
      <c r="N1671">
        <v>-77.413039999999896</v>
      </c>
      <c r="O1671" t="s">
        <v>166</v>
      </c>
      <c r="P1671" t="s">
        <v>167</v>
      </c>
      <c r="Q1671" t="s">
        <v>162</v>
      </c>
      <c r="R1671" t="s">
        <v>168</v>
      </c>
      <c r="S1671" t="s">
        <v>42</v>
      </c>
      <c r="T1671">
        <v>71432</v>
      </c>
      <c r="U1671" t="s">
        <v>4042</v>
      </c>
      <c r="V1671">
        <f t="shared" si="26"/>
        <v>5.4999999999999999E-6</v>
      </c>
      <c r="W1671">
        <v>1.0999999999999999E-2</v>
      </c>
      <c r="X1671" t="s">
        <v>44</v>
      </c>
      <c r="Y1671" t="s">
        <v>37</v>
      </c>
      <c r="Z1671" t="s">
        <v>37</v>
      </c>
      <c r="AA1671" t="s">
        <v>37</v>
      </c>
      <c r="AB1671" t="s">
        <v>37</v>
      </c>
      <c r="AC1671" t="s">
        <v>37</v>
      </c>
      <c r="AD1671" t="s">
        <v>37</v>
      </c>
      <c r="AE1671" t="s">
        <v>37</v>
      </c>
      <c r="AF1671" t="s">
        <v>37</v>
      </c>
      <c r="AH1671">
        <v>0</v>
      </c>
      <c r="AI1671">
        <v>0</v>
      </c>
    </row>
    <row r="1672" spans="1:35" x14ac:dyDescent="0.25">
      <c r="A1672">
        <v>10100411</v>
      </c>
      <c r="B1672" t="s">
        <v>34</v>
      </c>
      <c r="C1672">
        <v>3712272597</v>
      </c>
      <c r="D1672">
        <v>9</v>
      </c>
      <c r="E1672" t="s">
        <v>35</v>
      </c>
      <c r="F1672" t="s">
        <v>36</v>
      </c>
      <c r="G1672">
        <v>6073</v>
      </c>
      <c r="H1672" t="s">
        <v>37</v>
      </c>
      <c r="I1672" t="s">
        <v>63</v>
      </c>
      <c r="J1672">
        <v>812320</v>
      </c>
      <c r="K1672" t="s">
        <v>37</v>
      </c>
      <c r="L1672" t="s">
        <v>39</v>
      </c>
      <c r="M1672">
        <v>33.201999999999899</v>
      </c>
      <c r="N1672">
        <v>-117.246</v>
      </c>
      <c r="O1672" t="s">
        <v>64</v>
      </c>
      <c r="P1672" t="s">
        <v>65</v>
      </c>
      <c r="Q1672" t="s">
        <v>35</v>
      </c>
      <c r="R1672">
        <v>92083</v>
      </c>
      <c r="S1672" t="s">
        <v>42</v>
      </c>
      <c r="T1672">
        <v>71432</v>
      </c>
      <c r="U1672" t="s">
        <v>4042</v>
      </c>
      <c r="V1672">
        <f t="shared" si="26"/>
        <v>2.1499999999999999E-4</v>
      </c>
      <c r="W1672">
        <v>0.43</v>
      </c>
      <c r="X1672" t="s">
        <v>44</v>
      </c>
      <c r="Y1672" t="s">
        <v>45</v>
      </c>
      <c r="Z1672" t="s">
        <v>46</v>
      </c>
      <c r="AA1672" t="s">
        <v>47</v>
      </c>
      <c r="AB1672" t="s">
        <v>35</v>
      </c>
      <c r="AC1672" t="s">
        <v>48</v>
      </c>
      <c r="AD1672" t="s">
        <v>45</v>
      </c>
      <c r="AE1672" t="s">
        <v>49</v>
      </c>
      <c r="AF1672" t="s">
        <v>50</v>
      </c>
      <c r="AH1672">
        <v>6.1422826182000003</v>
      </c>
      <c r="AI1672">
        <v>1.05966590043</v>
      </c>
    </row>
    <row r="1673" spans="1:35" x14ac:dyDescent="0.25">
      <c r="A1673">
        <v>3405511</v>
      </c>
      <c r="B1673" t="s">
        <v>34</v>
      </c>
      <c r="C1673">
        <v>37122798416</v>
      </c>
      <c r="D1673">
        <v>9</v>
      </c>
      <c r="E1673" t="s">
        <v>35</v>
      </c>
      <c r="F1673" t="s">
        <v>36</v>
      </c>
      <c r="G1673">
        <v>6073</v>
      </c>
      <c r="H1673" t="s">
        <v>37</v>
      </c>
      <c r="I1673" t="s">
        <v>38</v>
      </c>
      <c r="J1673">
        <v>812320</v>
      </c>
      <c r="K1673" t="s">
        <v>37</v>
      </c>
      <c r="L1673" t="s">
        <v>39</v>
      </c>
      <c r="M1673">
        <v>32.6009999999999</v>
      </c>
      <c r="N1673">
        <v>-117.077</v>
      </c>
      <c r="O1673" t="s">
        <v>40</v>
      </c>
      <c r="P1673" t="s">
        <v>41</v>
      </c>
      <c r="Q1673" t="s">
        <v>35</v>
      </c>
      <c r="R1673">
        <v>91911</v>
      </c>
      <c r="S1673" t="s">
        <v>42</v>
      </c>
      <c r="T1673">
        <v>71432</v>
      </c>
      <c r="U1673" t="s">
        <v>4042</v>
      </c>
      <c r="V1673">
        <f t="shared" si="26"/>
        <v>5.0500000000000002E-4</v>
      </c>
      <c r="W1673">
        <v>1.01</v>
      </c>
      <c r="X1673" t="s">
        <v>44</v>
      </c>
      <c r="Y1673" t="s">
        <v>45</v>
      </c>
      <c r="Z1673" t="s">
        <v>46</v>
      </c>
      <c r="AA1673" t="s">
        <v>47</v>
      </c>
      <c r="AB1673" t="s">
        <v>35</v>
      </c>
      <c r="AC1673" t="s">
        <v>48</v>
      </c>
      <c r="AD1673" t="s">
        <v>45</v>
      </c>
      <c r="AE1673" t="s">
        <v>49</v>
      </c>
      <c r="AF1673" t="s">
        <v>50</v>
      </c>
      <c r="AH1673">
        <v>6.1422826182000003</v>
      </c>
      <c r="AI1673">
        <v>1.05966590043</v>
      </c>
    </row>
    <row r="1674" spans="1:35" x14ac:dyDescent="0.25">
      <c r="A1674">
        <v>4641611</v>
      </c>
      <c r="B1674" t="s">
        <v>77</v>
      </c>
      <c r="C1674" t="s">
        <v>78</v>
      </c>
      <c r="D1674">
        <v>5</v>
      </c>
      <c r="E1674" t="s">
        <v>79</v>
      </c>
      <c r="F1674" t="s">
        <v>80</v>
      </c>
      <c r="G1674">
        <v>17183</v>
      </c>
      <c r="H1674" t="s">
        <v>37</v>
      </c>
      <c r="I1674" t="s">
        <v>81</v>
      </c>
      <c r="J1674">
        <v>812320</v>
      </c>
      <c r="K1674" t="s">
        <v>53</v>
      </c>
      <c r="L1674" t="s">
        <v>39</v>
      </c>
      <c r="M1674">
        <v>40.125137000000002</v>
      </c>
      <c r="N1674">
        <v>-87.626020999999895</v>
      </c>
      <c r="O1674" t="s">
        <v>82</v>
      </c>
      <c r="P1674" t="s">
        <v>83</v>
      </c>
      <c r="Q1674" t="s">
        <v>79</v>
      </c>
      <c r="R1674">
        <v>61832</v>
      </c>
      <c r="S1674" t="s">
        <v>42</v>
      </c>
      <c r="T1674">
        <v>71432</v>
      </c>
      <c r="U1674" t="s">
        <v>4042</v>
      </c>
      <c r="V1674">
        <f t="shared" si="26"/>
        <v>1.17936E-4</v>
      </c>
      <c r="W1674">
        <v>0.235872</v>
      </c>
      <c r="X1674" t="s">
        <v>44</v>
      </c>
      <c r="Y1674" t="s">
        <v>37</v>
      </c>
      <c r="Z1674" t="s">
        <v>37</v>
      </c>
      <c r="AA1674" t="s">
        <v>37</v>
      </c>
      <c r="AB1674" t="s">
        <v>37</v>
      </c>
      <c r="AC1674" t="s">
        <v>37</v>
      </c>
      <c r="AD1674" t="s">
        <v>37</v>
      </c>
      <c r="AE1674" t="s">
        <v>37</v>
      </c>
      <c r="AF1674" t="s">
        <v>37</v>
      </c>
      <c r="AH1674">
        <v>0</v>
      </c>
      <c r="AI1674">
        <v>0</v>
      </c>
    </row>
    <row r="1675" spans="1:35" x14ac:dyDescent="0.25">
      <c r="A1675">
        <v>1731511</v>
      </c>
      <c r="B1675" t="s">
        <v>77</v>
      </c>
      <c r="C1675" t="s">
        <v>105</v>
      </c>
      <c r="D1675">
        <v>5</v>
      </c>
      <c r="E1675" t="s">
        <v>79</v>
      </c>
      <c r="F1675" t="s">
        <v>85</v>
      </c>
      <c r="G1675">
        <v>17031</v>
      </c>
      <c r="H1675" t="s">
        <v>37</v>
      </c>
      <c r="I1675" t="s">
        <v>106</v>
      </c>
      <c r="J1675">
        <v>812320</v>
      </c>
      <c r="K1675" t="s">
        <v>53</v>
      </c>
      <c r="L1675" t="s">
        <v>39</v>
      </c>
      <c r="M1675">
        <v>41.705834000000003</v>
      </c>
      <c r="N1675">
        <v>-87.620047999999898</v>
      </c>
      <c r="O1675" t="s">
        <v>107</v>
      </c>
      <c r="P1675" t="s">
        <v>96</v>
      </c>
      <c r="Q1675" t="s">
        <v>79</v>
      </c>
      <c r="R1675">
        <v>60628</v>
      </c>
      <c r="S1675" t="s">
        <v>42</v>
      </c>
      <c r="T1675">
        <v>71432</v>
      </c>
      <c r="U1675" t="s">
        <v>4042</v>
      </c>
      <c r="V1675">
        <f t="shared" si="26"/>
        <v>7.7615000000000001E-6</v>
      </c>
      <c r="W1675">
        <v>1.5523E-2</v>
      </c>
      <c r="X1675" t="s">
        <v>44</v>
      </c>
      <c r="Y1675" t="s">
        <v>89</v>
      </c>
      <c r="Z1675" t="s">
        <v>46</v>
      </c>
      <c r="AA1675" t="s">
        <v>90</v>
      </c>
      <c r="AB1675" t="s">
        <v>79</v>
      </c>
      <c r="AC1675" t="s">
        <v>91</v>
      </c>
      <c r="AD1675" t="s">
        <v>89</v>
      </c>
      <c r="AE1675" t="s">
        <v>49</v>
      </c>
      <c r="AF1675" t="s">
        <v>50</v>
      </c>
      <c r="AH1675">
        <v>7.2537136536600002</v>
      </c>
      <c r="AI1675">
        <v>1.3656540615099999</v>
      </c>
    </row>
    <row r="1676" spans="1:35" x14ac:dyDescent="0.25">
      <c r="A1676">
        <v>6560711</v>
      </c>
      <c r="B1676" t="s">
        <v>187</v>
      </c>
      <c r="C1676" t="s">
        <v>188</v>
      </c>
      <c r="D1676">
        <v>1</v>
      </c>
      <c r="E1676" t="s">
        <v>189</v>
      </c>
      <c r="F1676" t="s">
        <v>190</v>
      </c>
      <c r="G1676">
        <v>44003</v>
      </c>
      <c r="H1676" t="s">
        <v>37</v>
      </c>
      <c r="I1676" t="s">
        <v>191</v>
      </c>
      <c r="J1676">
        <v>812320</v>
      </c>
      <c r="K1676" t="s">
        <v>53</v>
      </c>
      <c r="L1676" t="s">
        <v>39</v>
      </c>
      <c r="M1676">
        <v>41.710520000000002</v>
      </c>
      <c r="N1676">
        <v>-71.496039999999894</v>
      </c>
      <c r="O1676" t="s">
        <v>192</v>
      </c>
      <c r="P1676" t="s">
        <v>193</v>
      </c>
      <c r="Q1676" t="s">
        <v>189</v>
      </c>
      <c r="R1676">
        <v>2886</v>
      </c>
      <c r="S1676" t="s">
        <v>42</v>
      </c>
      <c r="T1676">
        <v>71432</v>
      </c>
      <c r="U1676" t="s">
        <v>4042</v>
      </c>
      <c r="V1676">
        <f t="shared" si="26"/>
        <v>6.7964999999999992E-6</v>
      </c>
      <c r="W1676">
        <v>1.3592999999999999E-2</v>
      </c>
      <c r="X1676" t="s">
        <v>44</v>
      </c>
      <c r="Y1676" t="s">
        <v>37</v>
      </c>
      <c r="Z1676" t="s">
        <v>37</v>
      </c>
      <c r="AA1676" t="s">
        <v>37</v>
      </c>
      <c r="AB1676" t="s">
        <v>37</v>
      </c>
      <c r="AC1676" t="s">
        <v>37</v>
      </c>
      <c r="AD1676" t="s">
        <v>37</v>
      </c>
      <c r="AE1676" t="s">
        <v>37</v>
      </c>
      <c r="AF1676" t="s">
        <v>37</v>
      </c>
      <c r="AH1676">
        <v>0</v>
      </c>
      <c r="AI1676">
        <v>0</v>
      </c>
    </row>
    <row r="1677" spans="1:35" x14ac:dyDescent="0.25">
      <c r="A1677">
        <v>14290611</v>
      </c>
      <c r="B1677" t="s">
        <v>34</v>
      </c>
      <c r="C1677">
        <v>43130316741</v>
      </c>
      <c r="D1677">
        <v>9</v>
      </c>
      <c r="E1677" t="s">
        <v>35</v>
      </c>
      <c r="F1677" t="s">
        <v>173</v>
      </c>
      <c r="G1677">
        <v>6085</v>
      </c>
      <c r="H1677" t="s">
        <v>37</v>
      </c>
      <c r="I1677" t="s">
        <v>174</v>
      </c>
      <c r="J1677">
        <v>812320</v>
      </c>
      <c r="K1677" t="s">
        <v>37</v>
      </c>
      <c r="L1677" t="s">
        <v>39</v>
      </c>
      <c r="M1677">
        <v>37.018239999999899</v>
      </c>
      <c r="N1677">
        <v>-121.56793</v>
      </c>
      <c r="O1677" t="s">
        <v>175</v>
      </c>
      <c r="P1677" t="s">
        <v>176</v>
      </c>
      <c r="Q1677" t="s">
        <v>35</v>
      </c>
      <c r="R1677">
        <v>95020</v>
      </c>
      <c r="S1677" t="s">
        <v>42</v>
      </c>
      <c r="T1677">
        <v>71432</v>
      </c>
      <c r="U1677" t="s">
        <v>4042</v>
      </c>
      <c r="V1677">
        <f t="shared" si="26"/>
        <v>9.3499999999999996E-5</v>
      </c>
      <c r="W1677">
        <v>0.187</v>
      </c>
      <c r="X1677" t="s">
        <v>44</v>
      </c>
      <c r="Y1677" t="s">
        <v>60</v>
      </c>
      <c r="Z1677" t="s">
        <v>46</v>
      </c>
      <c r="AA1677" t="s">
        <v>61</v>
      </c>
      <c r="AB1677" t="s">
        <v>35</v>
      </c>
      <c r="AC1677" t="s">
        <v>62</v>
      </c>
      <c r="AD1677" t="s">
        <v>60</v>
      </c>
      <c r="AE1677" t="s">
        <v>49</v>
      </c>
      <c r="AF1677" t="s">
        <v>50</v>
      </c>
      <c r="AH1677">
        <v>16.824648609099899</v>
      </c>
      <c r="AI1677">
        <v>1.4989442047799999</v>
      </c>
    </row>
    <row r="1678" spans="1:35" x14ac:dyDescent="0.25">
      <c r="A1678">
        <v>821011</v>
      </c>
      <c r="B1678" t="s">
        <v>34</v>
      </c>
      <c r="C1678">
        <v>4211252814</v>
      </c>
      <c r="D1678">
        <v>9</v>
      </c>
      <c r="E1678" t="s">
        <v>35</v>
      </c>
      <c r="F1678" t="s">
        <v>51</v>
      </c>
      <c r="G1678">
        <v>6083</v>
      </c>
      <c r="H1678" t="s">
        <v>37</v>
      </c>
      <c r="I1678" t="s">
        <v>52</v>
      </c>
      <c r="J1678">
        <v>812320</v>
      </c>
      <c r="K1678" t="s">
        <v>53</v>
      </c>
      <c r="L1678" t="s">
        <v>39</v>
      </c>
      <c r="M1678">
        <v>34.42239</v>
      </c>
      <c r="N1678">
        <v>-119.684479999999</v>
      </c>
      <c r="O1678" t="s">
        <v>54</v>
      </c>
      <c r="P1678" t="s">
        <v>55</v>
      </c>
      <c r="Q1678" t="s">
        <v>35</v>
      </c>
      <c r="R1678">
        <v>93103</v>
      </c>
      <c r="S1678" t="s">
        <v>42</v>
      </c>
      <c r="T1678">
        <v>71432</v>
      </c>
      <c r="U1678" t="s">
        <v>4042</v>
      </c>
      <c r="V1678">
        <f t="shared" si="26"/>
        <v>2.4805150000000001E-4</v>
      </c>
      <c r="W1678">
        <v>0.49610300000000002</v>
      </c>
      <c r="X1678" t="s">
        <v>44</v>
      </c>
      <c r="Y1678" t="s">
        <v>37</v>
      </c>
      <c r="Z1678" t="s">
        <v>37</v>
      </c>
      <c r="AA1678" t="s">
        <v>37</v>
      </c>
      <c r="AB1678" t="s">
        <v>37</v>
      </c>
      <c r="AC1678" t="s">
        <v>37</v>
      </c>
      <c r="AD1678" t="s">
        <v>37</v>
      </c>
      <c r="AE1678" t="s">
        <v>37</v>
      </c>
      <c r="AF1678" t="s">
        <v>37</v>
      </c>
      <c r="AH1678">
        <v>0</v>
      </c>
      <c r="AI1678">
        <v>0</v>
      </c>
    </row>
    <row r="1679" spans="1:35" x14ac:dyDescent="0.25">
      <c r="A1679">
        <v>3326111</v>
      </c>
      <c r="B1679" t="s">
        <v>34</v>
      </c>
      <c r="C1679">
        <v>3813034525</v>
      </c>
      <c r="D1679">
        <v>9</v>
      </c>
      <c r="E1679" t="s">
        <v>35</v>
      </c>
      <c r="F1679" t="s">
        <v>56</v>
      </c>
      <c r="G1679">
        <v>6075</v>
      </c>
      <c r="H1679" t="s">
        <v>37</v>
      </c>
      <c r="I1679" t="s">
        <v>1204</v>
      </c>
      <c r="J1679">
        <v>812320</v>
      </c>
      <c r="K1679" t="s">
        <v>94</v>
      </c>
      <c r="L1679" t="s">
        <v>39</v>
      </c>
      <c r="M1679">
        <v>37.790550000000003</v>
      </c>
      <c r="N1679">
        <v>-122.4096</v>
      </c>
      <c r="O1679" t="s">
        <v>1205</v>
      </c>
      <c r="P1679" t="s">
        <v>59</v>
      </c>
      <c r="Q1679" t="s">
        <v>35</v>
      </c>
      <c r="R1679">
        <v>94108</v>
      </c>
      <c r="S1679" t="s">
        <v>42</v>
      </c>
      <c r="T1679">
        <v>71432</v>
      </c>
      <c r="U1679" t="s">
        <v>4042</v>
      </c>
      <c r="V1679">
        <f t="shared" si="26"/>
        <v>3.65E-5</v>
      </c>
      <c r="W1679">
        <v>7.2999999999999995E-2</v>
      </c>
      <c r="X1679" t="s">
        <v>44</v>
      </c>
      <c r="Y1679" t="s">
        <v>60</v>
      </c>
      <c r="Z1679" t="s">
        <v>46</v>
      </c>
      <c r="AA1679" t="s">
        <v>61</v>
      </c>
      <c r="AB1679" t="s">
        <v>35</v>
      </c>
      <c r="AC1679" t="s">
        <v>62</v>
      </c>
      <c r="AD1679" t="s">
        <v>60</v>
      </c>
      <c r="AE1679" t="s">
        <v>49</v>
      </c>
      <c r="AF1679" t="s">
        <v>50</v>
      </c>
      <c r="AH1679">
        <v>16.824648609099899</v>
      </c>
      <c r="AI1679">
        <v>1.4989442047799999</v>
      </c>
    </row>
    <row r="1680" spans="1:35" x14ac:dyDescent="0.25">
      <c r="A1680">
        <v>9856111</v>
      </c>
      <c r="B1680" t="s">
        <v>34</v>
      </c>
      <c r="C1680">
        <v>5014304434</v>
      </c>
      <c r="D1680">
        <v>9</v>
      </c>
      <c r="E1680" t="s">
        <v>35</v>
      </c>
      <c r="F1680" t="s">
        <v>109</v>
      </c>
      <c r="G1680">
        <v>6099</v>
      </c>
      <c r="H1680" t="s">
        <v>37</v>
      </c>
      <c r="I1680" t="s">
        <v>110</v>
      </c>
      <c r="J1680">
        <v>812320</v>
      </c>
      <c r="K1680" t="s">
        <v>37</v>
      </c>
      <c r="L1680" t="s">
        <v>39</v>
      </c>
      <c r="M1680">
        <v>37.488900000000001</v>
      </c>
      <c r="N1680">
        <v>-120.853399999999</v>
      </c>
      <c r="O1680" t="s">
        <v>111</v>
      </c>
      <c r="P1680" t="s">
        <v>112</v>
      </c>
      <c r="Q1680" t="s">
        <v>35</v>
      </c>
      <c r="R1680">
        <v>0</v>
      </c>
      <c r="S1680" t="s">
        <v>42</v>
      </c>
      <c r="T1680">
        <v>7439921</v>
      </c>
      <c r="U1680" t="s">
        <v>4043</v>
      </c>
      <c r="V1680">
        <f t="shared" si="26"/>
        <v>5.5000000000000002E-5</v>
      </c>
      <c r="W1680">
        <v>5.5000000000000002E-5</v>
      </c>
      <c r="X1680" t="s">
        <v>4044</v>
      </c>
      <c r="Y1680" t="s">
        <v>114</v>
      </c>
      <c r="Z1680" t="s">
        <v>46</v>
      </c>
      <c r="AA1680" t="s">
        <v>115</v>
      </c>
      <c r="AB1680" t="s">
        <v>35</v>
      </c>
      <c r="AC1680" t="s">
        <v>116</v>
      </c>
      <c r="AD1680" t="s">
        <v>114</v>
      </c>
      <c r="AE1680" t="s">
        <v>49</v>
      </c>
      <c r="AF1680" t="s">
        <v>75</v>
      </c>
      <c r="AH1680">
        <v>15.6619130141</v>
      </c>
      <c r="AI1680">
        <v>6.1743887071700003</v>
      </c>
    </row>
    <row r="1681" spans="1:35" x14ac:dyDescent="0.25">
      <c r="A1681">
        <v>6656711</v>
      </c>
      <c r="B1681" t="s">
        <v>127</v>
      </c>
      <c r="C1681">
        <v>1190258</v>
      </c>
      <c r="D1681">
        <v>1</v>
      </c>
      <c r="E1681" t="s">
        <v>128</v>
      </c>
      <c r="F1681" t="s">
        <v>129</v>
      </c>
      <c r="G1681">
        <v>25017</v>
      </c>
      <c r="H1681" t="s">
        <v>37</v>
      </c>
      <c r="I1681" t="s">
        <v>130</v>
      </c>
      <c r="J1681">
        <v>812320</v>
      </c>
      <c r="K1681" t="s">
        <v>53</v>
      </c>
      <c r="L1681" t="s">
        <v>39</v>
      </c>
      <c r="M1681">
        <v>42.3761119999999</v>
      </c>
      <c r="N1681">
        <v>-71.094533999999896</v>
      </c>
      <c r="O1681" t="s">
        <v>131</v>
      </c>
      <c r="P1681" t="s">
        <v>132</v>
      </c>
      <c r="Q1681" t="s">
        <v>128</v>
      </c>
      <c r="R1681" t="s">
        <v>133</v>
      </c>
      <c r="S1681" t="s">
        <v>42</v>
      </c>
      <c r="T1681">
        <v>7439921</v>
      </c>
      <c r="U1681" t="s">
        <v>4043</v>
      </c>
      <c r="V1681">
        <f t="shared" si="26"/>
        <v>1.8E-5</v>
      </c>
      <c r="W1681">
        <v>1.8E-5</v>
      </c>
      <c r="X1681" t="s">
        <v>4044</v>
      </c>
      <c r="Y1681" t="s">
        <v>37</v>
      </c>
      <c r="Z1681" t="s">
        <v>37</v>
      </c>
      <c r="AA1681" t="s">
        <v>37</v>
      </c>
      <c r="AB1681" t="s">
        <v>37</v>
      </c>
      <c r="AC1681" t="s">
        <v>37</v>
      </c>
      <c r="AD1681" t="s">
        <v>37</v>
      </c>
      <c r="AE1681" t="s">
        <v>37</v>
      </c>
      <c r="AF1681" t="s">
        <v>37</v>
      </c>
      <c r="AH1681">
        <v>0</v>
      </c>
      <c r="AI1681">
        <v>0</v>
      </c>
    </row>
    <row r="1682" spans="1:35" x14ac:dyDescent="0.25">
      <c r="A1682">
        <v>1772011</v>
      </c>
      <c r="B1682" t="s">
        <v>77</v>
      </c>
      <c r="C1682" t="s">
        <v>92</v>
      </c>
      <c r="D1682">
        <v>5</v>
      </c>
      <c r="E1682" t="s">
        <v>79</v>
      </c>
      <c r="F1682" t="s">
        <v>85</v>
      </c>
      <c r="G1682">
        <v>17031</v>
      </c>
      <c r="H1682" t="s">
        <v>37</v>
      </c>
      <c r="I1682" t="s">
        <v>93</v>
      </c>
      <c r="J1682">
        <v>812320</v>
      </c>
      <c r="K1682" t="s">
        <v>94</v>
      </c>
      <c r="L1682" t="s">
        <v>39</v>
      </c>
      <c r="M1682">
        <v>41.942939000000003</v>
      </c>
      <c r="N1682">
        <v>-87.684815999999898</v>
      </c>
      <c r="O1682" t="s">
        <v>95</v>
      </c>
      <c r="P1682" t="s">
        <v>96</v>
      </c>
      <c r="Q1682" t="s">
        <v>79</v>
      </c>
      <c r="R1682" t="s">
        <v>97</v>
      </c>
      <c r="S1682" t="s">
        <v>42</v>
      </c>
      <c r="T1682">
        <v>7439921</v>
      </c>
      <c r="U1682" t="s">
        <v>4043</v>
      </c>
      <c r="V1682">
        <f t="shared" si="26"/>
        <v>0</v>
      </c>
      <c r="W1682">
        <v>0</v>
      </c>
      <c r="X1682" t="s">
        <v>4044</v>
      </c>
      <c r="Y1682" t="s">
        <v>89</v>
      </c>
      <c r="Z1682" t="s">
        <v>46</v>
      </c>
      <c r="AA1682" t="s">
        <v>90</v>
      </c>
      <c r="AB1682" t="s">
        <v>79</v>
      </c>
      <c r="AC1682" t="s">
        <v>91</v>
      </c>
      <c r="AD1682" t="s">
        <v>89</v>
      </c>
      <c r="AE1682" t="s">
        <v>49</v>
      </c>
      <c r="AF1682" t="s">
        <v>50</v>
      </c>
      <c r="AH1682">
        <v>7.2537136536600002</v>
      </c>
      <c r="AI1682">
        <v>1.3656540615099999</v>
      </c>
    </row>
    <row r="1683" spans="1:35" x14ac:dyDescent="0.25">
      <c r="A1683">
        <v>821011</v>
      </c>
      <c r="B1683" t="s">
        <v>34</v>
      </c>
      <c r="C1683">
        <v>4211252814</v>
      </c>
      <c r="D1683">
        <v>9</v>
      </c>
      <c r="E1683" t="s">
        <v>35</v>
      </c>
      <c r="F1683" t="s">
        <v>51</v>
      </c>
      <c r="G1683">
        <v>6083</v>
      </c>
      <c r="H1683" t="s">
        <v>37</v>
      </c>
      <c r="I1683" t="s">
        <v>52</v>
      </c>
      <c r="J1683">
        <v>812320</v>
      </c>
      <c r="K1683" t="s">
        <v>53</v>
      </c>
      <c r="L1683" t="s">
        <v>39</v>
      </c>
      <c r="M1683">
        <v>34.42239</v>
      </c>
      <c r="N1683">
        <v>-119.684479999999</v>
      </c>
      <c r="O1683" t="s">
        <v>54</v>
      </c>
      <c r="P1683" t="s">
        <v>55</v>
      </c>
      <c r="Q1683" t="s">
        <v>35</v>
      </c>
      <c r="R1683">
        <v>93103</v>
      </c>
      <c r="S1683" t="s">
        <v>42</v>
      </c>
      <c r="T1683">
        <v>7439921</v>
      </c>
      <c r="U1683" t="s">
        <v>4043</v>
      </c>
      <c r="V1683">
        <f t="shared" si="26"/>
        <v>6.3E-5</v>
      </c>
      <c r="W1683">
        <v>6.3E-5</v>
      </c>
      <c r="X1683" t="s">
        <v>4044</v>
      </c>
      <c r="Y1683" t="s">
        <v>37</v>
      </c>
      <c r="Z1683" t="s">
        <v>37</v>
      </c>
      <c r="AA1683" t="s">
        <v>37</v>
      </c>
      <c r="AB1683" t="s">
        <v>37</v>
      </c>
      <c r="AC1683" t="s">
        <v>37</v>
      </c>
      <c r="AD1683" t="s">
        <v>37</v>
      </c>
      <c r="AE1683" t="s">
        <v>37</v>
      </c>
      <c r="AF1683" t="s">
        <v>37</v>
      </c>
      <c r="AH1683">
        <v>0</v>
      </c>
      <c r="AI1683">
        <v>0</v>
      </c>
    </row>
    <row r="1684" spans="1:35" x14ac:dyDescent="0.25">
      <c r="A1684">
        <v>1430011</v>
      </c>
      <c r="B1684" t="s">
        <v>134</v>
      </c>
      <c r="C1684" t="s">
        <v>135</v>
      </c>
      <c r="D1684">
        <v>8</v>
      </c>
      <c r="E1684" t="s">
        <v>136</v>
      </c>
      <c r="F1684" t="s">
        <v>137</v>
      </c>
      <c r="G1684">
        <v>8031</v>
      </c>
      <c r="H1684" t="s">
        <v>37</v>
      </c>
      <c r="I1684" t="s">
        <v>138</v>
      </c>
      <c r="J1684">
        <v>812320</v>
      </c>
      <c r="K1684" t="s">
        <v>53</v>
      </c>
      <c r="L1684" t="s">
        <v>39</v>
      </c>
      <c r="M1684">
        <v>39.759000999999898</v>
      </c>
      <c r="N1684">
        <v>-104.983186</v>
      </c>
      <c r="O1684" t="s">
        <v>139</v>
      </c>
      <c r="P1684" t="s">
        <v>140</v>
      </c>
      <c r="Q1684" t="s">
        <v>136</v>
      </c>
      <c r="R1684" t="s">
        <v>141</v>
      </c>
      <c r="S1684" t="s">
        <v>42</v>
      </c>
      <c r="T1684">
        <v>7439921</v>
      </c>
      <c r="U1684" t="s">
        <v>4043</v>
      </c>
      <c r="V1684">
        <f t="shared" si="26"/>
        <v>6.9999999999999999E-6</v>
      </c>
      <c r="W1684">
        <v>6.9999999999999999E-6</v>
      </c>
      <c r="X1684" t="s">
        <v>4044</v>
      </c>
      <c r="Y1684" t="s">
        <v>142</v>
      </c>
      <c r="Z1684" t="s">
        <v>46</v>
      </c>
      <c r="AA1684" t="s">
        <v>143</v>
      </c>
      <c r="AB1684" t="s">
        <v>136</v>
      </c>
      <c r="AC1684" t="s">
        <v>144</v>
      </c>
      <c r="AD1684" t="s">
        <v>142</v>
      </c>
      <c r="AE1684" t="s">
        <v>49</v>
      </c>
      <c r="AF1684" t="s">
        <v>50</v>
      </c>
      <c r="AH1684">
        <v>8.7087487009700002</v>
      </c>
      <c r="AI1684">
        <v>2.2912764059800002</v>
      </c>
    </row>
    <row r="1685" spans="1:35" x14ac:dyDescent="0.25">
      <c r="A1685">
        <v>3946311</v>
      </c>
      <c r="B1685" t="s">
        <v>134</v>
      </c>
      <c r="C1685" t="s">
        <v>183</v>
      </c>
      <c r="D1685">
        <v>8</v>
      </c>
      <c r="E1685" t="s">
        <v>136</v>
      </c>
      <c r="F1685" t="s">
        <v>137</v>
      </c>
      <c r="G1685">
        <v>8031</v>
      </c>
      <c r="H1685" t="s">
        <v>37</v>
      </c>
      <c r="I1685" t="s">
        <v>184</v>
      </c>
      <c r="J1685">
        <v>812320</v>
      </c>
      <c r="K1685" t="s">
        <v>94</v>
      </c>
      <c r="L1685" t="s">
        <v>39</v>
      </c>
      <c r="M1685">
        <v>39.741757</v>
      </c>
      <c r="N1685">
        <v>-104.989034</v>
      </c>
      <c r="O1685" t="s">
        <v>185</v>
      </c>
      <c r="P1685" t="s">
        <v>140</v>
      </c>
      <c r="Q1685" t="s">
        <v>136</v>
      </c>
      <c r="R1685" t="s">
        <v>186</v>
      </c>
      <c r="S1685" t="s">
        <v>42</v>
      </c>
      <c r="T1685">
        <v>7439921</v>
      </c>
      <c r="U1685" t="s">
        <v>4043</v>
      </c>
      <c r="V1685">
        <f t="shared" si="26"/>
        <v>4.06E-4</v>
      </c>
      <c r="W1685">
        <v>4.06E-4</v>
      </c>
      <c r="X1685" t="s">
        <v>4044</v>
      </c>
      <c r="Y1685" t="s">
        <v>142</v>
      </c>
      <c r="Z1685" t="s">
        <v>46</v>
      </c>
      <c r="AA1685" t="s">
        <v>143</v>
      </c>
      <c r="AB1685" t="s">
        <v>136</v>
      </c>
      <c r="AC1685" t="s">
        <v>144</v>
      </c>
      <c r="AD1685" t="s">
        <v>142</v>
      </c>
      <c r="AE1685" t="s">
        <v>49</v>
      </c>
      <c r="AF1685" t="s">
        <v>50</v>
      </c>
      <c r="AH1685">
        <v>8.7087487009700002</v>
      </c>
      <c r="AI1685">
        <v>2.2912764059800002</v>
      </c>
    </row>
    <row r="1686" spans="1:35" x14ac:dyDescent="0.25">
      <c r="A1686">
        <v>1512211</v>
      </c>
      <c r="B1686" t="s">
        <v>34</v>
      </c>
      <c r="C1686">
        <v>4313038556</v>
      </c>
      <c r="D1686">
        <v>9</v>
      </c>
      <c r="E1686" t="s">
        <v>35</v>
      </c>
      <c r="F1686" t="s">
        <v>173</v>
      </c>
      <c r="G1686">
        <v>6085</v>
      </c>
      <c r="H1686" t="s">
        <v>37</v>
      </c>
      <c r="I1686" t="s">
        <v>3400</v>
      </c>
      <c r="J1686">
        <v>812320</v>
      </c>
      <c r="K1686" t="s">
        <v>94</v>
      </c>
      <c r="L1686" t="s">
        <v>39</v>
      </c>
      <c r="M1686">
        <v>37.33034</v>
      </c>
      <c r="N1686">
        <v>-121.888009999999</v>
      </c>
      <c r="O1686" t="s">
        <v>3401</v>
      </c>
      <c r="P1686" t="s">
        <v>244</v>
      </c>
      <c r="Q1686" t="s">
        <v>35</v>
      </c>
      <c r="R1686">
        <v>95113</v>
      </c>
      <c r="S1686" t="s">
        <v>42</v>
      </c>
      <c r="T1686">
        <v>7439921</v>
      </c>
      <c r="U1686" t="s">
        <v>4043</v>
      </c>
      <c r="V1686">
        <f t="shared" si="26"/>
        <v>4.8000000000000001E-5</v>
      </c>
      <c r="W1686">
        <v>4.8000000000000001E-5</v>
      </c>
      <c r="X1686" t="s">
        <v>4044</v>
      </c>
      <c r="Y1686" t="s">
        <v>60</v>
      </c>
      <c r="Z1686" t="s">
        <v>46</v>
      </c>
      <c r="AA1686" t="s">
        <v>61</v>
      </c>
      <c r="AB1686" t="s">
        <v>35</v>
      </c>
      <c r="AC1686" t="s">
        <v>62</v>
      </c>
      <c r="AD1686" t="s">
        <v>60</v>
      </c>
      <c r="AE1686" t="s">
        <v>49</v>
      </c>
      <c r="AF1686" t="s">
        <v>50</v>
      </c>
      <c r="AH1686">
        <v>16.824648609099899</v>
      </c>
      <c r="AI1686">
        <v>1.4989442047799999</v>
      </c>
    </row>
    <row r="1687" spans="1:35" x14ac:dyDescent="0.25">
      <c r="A1687">
        <v>4612011</v>
      </c>
      <c r="B1687" t="s">
        <v>77</v>
      </c>
      <c r="C1687" t="s">
        <v>84</v>
      </c>
      <c r="D1687">
        <v>5</v>
      </c>
      <c r="E1687" t="s">
        <v>79</v>
      </c>
      <c r="F1687" t="s">
        <v>85</v>
      </c>
      <c r="G1687">
        <v>17031</v>
      </c>
      <c r="H1687" t="s">
        <v>37</v>
      </c>
      <c r="I1687" t="s">
        <v>86</v>
      </c>
      <c r="J1687">
        <v>812320</v>
      </c>
      <c r="K1687" t="s">
        <v>53</v>
      </c>
      <c r="L1687" t="s">
        <v>39</v>
      </c>
      <c r="M1687">
        <v>42.138474000000002</v>
      </c>
      <c r="N1687">
        <v>-87.793594999999897</v>
      </c>
      <c r="O1687" t="s">
        <v>87</v>
      </c>
      <c r="P1687" t="s">
        <v>88</v>
      </c>
      <c r="Q1687" t="s">
        <v>79</v>
      </c>
      <c r="R1687">
        <v>60062</v>
      </c>
      <c r="S1687" t="s">
        <v>42</v>
      </c>
      <c r="T1687">
        <v>7439921</v>
      </c>
      <c r="U1687" t="s">
        <v>4043</v>
      </c>
      <c r="V1687">
        <f t="shared" si="26"/>
        <v>1.0000000000000001E-5</v>
      </c>
      <c r="W1687">
        <v>1.0000000000000001E-5</v>
      </c>
      <c r="X1687" t="s">
        <v>4044</v>
      </c>
      <c r="Y1687" t="s">
        <v>89</v>
      </c>
      <c r="Z1687" t="s">
        <v>46</v>
      </c>
      <c r="AA1687" t="s">
        <v>90</v>
      </c>
      <c r="AB1687" t="s">
        <v>79</v>
      </c>
      <c r="AC1687" t="s">
        <v>91</v>
      </c>
      <c r="AD1687" t="s">
        <v>89</v>
      </c>
      <c r="AE1687" t="s">
        <v>49</v>
      </c>
      <c r="AF1687" t="s">
        <v>50</v>
      </c>
      <c r="AH1687">
        <v>7.2537136536600002</v>
      </c>
      <c r="AI1687">
        <v>1.3656540615099999</v>
      </c>
    </row>
    <row r="1688" spans="1:35" x14ac:dyDescent="0.25">
      <c r="A1688">
        <v>1731511</v>
      </c>
      <c r="B1688" t="s">
        <v>77</v>
      </c>
      <c r="C1688" t="s">
        <v>105</v>
      </c>
      <c r="D1688">
        <v>5</v>
      </c>
      <c r="E1688" t="s">
        <v>79</v>
      </c>
      <c r="F1688" t="s">
        <v>85</v>
      </c>
      <c r="G1688">
        <v>17031</v>
      </c>
      <c r="H1688" t="s">
        <v>37</v>
      </c>
      <c r="I1688" t="s">
        <v>106</v>
      </c>
      <c r="J1688">
        <v>812320</v>
      </c>
      <c r="K1688" t="s">
        <v>53</v>
      </c>
      <c r="L1688" t="s">
        <v>39</v>
      </c>
      <c r="M1688">
        <v>41.705834000000003</v>
      </c>
      <c r="N1688">
        <v>-87.620047999999898</v>
      </c>
      <c r="O1688" t="s">
        <v>107</v>
      </c>
      <c r="P1688" t="s">
        <v>96</v>
      </c>
      <c r="Q1688" t="s">
        <v>79</v>
      </c>
      <c r="R1688">
        <v>60628</v>
      </c>
      <c r="S1688" t="s">
        <v>42</v>
      </c>
      <c r="T1688">
        <v>7439921</v>
      </c>
      <c r="U1688" t="s">
        <v>4043</v>
      </c>
      <c r="V1688">
        <f t="shared" si="26"/>
        <v>1.9999999999999999E-6</v>
      </c>
      <c r="W1688">
        <v>1.9999999999999999E-6</v>
      </c>
      <c r="X1688" t="s">
        <v>4044</v>
      </c>
      <c r="Y1688" t="s">
        <v>89</v>
      </c>
      <c r="Z1688" t="s">
        <v>46</v>
      </c>
      <c r="AA1688" t="s">
        <v>90</v>
      </c>
      <c r="AB1688" t="s">
        <v>79</v>
      </c>
      <c r="AC1688" t="s">
        <v>91</v>
      </c>
      <c r="AD1688" t="s">
        <v>89</v>
      </c>
      <c r="AE1688" t="s">
        <v>49</v>
      </c>
      <c r="AF1688" t="s">
        <v>50</v>
      </c>
      <c r="AH1688">
        <v>7.2537136536600002</v>
      </c>
      <c r="AI1688">
        <v>1.3656540615099999</v>
      </c>
    </row>
    <row r="1689" spans="1:35" x14ac:dyDescent="0.25">
      <c r="A1689">
        <v>2853611</v>
      </c>
      <c r="B1689" t="s">
        <v>117</v>
      </c>
      <c r="C1689">
        <v>420111018</v>
      </c>
      <c r="D1689">
        <v>3</v>
      </c>
      <c r="E1689" t="s">
        <v>118</v>
      </c>
      <c r="F1689" t="s">
        <v>119</v>
      </c>
      <c r="G1689">
        <v>42011</v>
      </c>
      <c r="H1689" t="s">
        <v>37</v>
      </c>
      <c r="I1689" t="s">
        <v>120</v>
      </c>
      <c r="J1689">
        <v>812320</v>
      </c>
      <c r="K1689" t="s">
        <v>53</v>
      </c>
      <c r="L1689" t="s">
        <v>39</v>
      </c>
      <c r="M1689">
        <v>40.325890000000001</v>
      </c>
      <c r="N1689">
        <v>-75.903649999999899</v>
      </c>
      <c r="O1689" t="s">
        <v>121</v>
      </c>
      <c r="P1689" t="s">
        <v>122</v>
      </c>
      <c r="Q1689" t="s">
        <v>118</v>
      </c>
      <c r="R1689" t="s">
        <v>123</v>
      </c>
      <c r="S1689" t="s">
        <v>42</v>
      </c>
      <c r="T1689">
        <v>7439921</v>
      </c>
      <c r="U1689" t="s">
        <v>4043</v>
      </c>
      <c r="V1689">
        <f t="shared" si="26"/>
        <v>1.9999999999999999E-6</v>
      </c>
      <c r="W1689">
        <v>1.9999999999999999E-6</v>
      </c>
      <c r="X1689" t="s">
        <v>4044</v>
      </c>
      <c r="Y1689" t="s">
        <v>124</v>
      </c>
      <c r="Z1689" t="s">
        <v>46</v>
      </c>
      <c r="AA1689" t="s">
        <v>125</v>
      </c>
      <c r="AB1689" t="s">
        <v>118</v>
      </c>
      <c r="AC1689" t="s">
        <v>126</v>
      </c>
      <c r="AD1689" t="s">
        <v>124</v>
      </c>
      <c r="AE1689" t="s">
        <v>49</v>
      </c>
      <c r="AF1689" t="s">
        <v>50</v>
      </c>
      <c r="AH1689">
        <v>2.2130172341900001</v>
      </c>
      <c r="AI1689">
        <v>0.23786093785000001</v>
      </c>
    </row>
    <row r="1690" spans="1:35" x14ac:dyDescent="0.25">
      <c r="A1690">
        <v>14160711</v>
      </c>
      <c r="B1690" t="s">
        <v>34</v>
      </c>
      <c r="C1690">
        <v>3914304212</v>
      </c>
      <c r="D1690">
        <v>9</v>
      </c>
      <c r="E1690" t="s">
        <v>35</v>
      </c>
      <c r="F1690" t="s">
        <v>145</v>
      </c>
      <c r="G1690">
        <v>6077</v>
      </c>
      <c r="H1690" t="s">
        <v>37</v>
      </c>
      <c r="I1690" t="s">
        <v>146</v>
      </c>
      <c r="J1690">
        <v>812320</v>
      </c>
      <c r="K1690" t="s">
        <v>37</v>
      </c>
      <c r="L1690" t="s">
        <v>39</v>
      </c>
      <c r="M1690">
        <v>37.961199999999899</v>
      </c>
      <c r="N1690">
        <v>-121.290899999999</v>
      </c>
      <c r="O1690" t="s">
        <v>147</v>
      </c>
      <c r="P1690" t="s">
        <v>148</v>
      </c>
      <c r="Q1690" t="s">
        <v>35</v>
      </c>
      <c r="R1690">
        <v>95202</v>
      </c>
      <c r="S1690" t="s">
        <v>42</v>
      </c>
      <c r="T1690">
        <v>7439921</v>
      </c>
      <c r="U1690" t="s">
        <v>4043</v>
      </c>
      <c r="V1690">
        <f t="shared" si="26"/>
        <v>0</v>
      </c>
      <c r="W1690">
        <v>0</v>
      </c>
      <c r="X1690" t="s">
        <v>4044</v>
      </c>
      <c r="Y1690" t="s">
        <v>114</v>
      </c>
      <c r="Z1690" t="s">
        <v>46</v>
      </c>
      <c r="AA1690" t="s">
        <v>115</v>
      </c>
      <c r="AB1690" t="s">
        <v>35</v>
      </c>
      <c r="AC1690" t="s">
        <v>116</v>
      </c>
      <c r="AD1690" t="s">
        <v>114</v>
      </c>
      <c r="AE1690" t="s">
        <v>49</v>
      </c>
      <c r="AF1690" t="s">
        <v>75</v>
      </c>
      <c r="AH1690">
        <v>15.6619130141</v>
      </c>
      <c r="AI1690">
        <v>6.1743887071700003</v>
      </c>
    </row>
    <row r="1691" spans="1:35" x14ac:dyDescent="0.25">
      <c r="A1691">
        <v>12774911</v>
      </c>
      <c r="B1691" t="s">
        <v>98</v>
      </c>
      <c r="C1691">
        <v>950332</v>
      </c>
      <c r="D1691">
        <v>4</v>
      </c>
      <c r="E1691" t="s">
        <v>99</v>
      </c>
      <c r="F1691" t="s">
        <v>100</v>
      </c>
      <c r="G1691">
        <v>12095</v>
      </c>
      <c r="H1691" t="s">
        <v>37</v>
      </c>
      <c r="I1691" t="s">
        <v>101</v>
      </c>
      <c r="J1691">
        <v>812320</v>
      </c>
      <c r="K1691" t="s">
        <v>37</v>
      </c>
      <c r="L1691" t="s">
        <v>39</v>
      </c>
      <c r="M1691">
        <v>28.356943999999899</v>
      </c>
      <c r="N1691">
        <v>-81.504444000000007</v>
      </c>
      <c r="O1691" t="s">
        <v>102</v>
      </c>
      <c r="P1691" t="s">
        <v>103</v>
      </c>
      <c r="Q1691" t="s">
        <v>99</v>
      </c>
      <c r="R1691" t="s">
        <v>104</v>
      </c>
      <c r="S1691" t="s">
        <v>42</v>
      </c>
      <c r="T1691">
        <v>7439921</v>
      </c>
      <c r="U1691" t="s">
        <v>4043</v>
      </c>
      <c r="V1691">
        <f t="shared" si="26"/>
        <v>0</v>
      </c>
      <c r="W1691">
        <v>0</v>
      </c>
      <c r="X1691" t="s">
        <v>4044</v>
      </c>
      <c r="Y1691" t="s">
        <v>37</v>
      </c>
      <c r="Z1691" t="s">
        <v>37</v>
      </c>
      <c r="AA1691" t="s">
        <v>37</v>
      </c>
      <c r="AB1691" t="s">
        <v>37</v>
      </c>
      <c r="AC1691" t="s">
        <v>37</v>
      </c>
      <c r="AD1691" t="s">
        <v>37</v>
      </c>
      <c r="AE1691" t="s">
        <v>37</v>
      </c>
      <c r="AF1691" t="s">
        <v>37</v>
      </c>
      <c r="AH1691">
        <v>0</v>
      </c>
      <c r="AI1691">
        <v>0</v>
      </c>
    </row>
    <row r="1692" spans="1:35" x14ac:dyDescent="0.25">
      <c r="A1692">
        <v>14290611</v>
      </c>
      <c r="B1692" t="s">
        <v>34</v>
      </c>
      <c r="C1692">
        <v>43130316741</v>
      </c>
      <c r="D1692">
        <v>9</v>
      </c>
      <c r="E1692" t="s">
        <v>35</v>
      </c>
      <c r="F1692" t="s">
        <v>173</v>
      </c>
      <c r="G1692">
        <v>6085</v>
      </c>
      <c r="H1692" t="s">
        <v>37</v>
      </c>
      <c r="I1692" t="s">
        <v>174</v>
      </c>
      <c r="J1692">
        <v>812320</v>
      </c>
      <c r="K1692" t="s">
        <v>37</v>
      </c>
      <c r="L1692" t="s">
        <v>39</v>
      </c>
      <c r="M1692">
        <v>37.018239999999899</v>
      </c>
      <c r="N1692">
        <v>-121.56793</v>
      </c>
      <c r="O1692" t="s">
        <v>175</v>
      </c>
      <c r="P1692" t="s">
        <v>176</v>
      </c>
      <c r="Q1692" t="s">
        <v>35</v>
      </c>
      <c r="R1692">
        <v>95020</v>
      </c>
      <c r="S1692" t="s">
        <v>42</v>
      </c>
      <c r="T1692">
        <v>7439921</v>
      </c>
      <c r="U1692" t="s">
        <v>4043</v>
      </c>
      <c r="V1692">
        <f t="shared" si="26"/>
        <v>7.9999999999999996E-6</v>
      </c>
      <c r="W1692">
        <v>7.9999999999999996E-6</v>
      </c>
      <c r="X1692" t="s">
        <v>4044</v>
      </c>
      <c r="Y1692" t="s">
        <v>60</v>
      </c>
      <c r="Z1692" t="s">
        <v>46</v>
      </c>
      <c r="AA1692" t="s">
        <v>61</v>
      </c>
      <c r="AB1692" t="s">
        <v>35</v>
      </c>
      <c r="AC1692" t="s">
        <v>62</v>
      </c>
      <c r="AD1692" t="s">
        <v>60</v>
      </c>
      <c r="AE1692" t="s">
        <v>49</v>
      </c>
      <c r="AF1692" t="s">
        <v>50</v>
      </c>
      <c r="AH1692">
        <v>16.824648609099899</v>
      </c>
      <c r="AI1692">
        <v>1.4989442047799999</v>
      </c>
    </row>
    <row r="1693" spans="1:35" x14ac:dyDescent="0.25">
      <c r="A1693">
        <v>3298111</v>
      </c>
      <c r="B1693" t="s">
        <v>34</v>
      </c>
      <c r="C1693">
        <v>451628111</v>
      </c>
      <c r="D1693">
        <v>9</v>
      </c>
      <c r="E1693" t="s">
        <v>35</v>
      </c>
      <c r="F1693" t="s">
        <v>169</v>
      </c>
      <c r="G1693">
        <v>6089</v>
      </c>
      <c r="H1693" t="s">
        <v>37</v>
      </c>
      <c r="I1693" t="s">
        <v>170</v>
      </c>
      <c r="J1693">
        <v>812320</v>
      </c>
      <c r="K1693" t="s">
        <v>94</v>
      </c>
      <c r="L1693" t="s">
        <v>39</v>
      </c>
      <c r="M1693">
        <v>40.88223</v>
      </c>
      <c r="N1693">
        <v>-121.66352000000001</v>
      </c>
      <c r="O1693" t="s">
        <v>171</v>
      </c>
      <c r="P1693" t="s">
        <v>172</v>
      </c>
      <c r="Q1693" t="s">
        <v>35</v>
      </c>
      <c r="R1693">
        <v>96013</v>
      </c>
      <c r="S1693" t="s">
        <v>42</v>
      </c>
      <c r="T1693">
        <v>7439921</v>
      </c>
      <c r="U1693" t="s">
        <v>4043</v>
      </c>
      <c r="V1693">
        <f t="shared" si="26"/>
        <v>9.9999999999999995E-7</v>
      </c>
      <c r="W1693">
        <v>9.9999999999999995E-7</v>
      </c>
      <c r="X1693" t="s">
        <v>4044</v>
      </c>
      <c r="Y1693" t="s">
        <v>37</v>
      </c>
      <c r="Z1693" t="s">
        <v>37</v>
      </c>
      <c r="AA1693" t="s">
        <v>37</v>
      </c>
      <c r="AB1693" t="s">
        <v>37</v>
      </c>
      <c r="AC1693" t="s">
        <v>37</v>
      </c>
      <c r="AD1693" t="s">
        <v>37</v>
      </c>
      <c r="AE1693" t="s">
        <v>37</v>
      </c>
      <c r="AF1693" t="s">
        <v>37</v>
      </c>
      <c r="AH1693">
        <v>0</v>
      </c>
      <c r="AI1693">
        <v>0</v>
      </c>
    </row>
    <row r="1694" spans="1:35" x14ac:dyDescent="0.25">
      <c r="A1694">
        <v>6742711</v>
      </c>
      <c r="B1694" t="s">
        <v>161</v>
      </c>
      <c r="C1694">
        <v>51187</v>
      </c>
      <c r="D1694">
        <v>3</v>
      </c>
      <c r="E1694" t="s">
        <v>162</v>
      </c>
      <c r="F1694" t="s">
        <v>163</v>
      </c>
      <c r="G1694">
        <v>51053</v>
      </c>
      <c r="H1694" t="s">
        <v>37</v>
      </c>
      <c r="I1694" t="s">
        <v>164</v>
      </c>
      <c r="J1694">
        <v>812320</v>
      </c>
      <c r="K1694" t="s">
        <v>53</v>
      </c>
      <c r="L1694" t="s">
        <v>165</v>
      </c>
      <c r="M1694">
        <v>37.222479999999898</v>
      </c>
      <c r="N1694">
        <v>-77.413039999999896</v>
      </c>
      <c r="O1694" t="s">
        <v>166</v>
      </c>
      <c r="P1694" t="s">
        <v>167</v>
      </c>
      <c r="Q1694" t="s">
        <v>162</v>
      </c>
      <c r="R1694" t="s">
        <v>168</v>
      </c>
      <c r="S1694" t="s">
        <v>42</v>
      </c>
      <c r="T1694">
        <v>7439921</v>
      </c>
      <c r="U1694" t="s">
        <v>4043</v>
      </c>
      <c r="V1694">
        <f t="shared" si="26"/>
        <v>2.1900000000000001E-4</v>
      </c>
      <c r="W1694">
        <v>2.1900000000000001E-4</v>
      </c>
      <c r="X1694" t="s">
        <v>4044</v>
      </c>
      <c r="Y1694" t="s">
        <v>37</v>
      </c>
      <c r="Z1694" t="s">
        <v>37</v>
      </c>
      <c r="AA1694" t="s">
        <v>37</v>
      </c>
      <c r="AB1694" t="s">
        <v>37</v>
      </c>
      <c r="AC1694" t="s">
        <v>37</v>
      </c>
      <c r="AD1694" t="s">
        <v>37</v>
      </c>
      <c r="AE1694" t="s">
        <v>37</v>
      </c>
      <c r="AF1694" t="s">
        <v>37</v>
      </c>
      <c r="AH1694">
        <v>0</v>
      </c>
      <c r="AI1694">
        <v>0</v>
      </c>
    </row>
    <row r="1695" spans="1:35" x14ac:dyDescent="0.25">
      <c r="A1695">
        <v>6560711</v>
      </c>
      <c r="B1695" t="s">
        <v>187</v>
      </c>
      <c r="C1695" t="s">
        <v>188</v>
      </c>
      <c r="D1695">
        <v>1</v>
      </c>
      <c r="E1695" t="s">
        <v>189</v>
      </c>
      <c r="F1695" t="s">
        <v>190</v>
      </c>
      <c r="G1695">
        <v>44003</v>
      </c>
      <c r="H1695" t="s">
        <v>37</v>
      </c>
      <c r="I1695" t="s">
        <v>191</v>
      </c>
      <c r="J1695">
        <v>812320</v>
      </c>
      <c r="K1695" t="s">
        <v>53</v>
      </c>
      <c r="L1695" t="s">
        <v>39</v>
      </c>
      <c r="M1695">
        <v>41.710520000000002</v>
      </c>
      <c r="N1695">
        <v>-71.496039999999894</v>
      </c>
      <c r="O1695" t="s">
        <v>192</v>
      </c>
      <c r="P1695" t="s">
        <v>193</v>
      </c>
      <c r="Q1695" t="s">
        <v>189</v>
      </c>
      <c r="R1695">
        <v>2886</v>
      </c>
      <c r="S1695" t="s">
        <v>42</v>
      </c>
      <c r="T1695">
        <v>7439921</v>
      </c>
      <c r="U1695" t="s">
        <v>4043</v>
      </c>
      <c r="V1695">
        <f t="shared" si="26"/>
        <v>9.9999999999999995E-7</v>
      </c>
      <c r="W1695">
        <v>9.9999999999999995E-7</v>
      </c>
      <c r="X1695" t="s">
        <v>4044</v>
      </c>
      <c r="Y1695" t="s">
        <v>37</v>
      </c>
      <c r="Z1695" t="s">
        <v>37</v>
      </c>
      <c r="AA1695" t="s">
        <v>37</v>
      </c>
      <c r="AB1695" t="s">
        <v>37</v>
      </c>
      <c r="AC1695" t="s">
        <v>37</v>
      </c>
      <c r="AD1695" t="s">
        <v>37</v>
      </c>
      <c r="AE1695" t="s">
        <v>37</v>
      </c>
      <c r="AF1695" t="s">
        <v>37</v>
      </c>
      <c r="AH1695">
        <v>0</v>
      </c>
      <c r="AI1695">
        <v>0</v>
      </c>
    </row>
    <row r="1696" spans="1:35" x14ac:dyDescent="0.25">
      <c r="A1696">
        <v>3424411</v>
      </c>
      <c r="B1696" t="s">
        <v>34</v>
      </c>
      <c r="C1696">
        <v>3813032344</v>
      </c>
      <c r="D1696">
        <v>9</v>
      </c>
      <c r="E1696" t="s">
        <v>35</v>
      </c>
      <c r="F1696" t="s">
        <v>56</v>
      </c>
      <c r="G1696">
        <v>6075</v>
      </c>
      <c r="H1696" t="s">
        <v>37</v>
      </c>
      <c r="I1696" t="s">
        <v>204</v>
      </c>
      <c r="J1696">
        <v>812320</v>
      </c>
      <c r="K1696" t="s">
        <v>94</v>
      </c>
      <c r="L1696" t="s">
        <v>39</v>
      </c>
      <c r="M1696">
        <v>37.784280000000003</v>
      </c>
      <c r="N1696">
        <v>-122.40911</v>
      </c>
      <c r="O1696" t="s">
        <v>205</v>
      </c>
      <c r="P1696" t="s">
        <v>59</v>
      </c>
      <c r="Q1696" t="s">
        <v>35</v>
      </c>
      <c r="R1696">
        <v>94102</v>
      </c>
      <c r="S1696" t="s">
        <v>42</v>
      </c>
      <c r="T1696">
        <v>7439921</v>
      </c>
      <c r="U1696" t="s">
        <v>4043</v>
      </c>
      <c r="V1696">
        <f t="shared" si="26"/>
        <v>1.9999999999999999E-6</v>
      </c>
      <c r="W1696">
        <v>1.9999999999999999E-6</v>
      </c>
      <c r="X1696" t="s">
        <v>4044</v>
      </c>
      <c r="Y1696" t="s">
        <v>60</v>
      </c>
      <c r="Z1696" t="s">
        <v>46</v>
      </c>
      <c r="AA1696" t="s">
        <v>61</v>
      </c>
      <c r="AB1696" t="s">
        <v>35</v>
      </c>
      <c r="AC1696" t="s">
        <v>62</v>
      </c>
      <c r="AD1696" t="s">
        <v>60</v>
      </c>
      <c r="AE1696" t="s">
        <v>49</v>
      </c>
      <c r="AF1696" t="s">
        <v>50</v>
      </c>
      <c r="AH1696">
        <v>16.824648609099899</v>
      </c>
      <c r="AI1696">
        <v>1.4989442047799999</v>
      </c>
    </row>
    <row r="1697" spans="1:35" x14ac:dyDescent="0.25">
      <c r="A1697">
        <v>580311</v>
      </c>
      <c r="B1697" t="s">
        <v>34</v>
      </c>
      <c r="C1697">
        <v>38130310272</v>
      </c>
      <c r="D1697">
        <v>9</v>
      </c>
      <c r="E1697" t="s">
        <v>35</v>
      </c>
      <c r="F1697" t="s">
        <v>56</v>
      </c>
      <c r="G1697">
        <v>6075</v>
      </c>
      <c r="H1697" t="s">
        <v>37</v>
      </c>
      <c r="I1697" t="s">
        <v>194</v>
      </c>
      <c r="J1697">
        <v>812320</v>
      </c>
      <c r="K1697" t="s">
        <v>53</v>
      </c>
      <c r="L1697" t="s">
        <v>39</v>
      </c>
      <c r="M1697">
        <v>37.748660000000001</v>
      </c>
      <c r="N1697">
        <v>-122.38943</v>
      </c>
      <c r="O1697" t="s">
        <v>195</v>
      </c>
      <c r="P1697" t="s">
        <v>59</v>
      </c>
      <c r="Q1697" t="s">
        <v>35</v>
      </c>
      <c r="R1697">
        <v>94107</v>
      </c>
      <c r="S1697" t="s">
        <v>42</v>
      </c>
      <c r="T1697">
        <v>7439921</v>
      </c>
      <c r="U1697" t="s">
        <v>4043</v>
      </c>
      <c r="V1697">
        <f t="shared" si="26"/>
        <v>6.0000000000000002E-6</v>
      </c>
      <c r="W1697">
        <v>6.0000000000000002E-6</v>
      </c>
      <c r="X1697" t="s">
        <v>4044</v>
      </c>
      <c r="Y1697" t="s">
        <v>60</v>
      </c>
      <c r="Z1697" t="s">
        <v>46</v>
      </c>
      <c r="AA1697" t="s">
        <v>61</v>
      </c>
      <c r="AB1697" t="s">
        <v>35</v>
      </c>
      <c r="AC1697" t="s">
        <v>62</v>
      </c>
      <c r="AD1697" t="s">
        <v>60</v>
      </c>
      <c r="AE1697" t="s">
        <v>49</v>
      </c>
      <c r="AF1697" t="s">
        <v>50</v>
      </c>
      <c r="AH1697">
        <v>16.824648609099899</v>
      </c>
      <c r="AI1697">
        <v>1.4989442047799999</v>
      </c>
    </row>
    <row r="1698" spans="1:35" x14ac:dyDescent="0.25">
      <c r="A1698">
        <v>4641611</v>
      </c>
      <c r="B1698" t="s">
        <v>77</v>
      </c>
      <c r="C1698" t="s">
        <v>78</v>
      </c>
      <c r="D1698">
        <v>5</v>
      </c>
      <c r="E1698" t="s">
        <v>79</v>
      </c>
      <c r="F1698" t="s">
        <v>80</v>
      </c>
      <c r="G1698">
        <v>17183</v>
      </c>
      <c r="H1698" t="s">
        <v>37</v>
      </c>
      <c r="I1698" t="s">
        <v>81</v>
      </c>
      <c r="J1698">
        <v>812320</v>
      </c>
      <c r="K1698" t="s">
        <v>53</v>
      </c>
      <c r="L1698" t="s">
        <v>39</v>
      </c>
      <c r="M1698">
        <v>40.125137000000002</v>
      </c>
      <c r="N1698">
        <v>-87.626020999999895</v>
      </c>
      <c r="O1698" t="s">
        <v>82</v>
      </c>
      <c r="P1698" t="s">
        <v>83</v>
      </c>
      <c r="Q1698" t="s">
        <v>79</v>
      </c>
      <c r="R1698">
        <v>61832</v>
      </c>
      <c r="S1698" t="s">
        <v>42</v>
      </c>
      <c r="T1698">
        <v>7439921</v>
      </c>
      <c r="U1698" t="s">
        <v>4043</v>
      </c>
      <c r="V1698">
        <f t="shared" si="26"/>
        <v>2.8E-5</v>
      </c>
      <c r="W1698">
        <v>2.8E-5</v>
      </c>
      <c r="X1698" t="s">
        <v>4044</v>
      </c>
      <c r="Y1698" t="s">
        <v>37</v>
      </c>
      <c r="Z1698" t="s">
        <v>37</v>
      </c>
      <c r="AA1698" t="s">
        <v>37</v>
      </c>
      <c r="AB1698" t="s">
        <v>37</v>
      </c>
      <c r="AC1698" t="s">
        <v>37</v>
      </c>
      <c r="AD1698" t="s">
        <v>37</v>
      </c>
      <c r="AE1698" t="s">
        <v>37</v>
      </c>
      <c r="AF1698" t="s">
        <v>37</v>
      </c>
      <c r="AH1698">
        <v>0</v>
      </c>
      <c r="AI1698">
        <v>0</v>
      </c>
    </row>
    <row r="1699" spans="1:35" x14ac:dyDescent="0.25">
      <c r="A1699">
        <v>4641611</v>
      </c>
      <c r="B1699" t="s">
        <v>77</v>
      </c>
      <c r="C1699" t="s">
        <v>78</v>
      </c>
      <c r="D1699">
        <v>5</v>
      </c>
      <c r="E1699" t="s">
        <v>79</v>
      </c>
      <c r="F1699" t="s">
        <v>80</v>
      </c>
      <c r="G1699">
        <v>17183</v>
      </c>
      <c r="H1699" t="s">
        <v>37</v>
      </c>
      <c r="I1699" t="s">
        <v>81</v>
      </c>
      <c r="J1699">
        <v>812320</v>
      </c>
      <c r="K1699" t="s">
        <v>53</v>
      </c>
      <c r="L1699" t="s">
        <v>39</v>
      </c>
      <c r="M1699">
        <v>40.125137000000002</v>
      </c>
      <c r="N1699">
        <v>-87.626020999999895</v>
      </c>
      <c r="O1699" t="s">
        <v>82</v>
      </c>
      <c r="P1699" t="s">
        <v>83</v>
      </c>
      <c r="Q1699" t="s">
        <v>79</v>
      </c>
      <c r="R1699">
        <v>61832</v>
      </c>
      <c r="S1699" t="s">
        <v>42</v>
      </c>
      <c r="T1699">
        <v>7439965</v>
      </c>
      <c r="U1699" t="s">
        <v>4045</v>
      </c>
      <c r="V1699">
        <f t="shared" si="26"/>
        <v>2.1340999999999998E-5</v>
      </c>
      <c r="W1699">
        <v>4.2681999999999998E-2</v>
      </c>
      <c r="X1699" t="s">
        <v>44</v>
      </c>
      <c r="Y1699" t="s">
        <v>37</v>
      </c>
      <c r="Z1699" t="s">
        <v>37</v>
      </c>
      <c r="AA1699" t="s">
        <v>37</v>
      </c>
      <c r="AB1699" t="s">
        <v>37</v>
      </c>
      <c r="AC1699" t="s">
        <v>37</v>
      </c>
      <c r="AD1699" t="s">
        <v>37</v>
      </c>
      <c r="AE1699" t="s">
        <v>37</v>
      </c>
      <c r="AF1699" t="s">
        <v>37</v>
      </c>
      <c r="AH1699">
        <v>0</v>
      </c>
      <c r="AI1699">
        <v>0</v>
      </c>
    </row>
    <row r="1700" spans="1:35" x14ac:dyDescent="0.25">
      <c r="A1700">
        <v>6560711</v>
      </c>
      <c r="B1700" t="s">
        <v>187</v>
      </c>
      <c r="C1700" t="s">
        <v>188</v>
      </c>
      <c r="D1700">
        <v>1</v>
      </c>
      <c r="E1700" t="s">
        <v>189</v>
      </c>
      <c r="F1700" t="s">
        <v>190</v>
      </c>
      <c r="G1700">
        <v>44003</v>
      </c>
      <c r="H1700" t="s">
        <v>37</v>
      </c>
      <c r="I1700" t="s">
        <v>191</v>
      </c>
      <c r="J1700">
        <v>812320</v>
      </c>
      <c r="K1700" t="s">
        <v>53</v>
      </c>
      <c r="L1700" t="s">
        <v>39</v>
      </c>
      <c r="M1700">
        <v>41.710520000000002</v>
      </c>
      <c r="N1700">
        <v>-71.496039999999894</v>
      </c>
      <c r="O1700" t="s">
        <v>192</v>
      </c>
      <c r="P1700" t="s">
        <v>193</v>
      </c>
      <c r="Q1700" t="s">
        <v>189</v>
      </c>
      <c r="R1700">
        <v>2886</v>
      </c>
      <c r="S1700" t="s">
        <v>42</v>
      </c>
      <c r="T1700">
        <v>7439965</v>
      </c>
      <c r="U1700" t="s">
        <v>4045</v>
      </c>
      <c r="V1700">
        <f t="shared" si="26"/>
        <v>7.2200000000000003E-7</v>
      </c>
      <c r="W1700">
        <v>1.444E-3</v>
      </c>
      <c r="X1700" t="s">
        <v>44</v>
      </c>
      <c r="Y1700" t="s">
        <v>37</v>
      </c>
      <c r="Z1700" t="s">
        <v>37</v>
      </c>
      <c r="AA1700" t="s">
        <v>37</v>
      </c>
      <c r="AB1700" t="s">
        <v>37</v>
      </c>
      <c r="AC1700" t="s">
        <v>37</v>
      </c>
      <c r="AD1700" t="s">
        <v>37</v>
      </c>
      <c r="AE1700" t="s">
        <v>37</v>
      </c>
      <c r="AF1700" t="s">
        <v>37</v>
      </c>
      <c r="AH1700">
        <v>0</v>
      </c>
      <c r="AI1700">
        <v>0</v>
      </c>
    </row>
    <row r="1701" spans="1:35" x14ac:dyDescent="0.25">
      <c r="A1701">
        <v>821011</v>
      </c>
      <c r="B1701" t="s">
        <v>34</v>
      </c>
      <c r="C1701">
        <v>4211252814</v>
      </c>
      <c r="D1701">
        <v>9</v>
      </c>
      <c r="E1701" t="s">
        <v>35</v>
      </c>
      <c r="F1701" t="s">
        <v>51</v>
      </c>
      <c r="G1701">
        <v>6083</v>
      </c>
      <c r="H1701" t="s">
        <v>37</v>
      </c>
      <c r="I1701" t="s">
        <v>52</v>
      </c>
      <c r="J1701">
        <v>812320</v>
      </c>
      <c r="K1701" t="s">
        <v>53</v>
      </c>
      <c r="L1701" t="s">
        <v>39</v>
      </c>
      <c r="M1701">
        <v>34.42239</v>
      </c>
      <c r="N1701">
        <v>-119.684479999999</v>
      </c>
      <c r="O1701" t="s">
        <v>54</v>
      </c>
      <c r="P1701" t="s">
        <v>55</v>
      </c>
      <c r="Q1701" t="s">
        <v>35</v>
      </c>
      <c r="R1701">
        <v>93103</v>
      </c>
      <c r="S1701" t="s">
        <v>42</v>
      </c>
      <c r="T1701">
        <v>7439965</v>
      </c>
      <c r="U1701" t="s">
        <v>4045</v>
      </c>
      <c r="V1701">
        <f t="shared" si="26"/>
        <v>4.7879999999999996E-5</v>
      </c>
      <c r="W1701">
        <v>9.5759999999999998E-2</v>
      </c>
      <c r="X1701" t="s">
        <v>44</v>
      </c>
      <c r="Y1701" t="s">
        <v>37</v>
      </c>
      <c r="Z1701" t="s">
        <v>37</v>
      </c>
      <c r="AA1701" t="s">
        <v>37</v>
      </c>
      <c r="AB1701" t="s">
        <v>37</v>
      </c>
      <c r="AC1701" t="s">
        <v>37</v>
      </c>
      <c r="AD1701" t="s">
        <v>37</v>
      </c>
      <c r="AE1701" t="s">
        <v>37</v>
      </c>
      <c r="AF1701" t="s">
        <v>37</v>
      </c>
      <c r="AH1701">
        <v>0</v>
      </c>
      <c r="AI1701">
        <v>0</v>
      </c>
    </row>
    <row r="1702" spans="1:35" x14ac:dyDescent="0.25">
      <c r="A1702">
        <v>3946311</v>
      </c>
      <c r="B1702" t="s">
        <v>134</v>
      </c>
      <c r="C1702" t="s">
        <v>183</v>
      </c>
      <c r="D1702">
        <v>8</v>
      </c>
      <c r="E1702" t="s">
        <v>136</v>
      </c>
      <c r="F1702" t="s">
        <v>137</v>
      </c>
      <c r="G1702">
        <v>8031</v>
      </c>
      <c r="H1702" t="s">
        <v>37</v>
      </c>
      <c r="I1702" t="s">
        <v>184</v>
      </c>
      <c r="J1702">
        <v>812320</v>
      </c>
      <c r="K1702" t="s">
        <v>94</v>
      </c>
      <c r="L1702" t="s">
        <v>39</v>
      </c>
      <c r="M1702">
        <v>39.741757</v>
      </c>
      <c r="N1702">
        <v>-104.989034</v>
      </c>
      <c r="O1702" t="s">
        <v>185</v>
      </c>
      <c r="P1702" t="s">
        <v>140</v>
      </c>
      <c r="Q1702" t="s">
        <v>136</v>
      </c>
      <c r="R1702" t="s">
        <v>186</v>
      </c>
      <c r="S1702" t="s">
        <v>42</v>
      </c>
      <c r="T1702">
        <v>7439965</v>
      </c>
      <c r="U1702" t="s">
        <v>4045</v>
      </c>
      <c r="V1702">
        <f t="shared" si="26"/>
        <v>3.0858000000000003E-4</v>
      </c>
      <c r="W1702">
        <v>0.61716000000000004</v>
      </c>
      <c r="X1702" t="s">
        <v>44</v>
      </c>
      <c r="Y1702" t="s">
        <v>142</v>
      </c>
      <c r="Z1702" t="s">
        <v>46</v>
      </c>
      <c r="AA1702" t="s">
        <v>143</v>
      </c>
      <c r="AB1702" t="s">
        <v>136</v>
      </c>
      <c r="AC1702" t="s">
        <v>144</v>
      </c>
      <c r="AD1702" t="s">
        <v>142</v>
      </c>
      <c r="AE1702" t="s">
        <v>49</v>
      </c>
      <c r="AF1702" t="s">
        <v>50</v>
      </c>
      <c r="AH1702">
        <v>8.7087487009700002</v>
      </c>
      <c r="AI1702">
        <v>2.2912764059800002</v>
      </c>
    </row>
    <row r="1703" spans="1:35" x14ac:dyDescent="0.25">
      <c r="A1703">
        <v>14290611</v>
      </c>
      <c r="B1703" t="s">
        <v>34</v>
      </c>
      <c r="C1703">
        <v>43130316741</v>
      </c>
      <c r="D1703">
        <v>9</v>
      </c>
      <c r="E1703" t="s">
        <v>35</v>
      </c>
      <c r="F1703" t="s">
        <v>173</v>
      </c>
      <c r="G1703">
        <v>6085</v>
      </c>
      <c r="H1703" t="s">
        <v>37</v>
      </c>
      <c r="I1703" t="s">
        <v>174</v>
      </c>
      <c r="J1703">
        <v>812320</v>
      </c>
      <c r="K1703" t="s">
        <v>37</v>
      </c>
      <c r="L1703" t="s">
        <v>39</v>
      </c>
      <c r="M1703">
        <v>37.018239999999899</v>
      </c>
      <c r="N1703">
        <v>-121.56793</v>
      </c>
      <c r="O1703" t="s">
        <v>175</v>
      </c>
      <c r="P1703" t="s">
        <v>176</v>
      </c>
      <c r="Q1703" t="s">
        <v>35</v>
      </c>
      <c r="R1703">
        <v>95020</v>
      </c>
      <c r="S1703" t="s">
        <v>42</v>
      </c>
      <c r="T1703">
        <v>7439965</v>
      </c>
      <c r="U1703" t="s">
        <v>4045</v>
      </c>
      <c r="V1703">
        <f t="shared" si="26"/>
        <v>6.46E-6</v>
      </c>
      <c r="W1703">
        <v>1.2919999999999999E-2</v>
      </c>
      <c r="X1703" t="s">
        <v>44</v>
      </c>
      <c r="Y1703" t="s">
        <v>60</v>
      </c>
      <c r="Z1703" t="s">
        <v>46</v>
      </c>
      <c r="AA1703" t="s">
        <v>61</v>
      </c>
      <c r="AB1703" t="s">
        <v>35</v>
      </c>
      <c r="AC1703" t="s">
        <v>62</v>
      </c>
      <c r="AD1703" t="s">
        <v>60</v>
      </c>
      <c r="AE1703" t="s">
        <v>49</v>
      </c>
      <c r="AF1703" t="s">
        <v>50</v>
      </c>
      <c r="AH1703">
        <v>16.824648609099899</v>
      </c>
      <c r="AI1703">
        <v>1.4989442047799999</v>
      </c>
    </row>
    <row r="1704" spans="1:35" x14ac:dyDescent="0.25">
      <c r="A1704">
        <v>6656711</v>
      </c>
      <c r="B1704" t="s">
        <v>127</v>
      </c>
      <c r="C1704">
        <v>1190258</v>
      </c>
      <c r="D1704">
        <v>1</v>
      </c>
      <c r="E1704" t="s">
        <v>128</v>
      </c>
      <c r="F1704" t="s">
        <v>129</v>
      </c>
      <c r="G1704">
        <v>25017</v>
      </c>
      <c r="H1704" t="s">
        <v>37</v>
      </c>
      <c r="I1704" t="s">
        <v>130</v>
      </c>
      <c r="J1704">
        <v>812320</v>
      </c>
      <c r="K1704" t="s">
        <v>53</v>
      </c>
      <c r="L1704" t="s">
        <v>39</v>
      </c>
      <c r="M1704">
        <v>42.3761119999999</v>
      </c>
      <c r="N1704">
        <v>-71.094533999999896</v>
      </c>
      <c r="O1704" t="s">
        <v>131</v>
      </c>
      <c r="P1704" t="s">
        <v>132</v>
      </c>
      <c r="Q1704" t="s">
        <v>128</v>
      </c>
      <c r="R1704" t="s">
        <v>133</v>
      </c>
      <c r="S1704" t="s">
        <v>42</v>
      </c>
      <c r="T1704">
        <v>7439965</v>
      </c>
      <c r="U1704" t="s">
        <v>4045</v>
      </c>
      <c r="V1704">
        <f t="shared" si="26"/>
        <v>1.332E-5</v>
      </c>
      <c r="W1704">
        <v>2.664E-2</v>
      </c>
      <c r="X1704" t="s">
        <v>44</v>
      </c>
      <c r="Y1704" t="s">
        <v>37</v>
      </c>
      <c r="Z1704" t="s">
        <v>37</v>
      </c>
      <c r="AA1704" t="s">
        <v>37</v>
      </c>
      <c r="AB1704" t="s">
        <v>37</v>
      </c>
      <c r="AC1704" t="s">
        <v>37</v>
      </c>
      <c r="AD1704" t="s">
        <v>37</v>
      </c>
      <c r="AE1704" t="s">
        <v>37</v>
      </c>
      <c r="AF1704" t="s">
        <v>37</v>
      </c>
      <c r="AH1704">
        <v>0</v>
      </c>
      <c r="AI1704">
        <v>0</v>
      </c>
    </row>
    <row r="1705" spans="1:35" x14ac:dyDescent="0.25">
      <c r="A1705">
        <v>12774911</v>
      </c>
      <c r="B1705" t="s">
        <v>98</v>
      </c>
      <c r="C1705">
        <v>950332</v>
      </c>
      <c r="D1705">
        <v>4</v>
      </c>
      <c r="E1705" t="s">
        <v>99</v>
      </c>
      <c r="F1705" t="s">
        <v>100</v>
      </c>
      <c r="G1705">
        <v>12095</v>
      </c>
      <c r="H1705" t="s">
        <v>37</v>
      </c>
      <c r="I1705" t="s">
        <v>101</v>
      </c>
      <c r="J1705">
        <v>812320</v>
      </c>
      <c r="K1705" t="s">
        <v>37</v>
      </c>
      <c r="L1705" t="s">
        <v>39</v>
      </c>
      <c r="M1705">
        <v>28.356943999999899</v>
      </c>
      <c r="N1705">
        <v>-81.504444000000007</v>
      </c>
      <c r="O1705" t="s">
        <v>102</v>
      </c>
      <c r="P1705" t="s">
        <v>103</v>
      </c>
      <c r="Q1705" t="s">
        <v>99</v>
      </c>
      <c r="R1705" t="s">
        <v>104</v>
      </c>
      <c r="S1705" t="s">
        <v>42</v>
      </c>
      <c r="T1705">
        <v>7439965</v>
      </c>
      <c r="U1705" t="s">
        <v>4045</v>
      </c>
      <c r="V1705">
        <f t="shared" si="26"/>
        <v>6.1072000000000001E-5</v>
      </c>
      <c r="W1705">
        <v>0.122144</v>
      </c>
      <c r="X1705" t="s">
        <v>44</v>
      </c>
      <c r="Y1705" t="s">
        <v>37</v>
      </c>
      <c r="Z1705" t="s">
        <v>37</v>
      </c>
      <c r="AA1705" t="s">
        <v>37</v>
      </c>
      <c r="AB1705" t="s">
        <v>37</v>
      </c>
      <c r="AC1705" t="s">
        <v>37</v>
      </c>
      <c r="AD1705" t="s">
        <v>37</v>
      </c>
      <c r="AE1705" t="s">
        <v>37</v>
      </c>
      <c r="AF1705" t="s">
        <v>37</v>
      </c>
      <c r="AH1705">
        <v>0</v>
      </c>
      <c r="AI1705">
        <v>0</v>
      </c>
    </row>
    <row r="1706" spans="1:35" x14ac:dyDescent="0.25">
      <c r="A1706">
        <v>1731511</v>
      </c>
      <c r="B1706" t="s">
        <v>77</v>
      </c>
      <c r="C1706" t="s">
        <v>105</v>
      </c>
      <c r="D1706">
        <v>5</v>
      </c>
      <c r="E1706" t="s">
        <v>79</v>
      </c>
      <c r="F1706" t="s">
        <v>85</v>
      </c>
      <c r="G1706">
        <v>17031</v>
      </c>
      <c r="H1706" t="s">
        <v>37</v>
      </c>
      <c r="I1706" t="s">
        <v>106</v>
      </c>
      <c r="J1706">
        <v>812320</v>
      </c>
      <c r="K1706" t="s">
        <v>53</v>
      </c>
      <c r="L1706" t="s">
        <v>39</v>
      </c>
      <c r="M1706">
        <v>41.705834000000003</v>
      </c>
      <c r="N1706">
        <v>-87.620047999999898</v>
      </c>
      <c r="O1706" t="s">
        <v>107</v>
      </c>
      <c r="P1706" t="s">
        <v>96</v>
      </c>
      <c r="Q1706" t="s">
        <v>79</v>
      </c>
      <c r="R1706">
        <v>60628</v>
      </c>
      <c r="S1706" t="s">
        <v>42</v>
      </c>
      <c r="T1706">
        <v>7439965</v>
      </c>
      <c r="U1706" t="s">
        <v>4045</v>
      </c>
      <c r="V1706">
        <f t="shared" si="26"/>
        <v>1.4044999999999999E-6</v>
      </c>
      <c r="W1706">
        <v>2.8089999999999999E-3</v>
      </c>
      <c r="X1706" t="s">
        <v>44</v>
      </c>
      <c r="Y1706" t="s">
        <v>89</v>
      </c>
      <c r="Z1706" t="s">
        <v>46</v>
      </c>
      <c r="AA1706" t="s">
        <v>90</v>
      </c>
      <c r="AB1706" t="s">
        <v>79</v>
      </c>
      <c r="AC1706" t="s">
        <v>91</v>
      </c>
      <c r="AD1706" t="s">
        <v>89</v>
      </c>
      <c r="AE1706" t="s">
        <v>49</v>
      </c>
      <c r="AF1706" t="s">
        <v>50</v>
      </c>
      <c r="AH1706">
        <v>7.2537136536600002</v>
      </c>
      <c r="AI1706">
        <v>1.3656540615099999</v>
      </c>
    </row>
    <row r="1707" spans="1:35" x14ac:dyDescent="0.25">
      <c r="A1707">
        <v>6742711</v>
      </c>
      <c r="B1707" t="s">
        <v>161</v>
      </c>
      <c r="C1707">
        <v>51187</v>
      </c>
      <c r="D1707">
        <v>3</v>
      </c>
      <c r="E1707" t="s">
        <v>162</v>
      </c>
      <c r="F1707" t="s">
        <v>163</v>
      </c>
      <c r="G1707">
        <v>51053</v>
      </c>
      <c r="H1707" t="s">
        <v>37</v>
      </c>
      <c r="I1707" t="s">
        <v>164</v>
      </c>
      <c r="J1707">
        <v>812320</v>
      </c>
      <c r="K1707" t="s">
        <v>53</v>
      </c>
      <c r="L1707" t="s">
        <v>165</v>
      </c>
      <c r="M1707">
        <v>37.222479999999898</v>
      </c>
      <c r="N1707">
        <v>-77.413039999999896</v>
      </c>
      <c r="O1707" t="s">
        <v>166</v>
      </c>
      <c r="P1707" t="s">
        <v>167</v>
      </c>
      <c r="Q1707" t="s">
        <v>162</v>
      </c>
      <c r="R1707" t="s">
        <v>168</v>
      </c>
      <c r="S1707" t="s">
        <v>42</v>
      </c>
      <c r="T1707">
        <v>7439965</v>
      </c>
      <c r="U1707" t="s">
        <v>4045</v>
      </c>
      <c r="V1707">
        <f t="shared" si="26"/>
        <v>0</v>
      </c>
      <c r="W1707">
        <v>0</v>
      </c>
      <c r="X1707" t="s">
        <v>44</v>
      </c>
      <c r="Y1707" t="s">
        <v>37</v>
      </c>
      <c r="Z1707" t="s">
        <v>37</v>
      </c>
      <c r="AA1707" t="s">
        <v>37</v>
      </c>
      <c r="AB1707" t="s">
        <v>37</v>
      </c>
      <c r="AC1707" t="s">
        <v>37</v>
      </c>
      <c r="AD1707" t="s">
        <v>37</v>
      </c>
      <c r="AE1707" t="s">
        <v>37</v>
      </c>
      <c r="AF1707" t="s">
        <v>37</v>
      </c>
      <c r="AH1707">
        <v>0</v>
      </c>
      <c r="AI1707">
        <v>0</v>
      </c>
    </row>
    <row r="1708" spans="1:35" x14ac:dyDescent="0.25">
      <c r="A1708">
        <v>14160711</v>
      </c>
      <c r="B1708" t="s">
        <v>34</v>
      </c>
      <c r="C1708">
        <v>3914304212</v>
      </c>
      <c r="D1708">
        <v>9</v>
      </c>
      <c r="E1708" t="s">
        <v>35</v>
      </c>
      <c r="F1708" t="s">
        <v>145</v>
      </c>
      <c r="G1708">
        <v>6077</v>
      </c>
      <c r="H1708" t="s">
        <v>37</v>
      </c>
      <c r="I1708" t="s">
        <v>146</v>
      </c>
      <c r="J1708">
        <v>812320</v>
      </c>
      <c r="K1708" t="s">
        <v>37</v>
      </c>
      <c r="L1708" t="s">
        <v>39</v>
      </c>
      <c r="M1708">
        <v>37.961199999999899</v>
      </c>
      <c r="N1708">
        <v>-121.290899999999</v>
      </c>
      <c r="O1708" t="s">
        <v>147</v>
      </c>
      <c r="P1708" t="s">
        <v>148</v>
      </c>
      <c r="Q1708" t="s">
        <v>35</v>
      </c>
      <c r="R1708">
        <v>95202</v>
      </c>
      <c r="S1708" t="s">
        <v>42</v>
      </c>
      <c r="T1708">
        <v>7439965</v>
      </c>
      <c r="U1708" t="s">
        <v>4045</v>
      </c>
      <c r="V1708">
        <f t="shared" si="26"/>
        <v>1.9999999999999997E-9</v>
      </c>
      <c r="W1708">
        <v>3.9999999999999998E-6</v>
      </c>
      <c r="X1708" t="s">
        <v>44</v>
      </c>
      <c r="Y1708" t="s">
        <v>114</v>
      </c>
      <c r="Z1708" t="s">
        <v>46</v>
      </c>
      <c r="AA1708" t="s">
        <v>115</v>
      </c>
      <c r="AB1708" t="s">
        <v>35</v>
      </c>
      <c r="AC1708" t="s">
        <v>116</v>
      </c>
      <c r="AD1708" t="s">
        <v>114</v>
      </c>
      <c r="AE1708" t="s">
        <v>49</v>
      </c>
      <c r="AF1708" t="s">
        <v>75</v>
      </c>
      <c r="AH1708">
        <v>15.6619130141</v>
      </c>
      <c r="AI1708">
        <v>6.1743887071700003</v>
      </c>
    </row>
    <row r="1709" spans="1:35" x14ac:dyDescent="0.25">
      <c r="A1709">
        <v>9856111</v>
      </c>
      <c r="B1709" t="s">
        <v>34</v>
      </c>
      <c r="C1709">
        <v>5014304434</v>
      </c>
      <c r="D1709">
        <v>9</v>
      </c>
      <c r="E1709" t="s">
        <v>35</v>
      </c>
      <c r="F1709" t="s">
        <v>109</v>
      </c>
      <c r="G1709">
        <v>6099</v>
      </c>
      <c r="H1709" t="s">
        <v>37</v>
      </c>
      <c r="I1709" t="s">
        <v>110</v>
      </c>
      <c r="J1709">
        <v>812320</v>
      </c>
      <c r="K1709" t="s">
        <v>37</v>
      </c>
      <c r="L1709" t="s">
        <v>39</v>
      </c>
      <c r="M1709">
        <v>37.488900000000001</v>
      </c>
      <c r="N1709">
        <v>-120.853399999999</v>
      </c>
      <c r="O1709" t="s">
        <v>111</v>
      </c>
      <c r="P1709" t="s">
        <v>112</v>
      </c>
      <c r="Q1709" t="s">
        <v>35</v>
      </c>
      <c r="R1709">
        <v>0</v>
      </c>
      <c r="S1709" t="s">
        <v>42</v>
      </c>
      <c r="T1709">
        <v>7439965</v>
      </c>
      <c r="U1709" t="s">
        <v>4045</v>
      </c>
      <c r="V1709">
        <f t="shared" si="26"/>
        <v>4.1995999999999996E-5</v>
      </c>
      <c r="W1709">
        <v>8.3991999999999997E-2</v>
      </c>
      <c r="X1709" t="s">
        <v>44</v>
      </c>
      <c r="Y1709" t="s">
        <v>114</v>
      </c>
      <c r="Z1709" t="s">
        <v>46</v>
      </c>
      <c r="AA1709" t="s">
        <v>115</v>
      </c>
      <c r="AB1709" t="s">
        <v>35</v>
      </c>
      <c r="AC1709" t="s">
        <v>116</v>
      </c>
      <c r="AD1709" t="s">
        <v>114</v>
      </c>
      <c r="AE1709" t="s">
        <v>49</v>
      </c>
      <c r="AF1709" t="s">
        <v>75</v>
      </c>
      <c r="AH1709">
        <v>15.6619130141</v>
      </c>
      <c r="AI1709">
        <v>6.1743887071700003</v>
      </c>
    </row>
    <row r="1710" spans="1:35" x14ac:dyDescent="0.25">
      <c r="A1710">
        <v>2853611</v>
      </c>
      <c r="B1710" t="s">
        <v>117</v>
      </c>
      <c r="C1710">
        <v>420111018</v>
      </c>
      <c r="D1710">
        <v>3</v>
      </c>
      <c r="E1710" t="s">
        <v>118</v>
      </c>
      <c r="F1710" t="s">
        <v>119</v>
      </c>
      <c r="G1710">
        <v>42011</v>
      </c>
      <c r="H1710" t="s">
        <v>37</v>
      </c>
      <c r="I1710" t="s">
        <v>120</v>
      </c>
      <c r="J1710">
        <v>812320</v>
      </c>
      <c r="K1710" t="s">
        <v>53</v>
      </c>
      <c r="L1710" t="s">
        <v>39</v>
      </c>
      <c r="M1710">
        <v>40.325890000000001</v>
      </c>
      <c r="N1710">
        <v>-75.903649999999899</v>
      </c>
      <c r="O1710" t="s">
        <v>121</v>
      </c>
      <c r="P1710" t="s">
        <v>122</v>
      </c>
      <c r="Q1710" t="s">
        <v>118</v>
      </c>
      <c r="R1710" t="s">
        <v>123</v>
      </c>
      <c r="S1710" t="s">
        <v>42</v>
      </c>
      <c r="T1710">
        <v>7439965</v>
      </c>
      <c r="U1710" t="s">
        <v>4045</v>
      </c>
      <c r="V1710">
        <f t="shared" si="26"/>
        <v>1.238E-6</v>
      </c>
      <c r="W1710">
        <v>2.4759999999999999E-3</v>
      </c>
      <c r="X1710" t="s">
        <v>44</v>
      </c>
      <c r="Y1710" t="s">
        <v>124</v>
      </c>
      <c r="Z1710" t="s">
        <v>46</v>
      </c>
      <c r="AA1710" t="s">
        <v>125</v>
      </c>
      <c r="AB1710" t="s">
        <v>118</v>
      </c>
      <c r="AC1710" t="s">
        <v>126</v>
      </c>
      <c r="AD1710" t="s">
        <v>124</v>
      </c>
      <c r="AE1710" t="s">
        <v>49</v>
      </c>
      <c r="AF1710" t="s">
        <v>50</v>
      </c>
      <c r="AH1710">
        <v>2.2130172341900001</v>
      </c>
      <c r="AI1710">
        <v>0.23786093785000001</v>
      </c>
    </row>
    <row r="1711" spans="1:35" x14ac:dyDescent="0.25">
      <c r="A1711">
        <v>580311</v>
      </c>
      <c r="B1711" t="s">
        <v>34</v>
      </c>
      <c r="C1711">
        <v>38130310272</v>
      </c>
      <c r="D1711">
        <v>9</v>
      </c>
      <c r="E1711" t="s">
        <v>35</v>
      </c>
      <c r="F1711" t="s">
        <v>56</v>
      </c>
      <c r="G1711">
        <v>6075</v>
      </c>
      <c r="H1711" t="s">
        <v>37</v>
      </c>
      <c r="I1711" t="s">
        <v>194</v>
      </c>
      <c r="J1711">
        <v>812320</v>
      </c>
      <c r="K1711" t="s">
        <v>53</v>
      </c>
      <c r="L1711" t="s">
        <v>39</v>
      </c>
      <c r="M1711">
        <v>37.748660000000001</v>
      </c>
      <c r="N1711">
        <v>-122.38943</v>
      </c>
      <c r="O1711" t="s">
        <v>195</v>
      </c>
      <c r="P1711" t="s">
        <v>59</v>
      </c>
      <c r="Q1711" t="s">
        <v>35</v>
      </c>
      <c r="R1711">
        <v>94107</v>
      </c>
      <c r="S1711" t="s">
        <v>42</v>
      </c>
      <c r="T1711">
        <v>7439965</v>
      </c>
      <c r="U1711" t="s">
        <v>4045</v>
      </c>
      <c r="V1711">
        <f t="shared" si="26"/>
        <v>4.2560000000000004E-6</v>
      </c>
      <c r="W1711">
        <v>8.5120000000000005E-3</v>
      </c>
      <c r="X1711" t="s">
        <v>44</v>
      </c>
      <c r="Y1711" t="s">
        <v>60</v>
      </c>
      <c r="Z1711" t="s">
        <v>46</v>
      </c>
      <c r="AA1711" t="s">
        <v>61</v>
      </c>
      <c r="AB1711" t="s">
        <v>35</v>
      </c>
      <c r="AC1711" t="s">
        <v>62</v>
      </c>
      <c r="AD1711" t="s">
        <v>60</v>
      </c>
      <c r="AE1711" t="s">
        <v>49</v>
      </c>
      <c r="AF1711" t="s">
        <v>50</v>
      </c>
      <c r="AH1711">
        <v>16.824648609099899</v>
      </c>
      <c r="AI1711">
        <v>1.4989442047799999</v>
      </c>
    </row>
    <row r="1712" spans="1:35" x14ac:dyDescent="0.25">
      <c r="A1712">
        <v>4612011</v>
      </c>
      <c r="B1712" t="s">
        <v>77</v>
      </c>
      <c r="C1712" t="s">
        <v>84</v>
      </c>
      <c r="D1712">
        <v>5</v>
      </c>
      <c r="E1712" t="s">
        <v>79</v>
      </c>
      <c r="F1712" t="s">
        <v>85</v>
      </c>
      <c r="G1712">
        <v>17031</v>
      </c>
      <c r="H1712" t="s">
        <v>37</v>
      </c>
      <c r="I1712" t="s">
        <v>86</v>
      </c>
      <c r="J1712">
        <v>812320</v>
      </c>
      <c r="K1712" t="s">
        <v>53</v>
      </c>
      <c r="L1712" t="s">
        <v>39</v>
      </c>
      <c r="M1712">
        <v>42.138474000000002</v>
      </c>
      <c r="N1712">
        <v>-87.793594999999897</v>
      </c>
      <c r="O1712" t="s">
        <v>87</v>
      </c>
      <c r="P1712" t="s">
        <v>88</v>
      </c>
      <c r="Q1712" t="s">
        <v>79</v>
      </c>
      <c r="R1712">
        <v>60062</v>
      </c>
      <c r="S1712" t="s">
        <v>42</v>
      </c>
      <c r="T1712">
        <v>7439965</v>
      </c>
      <c r="U1712" t="s">
        <v>4045</v>
      </c>
      <c r="V1712">
        <f t="shared" si="26"/>
        <v>7.5405000000000001E-6</v>
      </c>
      <c r="W1712">
        <v>1.5081000000000001E-2</v>
      </c>
      <c r="X1712" t="s">
        <v>44</v>
      </c>
      <c r="Y1712" t="s">
        <v>89</v>
      </c>
      <c r="Z1712" t="s">
        <v>46</v>
      </c>
      <c r="AA1712" t="s">
        <v>90</v>
      </c>
      <c r="AB1712" t="s">
        <v>79</v>
      </c>
      <c r="AC1712" t="s">
        <v>91</v>
      </c>
      <c r="AD1712" t="s">
        <v>89</v>
      </c>
      <c r="AE1712" t="s">
        <v>49</v>
      </c>
      <c r="AF1712" t="s">
        <v>50</v>
      </c>
      <c r="AH1712">
        <v>7.2537136536600002</v>
      </c>
      <c r="AI1712">
        <v>1.3656540615099999</v>
      </c>
    </row>
    <row r="1713" spans="1:35" x14ac:dyDescent="0.25">
      <c r="A1713">
        <v>3424411</v>
      </c>
      <c r="B1713" t="s">
        <v>34</v>
      </c>
      <c r="C1713">
        <v>3813032344</v>
      </c>
      <c r="D1713">
        <v>9</v>
      </c>
      <c r="E1713" t="s">
        <v>35</v>
      </c>
      <c r="F1713" t="s">
        <v>56</v>
      </c>
      <c r="G1713">
        <v>6075</v>
      </c>
      <c r="H1713" t="s">
        <v>37</v>
      </c>
      <c r="I1713" t="s">
        <v>204</v>
      </c>
      <c r="J1713">
        <v>812320</v>
      </c>
      <c r="K1713" t="s">
        <v>94</v>
      </c>
      <c r="L1713" t="s">
        <v>39</v>
      </c>
      <c r="M1713">
        <v>37.784280000000003</v>
      </c>
      <c r="N1713">
        <v>-122.40911</v>
      </c>
      <c r="O1713" t="s">
        <v>205</v>
      </c>
      <c r="P1713" t="s">
        <v>59</v>
      </c>
      <c r="Q1713" t="s">
        <v>35</v>
      </c>
      <c r="R1713">
        <v>94102</v>
      </c>
      <c r="S1713" t="s">
        <v>42</v>
      </c>
      <c r="T1713">
        <v>7439965</v>
      </c>
      <c r="U1713" t="s">
        <v>4045</v>
      </c>
      <c r="V1713">
        <f t="shared" si="26"/>
        <v>1.9999999999999999E-6</v>
      </c>
      <c r="W1713">
        <v>4.0000000000000001E-3</v>
      </c>
      <c r="X1713" t="s">
        <v>44</v>
      </c>
      <c r="Y1713" t="s">
        <v>60</v>
      </c>
      <c r="Z1713" t="s">
        <v>46</v>
      </c>
      <c r="AA1713" t="s">
        <v>61</v>
      </c>
      <c r="AB1713" t="s">
        <v>35</v>
      </c>
      <c r="AC1713" t="s">
        <v>62</v>
      </c>
      <c r="AD1713" t="s">
        <v>60</v>
      </c>
      <c r="AE1713" t="s">
        <v>49</v>
      </c>
      <c r="AF1713" t="s">
        <v>50</v>
      </c>
      <c r="AH1713">
        <v>16.824648609099899</v>
      </c>
      <c r="AI1713">
        <v>1.4989442047799999</v>
      </c>
    </row>
    <row r="1714" spans="1:35" x14ac:dyDescent="0.25">
      <c r="A1714">
        <v>1430011</v>
      </c>
      <c r="B1714" t="s">
        <v>134</v>
      </c>
      <c r="C1714" t="s">
        <v>135</v>
      </c>
      <c r="D1714">
        <v>8</v>
      </c>
      <c r="E1714" t="s">
        <v>136</v>
      </c>
      <c r="F1714" t="s">
        <v>137</v>
      </c>
      <c r="G1714">
        <v>8031</v>
      </c>
      <c r="H1714" t="s">
        <v>37</v>
      </c>
      <c r="I1714" t="s">
        <v>138</v>
      </c>
      <c r="J1714">
        <v>812320</v>
      </c>
      <c r="K1714" t="s">
        <v>53</v>
      </c>
      <c r="L1714" t="s">
        <v>39</v>
      </c>
      <c r="M1714">
        <v>39.759000999999898</v>
      </c>
      <c r="N1714">
        <v>-104.983186</v>
      </c>
      <c r="O1714" t="s">
        <v>139</v>
      </c>
      <c r="P1714" t="s">
        <v>140</v>
      </c>
      <c r="Q1714" t="s">
        <v>136</v>
      </c>
      <c r="R1714" t="s">
        <v>141</v>
      </c>
      <c r="S1714" t="s">
        <v>42</v>
      </c>
      <c r="T1714">
        <v>7439965</v>
      </c>
      <c r="U1714" t="s">
        <v>4045</v>
      </c>
      <c r="V1714">
        <f t="shared" si="26"/>
        <v>5.0159999999999999E-6</v>
      </c>
      <c r="W1714">
        <v>1.0031999999999999E-2</v>
      </c>
      <c r="X1714" t="s">
        <v>44</v>
      </c>
      <c r="Y1714" t="s">
        <v>142</v>
      </c>
      <c r="Z1714" t="s">
        <v>46</v>
      </c>
      <c r="AA1714" t="s">
        <v>143</v>
      </c>
      <c r="AB1714" t="s">
        <v>136</v>
      </c>
      <c r="AC1714" t="s">
        <v>144</v>
      </c>
      <c r="AD1714" t="s">
        <v>142</v>
      </c>
      <c r="AE1714" t="s">
        <v>49</v>
      </c>
      <c r="AF1714" t="s">
        <v>50</v>
      </c>
      <c r="AH1714">
        <v>8.7087487009700002</v>
      </c>
      <c r="AI1714">
        <v>2.2912764059800002</v>
      </c>
    </row>
    <row r="1715" spans="1:35" x14ac:dyDescent="0.25">
      <c r="A1715">
        <v>3298111</v>
      </c>
      <c r="B1715" t="s">
        <v>34</v>
      </c>
      <c r="C1715">
        <v>451628111</v>
      </c>
      <c r="D1715">
        <v>9</v>
      </c>
      <c r="E1715" t="s">
        <v>35</v>
      </c>
      <c r="F1715" t="s">
        <v>169</v>
      </c>
      <c r="G1715">
        <v>6089</v>
      </c>
      <c r="H1715" t="s">
        <v>37</v>
      </c>
      <c r="I1715" t="s">
        <v>170</v>
      </c>
      <c r="J1715">
        <v>812320</v>
      </c>
      <c r="K1715" t="s">
        <v>94</v>
      </c>
      <c r="L1715" t="s">
        <v>39</v>
      </c>
      <c r="M1715">
        <v>40.88223</v>
      </c>
      <c r="N1715">
        <v>-121.66352000000001</v>
      </c>
      <c r="O1715" t="s">
        <v>171</v>
      </c>
      <c r="P1715" t="s">
        <v>172</v>
      </c>
      <c r="Q1715" t="s">
        <v>35</v>
      </c>
      <c r="R1715">
        <v>96013</v>
      </c>
      <c r="S1715" t="s">
        <v>42</v>
      </c>
      <c r="T1715">
        <v>7439965</v>
      </c>
      <c r="U1715" t="s">
        <v>4045</v>
      </c>
      <c r="V1715">
        <f t="shared" si="26"/>
        <v>5.2E-7</v>
      </c>
      <c r="W1715">
        <v>1.0399999999999999E-3</v>
      </c>
      <c r="X1715" t="s">
        <v>44</v>
      </c>
      <c r="Y1715" t="s">
        <v>37</v>
      </c>
      <c r="Z1715" t="s">
        <v>37</v>
      </c>
      <c r="AA1715" t="s">
        <v>37</v>
      </c>
      <c r="AB1715" t="s">
        <v>37</v>
      </c>
      <c r="AC1715" t="s">
        <v>37</v>
      </c>
      <c r="AD1715" t="s">
        <v>37</v>
      </c>
      <c r="AE1715" t="s">
        <v>37</v>
      </c>
      <c r="AF1715" t="s">
        <v>37</v>
      </c>
      <c r="AH1715">
        <v>0</v>
      </c>
      <c r="AI1715">
        <v>0</v>
      </c>
    </row>
    <row r="1716" spans="1:35" x14ac:dyDescent="0.25">
      <c r="A1716">
        <v>1772011</v>
      </c>
      <c r="B1716" t="s">
        <v>77</v>
      </c>
      <c r="C1716" t="s">
        <v>92</v>
      </c>
      <c r="D1716">
        <v>5</v>
      </c>
      <c r="E1716" t="s">
        <v>79</v>
      </c>
      <c r="F1716" t="s">
        <v>85</v>
      </c>
      <c r="G1716">
        <v>17031</v>
      </c>
      <c r="H1716" t="s">
        <v>37</v>
      </c>
      <c r="I1716" t="s">
        <v>93</v>
      </c>
      <c r="J1716">
        <v>812320</v>
      </c>
      <c r="K1716" t="s">
        <v>94</v>
      </c>
      <c r="L1716" t="s">
        <v>39</v>
      </c>
      <c r="M1716">
        <v>41.942939000000003</v>
      </c>
      <c r="N1716">
        <v>-87.684815999999898</v>
      </c>
      <c r="O1716" t="s">
        <v>95</v>
      </c>
      <c r="P1716" t="s">
        <v>96</v>
      </c>
      <c r="Q1716" t="s">
        <v>79</v>
      </c>
      <c r="R1716" t="s">
        <v>97</v>
      </c>
      <c r="S1716" t="s">
        <v>42</v>
      </c>
      <c r="T1716">
        <v>7439965</v>
      </c>
      <c r="U1716" t="s">
        <v>4045</v>
      </c>
      <c r="V1716">
        <f t="shared" si="26"/>
        <v>3.2299999999999997E-7</v>
      </c>
      <c r="W1716">
        <v>6.4599999999999998E-4</v>
      </c>
      <c r="X1716" t="s">
        <v>44</v>
      </c>
      <c r="Y1716" t="s">
        <v>89</v>
      </c>
      <c r="Z1716" t="s">
        <v>46</v>
      </c>
      <c r="AA1716" t="s">
        <v>90</v>
      </c>
      <c r="AB1716" t="s">
        <v>79</v>
      </c>
      <c r="AC1716" t="s">
        <v>91</v>
      </c>
      <c r="AD1716" t="s">
        <v>89</v>
      </c>
      <c r="AE1716" t="s">
        <v>49</v>
      </c>
      <c r="AF1716" t="s">
        <v>50</v>
      </c>
      <c r="AH1716">
        <v>7.2537136536600002</v>
      </c>
      <c r="AI1716">
        <v>1.3656540615099999</v>
      </c>
    </row>
    <row r="1717" spans="1:35" x14ac:dyDescent="0.25">
      <c r="A1717">
        <v>1512211</v>
      </c>
      <c r="B1717" t="s">
        <v>34</v>
      </c>
      <c r="C1717">
        <v>4313038556</v>
      </c>
      <c r="D1717">
        <v>9</v>
      </c>
      <c r="E1717" t="s">
        <v>35</v>
      </c>
      <c r="F1717" t="s">
        <v>173</v>
      </c>
      <c r="G1717">
        <v>6085</v>
      </c>
      <c r="H1717" t="s">
        <v>37</v>
      </c>
      <c r="I1717" t="s">
        <v>3400</v>
      </c>
      <c r="J1717">
        <v>812320</v>
      </c>
      <c r="K1717" t="s">
        <v>94</v>
      </c>
      <c r="L1717" t="s">
        <v>39</v>
      </c>
      <c r="M1717">
        <v>37.33034</v>
      </c>
      <c r="N1717">
        <v>-121.888009999999</v>
      </c>
      <c r="O1717" t="s">
        <v>3401</v>
      </c>
      <c r="P1717" t="s">
        <v>244</v>
      </c>
      <c r="Q1717" t="s">
        <v>35</v>
      </c>
      <c r="R1717">
        <v>95113</v>
      </c>
      <c r="S1717" t="s">
        <v>42</v>
      </c>
      <c r="T1717">
        <v>7439965</v>
      </c>
      <c r="U1717" t="s">
        <v>4045</v>
      </c>
      <c r="V1717">
        <f t="shared" si="26"/>
        <v>7.4499999999999995E-5</v>
      </c>
      <c r="W1717">
        <v>0.14899999999999999</v>
      </c>
      <c r="X1717" t="s">
        <v>44</v>
      </c>
      <c r="Y1717" t="s">
        <v>60</v>
      </c>
      <c r="Z1717" t="s">
        <v>46</v>
      </c>
      <c r="AA1717" t="s">
        <v>61</v>
      </c>
      <c r="AB1717" t="s">
        <v>35</v>
      </c>
      <c r="AC1717" t="s">
        <v>62</v>
      </c>
      <c r="AD1717" t="s">
        <v>60</v>
      </c>
      <c r="AE1717" t="s">
        <v>49</v>
      </c>
      <c r="AF1717" t="s">
        <v>50</v>
      </c>
      <c r="AH1717">
        <v>16.824648609099899</v>
      </c>
      <c r="AI1717">
        <v>1.4989442047799999</v>
      </c>
    </row>
    <row r="1718" spans="1:35" x14ac:dyDescent="0.25">
      <c r="A1718">
        <v>4612011</v>
      </c>
      <c r="B1718" t="s">
        <v>77</v>
      </c>
      <c r="C1718" t="s">
        <v>84</v>
      </c>
      <c r="D1718">
        <v>5</v>
      </c>
      <c r="E1718" t="s">
        <v>79</v>
      </c>
      <c r="F1718" t="s">
        <v>85</v>
      </c>
      <c r="G1718">
        <v>17031</v>
      </c>
      <c r="H1718" t="s">
        <v>37</v>
      </c>
      <c r="I1718" t="s">
        <v>86</v>
      </c>
      <c r="J1718">
        <v>812320</v>
      </c>
      <c r="K1718" t="s">
        <v>53</v>
      </c>
      <c r="L1718" t="s">
        <v>39</v>
      </c>
      <c r="M1718">
        <v>42.138474000000002</v>
      </c>
      <c r="N1718">
        <v>-87.793594999999897</v>
      </c>
      <c r="O1718" t="s">
        <v>87</v>
      </c>
      <c r="P1718" t="s">
        <v>88</v>
      </c>
      <c r="Q1718" t="s">
        <v>79</v>
      </c>
      <c r="R1718">
        <v>60062</v>
      </c>
      <c r="S1718" t="s">
        <v>42</v>
      </c>
      <c r="T1718">
        <v>7439976</v>
      </c>
      <c r="U1718" t="s">
        <v>4046</v>
      </c>
      <c r="V1718">
        <f t="shared" si="26"/>
        <v>5.1590000000000001E-6</v>
      </c>
      <c r="W1718">
        <v>1.0318000000000001E-2</v>
      </c>
      <c r="X1718" t="s">
        <v>44</v>
      </c>
      <c r="Y1718" t="s">
        <v>89</v>
      </c>
      <c r="Z1718" t="s">
        <v>46</v>
      </c>
      <c r="AA1718" t="s">
        <v>90</v>
      </c>
      <c r="AB1718" t="s">
        <v>79</v>
      </c>
      <c r="AC1718" t="s">
        <v>91</v>
      </c>
      <c r="AD1718" t="s">
        <v>89</v>
      </c>
      <c r="AE1718" t="s">
        <v>49</v>
      </c>
      <c r="AF1718" t="s">
        <v>50</v>
      </c>
      <c r="AH1718">
        <v>7.2537136536600002</v>
      </c>
      <c r="AI1718">
        <v>1.3656540615099999</v>
      </c>
    </row>
    <row r="1719" spans="1:35" x14ac:dyDescent="0.25">
      <c r="A1719">
        <v>6742711</v>
      </c>
      <c r="B1719" t="s">
        <v>161</v>
      </c>
      <c r="C1719">
        <v>51187</v>
      </c>
      <c r="D1719">
        <v>3</v>
      </c>
      <c r="E1719" t="s">
        <v>162</v>
      </c>
      <c r="F1719" t="s">
        <v>163</v>
      </c>
      <c r="G1719">
        <v>51053</v>
      </c>
      <c r="H1719" t="s">
        <v>37</v>
      </c>
      <c r="I1719" t="s">
        <v>164</v>
      </c>
      <c r="J1719">
        <v>812320</v>
      </c>
      <c r="K1719" t="s">
        <v>53</v>
      </c>
      <c r="L1719" t="s">
        <v>165</v>
      </c>
      <c r="M1719">
        <v>37.222479999999898</v>
      </c>
      <c r="N1719">
        <v>-77.413039999999896</v>
      </c>
      <c r="O1719" t="s">
        <v>166</v>
      </c>
      <c r="P1719" t="s">
        <v>167</v>
      </c>
      <c r="Q1719" t="s">
        <v>162</v>
      </c>
      <c r="R1719" t="s">
        <v>168</v>
      </c>
      <c r="S1719" t="s">
        <v>42</v>
      </c>
      <c r="T1719">
        <v>7439976</v>
      </c>
      <c r="U1719" t="s">
        <v>4046</v>
      </c>
      <c r="V1719">
        <f t="shared" si="26"/>
        <v>4.3445000000000005E-6</v>
      </c>
      <c r="W1719">
        <v>8.6890000000000005E-3</v>
      </c>
      <c r="X1719" t="s">
        <v>44</v>
      </c>
      <c r="Y1719" t="s">
        <v>37</v>
      </c>
      <c r="Z1719" t="s">
        <v>37</v>
      </c>
      <c r="AA1719" t="s">
        <v>37</v>
      </c>
      <c r="AB1719" t="s">
        <v>37</v>
      </c>
      <c r="AC1719" t="s">
        <v>37</v>
      </c>
      <c r="AD1719" t="s">
        <v>37</v>
      </c>
      <c r="AE1719" t="s">
        <v>37</v>
      </c>
      <c r="AF1719" t="s">
        <v>37</v>
      </c>
      <c r="AH1719">
        <v>0</v>
      </c>
      <c r="AI1719">
        <v>0</v>
      </c>
    </row>
    <row r="1720" spans="1:35" x14ac:dyDescent="0.25">
      <c r="A1720">
        <v>1512211</v>
      </c>
      <c r="B1720" t="s">
        <v>34</v>
      </c>
      <c r="C1720">
        <v>4313038556</v>
      </c>
      <c r="D1720">
        <v>9</v>
      </c>
      <c r="E1720" t="s">
        <v>35</v>
      </c>
      <c r="F1720" t="s">
        <v>173</v>
      </c>
      <c r="G1720">
        <v>6085</v>
      </c>
      <c r="H1720" t="s">
        <v>37</v>
      </c>
      <c r="I1720" t="s">
        <v>3400</v>
      </c>
      <c r="J1720">
        <v>812320</v>
      </c>
      <c r="K1720" t="s">
        <v>94</v>
      </c>
      <c r="L1720" t="s">
        <v>39</v>
      </c>
      <c r="M1720">
        <v>37.33034</v>
      </c>
      <c r="N1720">
        <v>-121.888009999999</v>
      </c>
      <c r="O1720" t="s">
        <v>3401</v>
      </c>
      <c r="P1720" t="s">
        <v>244</v>
      </c>
      <c r="Q1720" t="s">
        <v>35</v>
      </c>
      <c r="R1720">
        <v>95113</v>
      </c>
      <c r="S1720" t="s">
        <v>42</v>
      </c>
      <c r="T1720">
        <v>7439976</v>
      </c>
      <c r="U1720" t="s">
        <v>4046</v>
      </c>
      <c r="V1720">
        <f t="shared" si="26"/>
        <v>1.5500000000000001E-5</v>
      </c>
      <c r="W1720">
        <v>3.1E-2</v>
      </c>
      <c r="X1720" t="s">
        <v>44</v>
      </c>
      <c r="Y1720" t="s">
        <v>60</v>
      </c>
      <c r="Z1720" t="s">
        <v>46</v>
      </c>
      <c r="AA1720" t="s">
        <v>61</v>
      </c>
      <c r="AB1720" t="s">
        <v>35</v>
      </c>
      <c r="AC1720" t="s">
        <v>62</v>
      </c>
      <c r="AD1720" t="s">
        <v>60</v>
      </c>
      <c r="AE1720" t="s">
        <v>49</v>
      </c>
      <c r="AF1720" t="s">
        <v>50</v>
      </c>
      <c r="AH1720">
        <v>16.824648609099899</v>
      </c>
      <c r="AI1720">
        <v>1.4989442047799999</v>
      </c>
    </row>
    <row r="1721" spans="1:35" x14ac:dyDescent="0.25">
      <c r="A1721">
        <v>1772011</v>
      </c>
      <c r="B1721" t="s">
        <v>77</v>
      </c>
      <c r="C1721" t="s">
        <v>92</v>
      </c>
      <c r="D1721">
        <v>5</v>
      </c>
      <c r="E1721" t="s">
        <v>79</v>
      </c>
      <c r="F1721" t="s">
        <v>85</v>
      </c>
      <c r="G1721">
        <v>17031</v>
      </c>
      <c r="H1721" t="s">
        <v>37</v>
      </c>
      <c r="I1721" t="s">
        <v>93</v>
      </c>
      <c r="J1721">
        <v>812320</v>
      </c>
      <c r="K1721" t="s">
        <v>94</v>
      </c>
      <c r="L1721" t="s">
        <v>39</v>
      </c>
      <c r="M1721">
        <v>41.942939000000003</v>
      </c>
      <c r="N1721">
        <v>-87.684815999999898</v>
      </c>
      <c r="O1721" t="s">
        <v>95</v>
      </c>
      <c r="P1721" t="s">
        <v>96</v>
      </c>
      <c r="Q1721" t="s">
        <v>79</v>
      </c>
      <c r="R1721" t="s">
        <v>97</v>
      </c>
      <c r="S1721" t="s">
        <v>42</v>
      </c>
      <c r="T1721">
        <v>7439976</v>
      </c>
      <c r="U1721" t="s">
        <v>4046</v>
      </c>
      <c r="V1721">
        <f t="shared" si="26"/>
        <v>2.2100000000000001E-7</v>
      </c>
      <c r="W1721">
        <v>4.4200000000000001E-4</v>
      </c>
      <c r="X1721" t="s">
        <v>44</v>
      </c>
      <c r="Y1721" t="s">
        <v>89</v>
      </c>
      <c r="Z1721" t="s">
        <v>46</v>
      </c>
      <c r="AA1721" t="s">
        <v>90</v>
      </c>
      <c r="AB1721" t="s">
        <v>79</v>
      </c>
      <c r="AC1721" t="s">
        <v>91</v>
      </c>
      <c r="AD1721" t="s">
        <v>89</v>
      </c>
      <c r="AE1721" t="s">
        <v>49</v>
      </c>
      <c r="AF1721" t="s">
        <v>50</v>
      </c>
      <c r="AH1721">
        <v>7.2537136536600002</v>
      </c>
      <c r="AI1721">
        <v>1.3656540615099999</v>
      </c>
    </row>
    <row r="1722" spans="1:35" x14ac:dyDescent="0.25">
      <c r="A1722">
        <v>3041511</v>
      </c>
      <c r="B1722" t="s">
        <v>187</v>
      </c>
      <c r="C1722" t="s">
        <v>4047</v>
      </c>
      <c r="D1722">
        <v>1</v>
      </c>
      <c r="E1722" t="s">
        <v>189</v>
      </c>
      <c r="F1722" t="s">
        <v>196</v>
      </c>
      <c r="G1722">
        <v>44007</v>
      </c>
      <c r="H1722" t="s">
        <v>37</v>
      </c>
      <c r="I1722" t="s">
        <v>4048</v>
      </c>
      <c r="J1722">
        <v>812320</v>
      </c>
      <c r="K1722" t="s">
        <v>53</v>
      </c>
      <c r="L1722" t="s">
        <v>39</v>
      </c>
      <c r="M1722">
        <v>41.760060000000003</v>
      </c>
      <c r="N1722">
        <v>-71.347610000000003</v>
      </c>
      <c r="O1722" t="s">
        <v>4049</v>
      </c>
      <c r="P1722" t="s">
        <v>1343</v>
      </c>
      <c r="Q1722" t="s">
        <v>189</v>
      </c>
      <c r="R1722">
        <v>2915</v>
      </c>
      <c r="S1722" t="s">
        <v>42</v>
      </c>
      <c r="T1722">
        <v>7439976</v>
      </c>
      <c r="U1722" t="s">
        <v>4046</v>
      </c>
      <c r="V1722">
        <f t="shared" si="26"/>
        <v>1.7163000000000002E-5</v>
      </c>
      <c r="W1722">
        <v>3.4326000000000002E-2</v>
      </c>
      <c r="X1722" t="s">
        <v>44</v>
      </c>
      <c r="Y1722" t="s">
        <v>37</v>
      </c>
      <c r="Z1722" t="s">
        <v>37</v>
      </c>
      <c r="AA1722" t="s">
        <v>37</v>
      </c>
      <c r="AB1722" t="s">
        <v>37</v>
      </c>
      <c r="AC1722" t="s">
        <v>37</v>
      </c>
      <c r="AD1722" t="s">
        <v>37</v>
      </c>
      <c r="AE1722" t="s">
        <v>37</v>
      </c>
      <c r="AF1722" t="s">
        <v>37</v>
      </c>
      <c r="AH1722">
        <v>0</v>
      </c>
      <c r="AI1722">
        <v>0</v>
      </c>
    </row>
    <row r="1723" spans="1:35" x14ac:dyDescent="0.25">
      <c r="A1723">
        <v>1731511</v>
      </c>
      <c r="B1723" t="s">
        <v>77</v>
      </c>
      <c r="C1723" t="s">
        <v>105</v>
      </c>
      <c r="D1723">
        <v>5</v>
      </c>
      <c r="E1723" t="s">
        <v>79</v>
      </c>
      <c r="F1723" t="s">
        <v>85</v>
      </c>
      <c r="G1723">
        <v>17031</v>
      </c>
      <c r="H1723" t="s">
        <v>37</v>
      </c>
      <c r="I1723" t="s">
        <v>106</v>
      </c>
      <c r="J1723">
        <v>812320</v>
      </c>
      <c r="K1723" t="s">
        <v>53</v>
      </c>
      <c r="L1723" t="s">
        <v>39</v>
      </c>
      <c r="M1723">
        <v>41.705834000000003</v>
      </c>
      <c r="N1723">
        <v>-87.620047999999898</v>
      </c>
      <c r="O1723" t="s">
        <v>107</v>
      </c>
      <c r="P1723" t="s">
        <v>96</v>
      </c>
      <c r="Q1723" t="s">
        <v>79</v>
      </c>
      <c r="R1723">
        <v>60628</v>
      </c>
      <c r="S1723" t="s">
        <v>42</v>
      </c>
      <c r="T1723">
        <v>7439976</v>
      </c>
      <c r="U1723" t="s">
        <v>4046</v>
      </c>
      <c r="V1723">
        <f t="shared" si="26"/>
        <v>9.6099999999999999E-7</v>
      </c>
      <c r="W1723">
        <v>1.9220000000000001E-3</v>
      </c>
      <c r="X1723" t="s">
        <v>44</v>
      </c>
      <c r="Y1723" t="s">
        <v>89</v>
      </c>
      <c r="Z1723" t="s">
        <v>46</v>
      </c>
      <c r="AA1723" t="s">
        <v>90</v>
      </c>
      <c r="AB1723" t="s">
        <v>79</v>
      </c>
      <c r="AC1723" t="s">
        <v>91</v>
      </c>
      <c r="AD1723" t="s">
        <v>89</v>
      </c>
      <c r="AE1723" t="s">
        <v>49</v>
      </c>
      <c r="AF1723" t="s">
        <v>50</v>
      </c>
      <c r="AH1723">
        <v>7.2537136536600002</v>
      </c>
      <c r="AI1723">
        <v>1.3656540615099999</v>
      </c>
    </row>
    <row r="1724" spans="1:35" x14ac:dyDescent="0.25">
      <c r="A1724">
        <v>4641611</v>
      </c>
      <c r="B1724" t="s">
        <v>77</v>
      </c>
      <c r="C1724" t="s">
        <v>78</v>
      </c>
      <c r="D1724">
        <v>5</v>
      </c>
      <c r="E1724" t="s">
        <v>79</v>
      </c>
      <c r="F1724" t="s">
        <v>80</v>
      </c>
      <c r="G1724">
        <v>17183</v>
      </c>
      <c r="H1724" t="s">
        <v>37</v>
      </c>
      <c r="I1724" t="s">
        <v>81</v>
      </c>
      <c r="J1724">
        <v>812320</v>
      </c>
      <c r="K1724" t="s">
        <v>53</v>
      </c>
      <c r="L1724" t="s">
        <v>39</v>
      </c>
      <c r="M1724">
        <v>40.125137000000002</v>
      </c>
      <c r="N1724">
        <v>-87.626020999999895</v>
      </c>
      <c r="O1724" t="s">
        <v>82</v>
      </c>
      <c r="P1724" t="s">
        <v>83</v>
      </c>
      <c r="Q1724" t="s">
        <v>79</v>
      </c>
      <c r="R1724">
        <v>61832</v>
      </c>
      <c r="S1724" t="s">
        <v>42</v>
      </c>
      <c r="T1724">
        <v>7439976</v>
      </c>
      <c r="U1724" t="s">
        <v>4046</v>
      </c>
      <c r="V1724">
        <f t="shared" si="26"/>
        <v>1.4601500000000001E-5</v>
      </c>
      <c r="W1724">
        <v>2.9203E-2</v>
      </c>
      <c r="X1724" t="s">
        <v>44</v>
      </c>
      <c r="Y1724" t="s">
        <v>37</v>
      </c>
      <c r="Z1724" t="s">
        <v>37</v>
      </c>
      <c r="AA1724" t="s">
        <v>37</v>
      </c>
      <c r="AB1724" t="s">
        <v>37</v>
      </c>
      <c r="AC1724" t="s">
        <v>37</v>
      </c>
      <c r="AD1724" t="s">
        <v>37</v>
      </c>
      <c r="AE1724" t="s">
        <v>37</v>
      </c>
      <c r="AF1724" t="s">
        <v>37</v>
      </c>
      <c r="AH1724">
        <v>0</v>
      </c>
      <c r="AI1724">
        <v>0</v>
      </c>
    </row>
    <row r="1725" spans="1:35" x14ac:dyDescent="0.25">
      <c r="A1725">
        <v>221211</v>
      </c>
      <c r="B1725" t="s">
        <v>34</v>
      </c>
      <c r="C1725">
        <v>14010915</v>
      </c>
      <c r="D1725">
        <v>9</v>
      </c>
      <c r="E1725" t="s">
        <v>35</v>
      </c>
      <c r="F1725" t="s">
        <v>4050</v>
      </c>
      <c r="G1725">
        <v>6027</v>
      </c>
      <c r="H1725" t="s">
        <v>37</v>
      </c>
      <c r="I1725" t="s">
        <v>4051</v>
      </c>
      <c r="J1725">
        <v>812320</v>
      </c>
      <c r="K1725" t="s">
        <v>53</v>
      </c>
      <c r="L1725" t="s">
        <v>39</v>
      </c>
      <c r="M1725">
        <v>37.362490000000001</v>
      </c>
      <c r="N1725">
        <v>-118.395529999999</v>
      </c>
      <c r="O1725" t="s">
        <v>4052</v>
      </c>
      <c r="P1725" t="s">
        <v>4053</v>
      </c>
      <c r="Q1725" t="s">
        <v>35</v>
      </c>
      <c r="R1725">
        <v>93514</v>
      </c>
      <c r="S1725" t="s">
        <v>42</v>
      </c>
      <c r="T1725">
        <v>7439976</v>
      </c>
      <c r="U1725" t="s">
        <v>4046</v>
      </c>
      <c r="V1725">
        <f t="shared" si="26"/>
        <v>8.9385000000000009E-6</v>
      </c>
      <c r="W1725">
        <v>1.7877000000000001E-2</v>
      </c>
      <c r="X1725" t="s">
        <v>44</v>
      </c>
      <c r="Y1725" t="s">
        <v>37</v>
      </c>
      <c r="Z1725" t="s">
        <v>37</v>
      </c>
      <c r="AA1725" t="s">
        <v>37</v>
      </c>
      <c r="AB1725" t="s">
        <v>37</v>
      </c>
      <c r="AC1725" t="s">
        <v>37</v>
      </c>
      <c r="AD1725" t="s">
        <v>37</v>
      </c>
      <c r="AE1725" t="s">
        <v>37</v>
      </c>
      <c r="AF1725" t="s">
        <v>37</v>
      </c>
      <c r="AH1725">
        <v>0</v>
      </c>
      <c r="AI1725">
        <v>0</v>
      </c>
    </row>
    <row r="1726" spans="1:35" x14ac:dyDescent="0.25">
      <c r="A1726">
        <v>12774911</v>
      </c>
      <c r="B1726" t="s">
        <v>98</v>
      </c>
      <c r="C1726">
        <v>950332</v>
      </c>
      <c r="D1726">
        <v>4</v>
      </c>
      <c r="E1726" t="s">
        <v>99</v>
      </c>
      <c r="F1726" t="s">
        <v>100</v>
      </c>
      <c r="G1726">
        <v>12095</v>
      </c>
      <c r="H1726" t="s">
        <v>37</v>
      </c>
      <c r="I1726" t="s">
        <v>101</v>
      </c>
      <c r="J1726">
        <v>812320</v>
      </c>
      <c r="K1726" t="s">
        <v>37</v>
      </c>
      <c r="L1726" t="s">
        <v>39</v>
      </c>
      <c r="M1726">
        <v>28.356943999999899</v>
      </c>
      <c r="N1726">
        <v>-81.504444000000007</v>
      </c>
      <c r="O1726" t="s">
        <v>102</v>
      </c>
      <c r="P1726" t="s">
        <v>103</v>
      </c>
      <c r="Q1726" t="s">
        <v>99</v>
      </c>
      <c r="R1726" t="s">
        <v>104</v>
      </c>
      <c r="S1726" t="s">
        <v>42</v>
      </c>
      <c r="T1726">
        <v>7439976</v>
      </c>
      <c r="U1726" t="s">
        <v>4046</v>
      </c>
      <c r="V1726">
        <f t="shared" si="26"/>
        <v>3.8000000000000003E-8</v>
      </c>
      <c r="W1726">
        <v>7.6000000000000004E-5</v>
      </c>
      <c r="X1726" t="s">
        <v>44</v>
      </c>
      <c r="Y1726" t="s">
        <v>37</v>
      </c>
      <c r="Z1726" t="s">
        <v>37</v>
      </c>
      <c r="AA1726" t="s">
        <v>37</v>
      </c>
      <c r="AB1726" t="s">
        <v>37</v>
      </c>
      <c r="AC1726" t="s">
        <v>37</v>
      </c>
      <c r="AD1726" t="s">
        <v>37</v>
      </c>
      <c r="AE1726" t="s">
        <v>37</v>
      </c>
      <c r="AF1726" t="s">
        <v>37</v>
      </c>
      <c r="AH1726">
        <v>0</v>
      </c>
      <c r="AI1726">
        <v>0</v>
      </c>
    </row>
    <row r="1727" spans="1:35" x14ac:dyDescent="0.25">
      <c r="A1727">
        <v>3946311</v>
      </c>
      <c r="B1727" t="s">
        <v>134</v>
      </c>
      <c r="C1727" t="s">
        <v>183</v>
      </c>
      <c r="D1727">
        <v>8</v>
      </c>
      <c r="E1727" t="s">
        <v>136</v>
      </c>
      <c r="F1727" t="s">
        <v>137</v>
      </c>
      <c r="G1727">
        <v>8031</v>
      </c>
      <c r="H1727" t="s">
        <v>37</v>
      </c>
      <c r="I1727" t="s">
        <v>184</v>
      </c>
      <c r="J1727">
        <v>812320</v>
      </c>
      <c r="K1727" t="s">
        <v>94</v>
      </c>
      <c r="L1727" t="s">
        <v>39</v>
      </c>
      <c r="M1727">
        <v>39.741757</v>
      </c>
      <c r="N1727">
        <v>-104.989034</v>
      </c>
      <c r="O1727" t="s">
        <v>185</v>
      </c>
      <c r="P1727" t="s">
        <v>140</v>
      </c>
      <c r="Q1727" t="s">
        <v>136</v>
      </c>
      <c r="R1727" t="s">
        <v>186</v>
      </c>
      <c r="S1727" t="s">
        <v>42</v>
      </c>
      <c r="T1727">
        <v>7439976</v>
      </c>
      <c r="U1727" t="s">
        <v>4046</v>
      </c>
      <c r="V1727">
        <f t="shared" si="26"/>
        <v>2.6499999999999999E-8</v>
      </c>
      <c r="W1727">
        <v>5.3000000000000001E-5</v>
      </c>
      <c r="X1727" t="s">
        <v>44</v>
      </c>
      <c r="Y1727" t="s">
        <v>142</v>
      </c>
      <c r="Z1727" t="s">
        <v>46</v>
      </c>
      <c r="AA1727" t="s">
        <v>143</v>
      </c>
      <c r="AB1727" t="s">
        <v>136</v>
      </c>
      <c r="AC1727" t="s">
        <v>144</v>
      </c>
      <c r="AD1727" t="s">
        <v>142</v>
      </c>
      <c r="AE1727" t="s">
        <v>49</v>
      </c>
      <c r="AF1727" t="s">
        <v>50</v>
      </c>
      <c r="AH1727">
        <v>8.7087487009700002</v>
      </c>
      <c r="AI1727">
        <v>2.2912764059800002</v>
      </c>
    </row>
    <row r="1728" spans="1:35" x14ac:dyDescent="0.25">
      <c r="A1728">
        <v>2853611</v>
      </c>
      <c r="B1728" t="s">
        <v>117</v>
      </c>
      <c r="C1728">
        <v>420111018</v>
      </c>
      <c r="D1728">
        <v>3</v>
      </c>
      <c r="E1728" t="s">
        <v>118</v>
      </c>
      <c r="F1728" t="s">
        <v>119</v>
      </c>
      <c r="G1728">
        <v>42011</v>
      </c>
      <c r="H1728" t="s">
        <v>37</v>
      </c>
      <c r="I1728" t="s">
        <v>120</v>
      </c>
      <c r="J1728">
        <v>812320</v>
      </c>
      <c r="K1728" t="s">
        <v>53</v>
      </c>
      <c r="L1728" t="s">
        <v>39</v>
      </c>
      <c r="M1728">
        <v>40.325890000000001</v>
      </c>
      <c r="N1728">
        <v>-75.903649999999899</v>
      </c>
      <c r="O1728" t="s">
        <v>121</v>
      </c>
      <c r="P1728" t="s">
        <v>122</v>
      </c>
      <c r="Q1728" t="s">
        <v>118</v>
      </c>
      <c r="R1728" t="s">
        <v>123</v>
      </c>
      <c r="S1728" t="s">
        <v>42</v>
      </c>
      <c r="T1728">
        <v>7440020</v>
      </c>
      <c r="U1728" t="s">
        <v>4054</v>
      </c>
      <c r="V1728">
        <f t="shared" si="26"/>
        <v>6.8415000000000005E-6</v>
      </c>
      <c r="W1728">
        <v>1.3683000000000001E-2</v>
      </c>
      <c r="X1728" t="s">
        <v>44</v>
      </c>
      <c r="Y1728" t="s">
        <v>124</v>
      </c>
      <c r="Z1728" t="s">
        <v>46</v>
      </c>
      <c r="AA1728" t="s">
        <v>125</v>
      </c>
      <c r="AB1728" t="s">
        <v>118</v>
      </c>
      <c r="AC1728" t="s">
        <v>126</v>
      </c>
      <c r="AD1728" t="s">
        <v>124</v>
      </c>
      <c r="AE1728" t="s">
        <v>49</v>
      </c>
      <c r="AF1728" t="s">
        <v>50</v>
      </c>
      <c r="AH1728">
        <v>2.2130172341900001</v>
      </c>
      <c r="AI1728">
        <v>0.23786093785000001</v>
      </c>
    </row>
    <row r="1729" spans="1:35" x14ac:dyDescent="0.25">
      <c r="A1729">
        <v>14290611</v>
      </c>
      <c r="B1729" t="s">
        <v>34</v>
      </c>
      <c r="C1729">
        <v>43130316741</v>
      </c>
      <c r="D1729">
        <v>9</v>
      </c>
      <c r="E1729" t="s">
        <v>35</v>
      </c>
      <c r="F1729" t="s">
        <v>173</v>
      </c>
      <c r="G1729">
        <v>6085</v>
      </c>
      <c r="H1729" t="s">
        <v>37</v>
      </c>
      <c r="I1729" t="s">
        <v>174</v>
      </c>
      <c r="J1729">
        <v>812320</v>
      </c>
      <c r="K1729" t="s">
        <v>37</v>
      </c>
      <c r="L1729" t="s">
        <v>39</v>
      </c>
      <c r="M1729">
        <v>37.018239999999899</v>
      </c>
      <c r="N1729">
        <v>-121.56793</v>
      </c>
      <c r="O1729" t="s">
        <v>175</v>
      </c>
      <c r="P1729" t="s">
        <v>176</v>
      </c>
      <c r="Q1729" t="s">
        <v>35</v>
      </c>
      <c r="R1729">
        <v>95020</v>
      </c>
      <c r="S1729" t="s">
        <v>42</v>
      </c>
      <c r="T1729">
        <v>7440020</v>
      </c>
      <c r="U1729" t="s">
        <v>4054</v>
      </c>
      <c r="V1729">
        <f t="shared" si="26"/>
        <v>3.57E-5</v>
      </c>
      <c r="W1729">
        <v>7.1400000000000005E-2</v>
      </c>
      <c r="X1729" t="s">
        <v>44</v>
      </c>
      <c r="Y1729" t="s">
        <v>60</v>
      </c>
      <c r="Z1729" t="s">
        <v>46</v>
      </c>
      <c r="AA1729" t="s">
        <v>61</v>
      </c>
      <c r="AB1729" t="s">
        <v>35</v>
      </c>
      <c r="AC1729" t="s">
        <v>62</v>
      </c>
      <c r="AD1729" t="s">
        <v>60</v>
      </c>
      <c r="AE1729" t="s">
        <v>49</v>
      </c>
      <c r="AF1729" t="s">
        <v>50</v>
      </c>
      <c r="AH1729">
        <v>16.824648609099899</v>
      </c>
      <c r="AI1729">
        <v>1.4989442047799999</v>
      </c>
    </row>
    <row r="1730" spans="1:35" x14ac:dyDescent="0.25">
      <c r="A1730">
        <v>9856111</v>
      </c>
      <c r="B1730" t="s">
        <v>34</v>
      </c>
      <c r="C1730">
        <v>5014304434</v>
      </c>
      <c r="D1730">
        <v>9</v>
      </c>
      <c r="E1730" t="s">
        <v>35</v>
      </c>
      <c r="F1730" t="s">
        <v>109</v>
      </c>
      <c r="G1730">
        <v>6099</v>
      </c>
      <c r="H1730" t="s">
        <v>37</v>
      </c>
      <c r="I1730" t="s">
        <v>110</v>
      </c>
      <c r="J1730">
        <v>812320</v>
      </c>
      <c r="K1730" t="s">
        <v>37</v>
      </c>
      <c r="L1730" t="s">
        <v>39</v>
      </c>
      <c r="M1730">
        <v>37.488900000000001</v>
      </c>
      <c r="N1730">
        <v>-120.853399999999</v>
      </c>
      <c r="O1730" t="s">
        <v>111</v>
      </c>
      <c r="P1730" t="s">
        <v>112</v>
      </c>
      <c r="Q1730" t="s">
        <v>35</v>
      </c>
      <c r="R1730">
        <v>0</v>
      </c>
      <c r="S1730" t="s">
        <v>42</v>
      </c>
      <c r="T1730">
        <v>7440020</v>
      </c>
      <c r="U1730" t="s">
        <v>4054</v>
      </c>
      <c r="V1730">
        <f t="shared" ref="V1730:V1793" si="27">IF(X1730="LB", W1730/2000, IF(X1730="TON", W1730, "HELP ME!!"))</f>
        <v>2.3208300000000001E-4</v>
      </c>
      <c r="W1730">
        <v>0.46416600000000002</v>
      </c>
      <c r="X1730" t="s">
        <v>44</v>
      </c>
      <c r="Y1730" t="s">
        <v>114</v>
      </c>
      <c r="Z1730" t="s">
        <v>46</v>
      </c>
      <c r="AA1730" t="s">
        <v>115</v>
      </c>
      <c r="AB1730" t="s">
        <v>35</v>
      </c>
      <c r="AC1730" t="s">
        <v>116</v>
      </c>
      <c r="AD1730" t="s">
        <v>114</v>
      </c>
      <c r="AE1730" t="s">
        <v>49</v>
      </c>
      <c r="AF1730" t="s">
        <v>75</v>
      </c>
      <c r="AH1730">
        <v>15.6619130141</v>
      </c>
      <c r="AI1730">
        <v>6.1743887071700003</v>
      </c>
    </row>
    <row r="1731" spans="1:35" x14ac:dyDescent="0.25">
      <c r="A1731">
        <v>4612011</v>
      </c>
      <c r="B1731" t="s">
        <v>77</v>
      </c>
      <c r="C1731" t="s">
        <v>84</v>
      </c>
      <c r="D1731">
        <v>5</v>
      </c>
      <c r="E1731" t="s">
        <v>79</v>
      </c>
      <c r="F1731" t="s">
        <v>85</v>
      </c>
      <c r="G1731">
        <v>17031</v>
      </c>
      <c r="H1731" t="s">
        <v>37</v>
      </c>
      <c r="I1731" t="s">
        <v>86</v>
      </c>
      <c r="J1731">
        <v>812320</v>
      </c>
      <c r="K1731" t="s">
        <v>53</v>
      </c>
      <c r="L1731" t="s">
        <v>39</v>
      </c>
      <c r="M1731">
        <v>42.138474000000002</v>
      </c>
      <c r="N1731">
        <v>-87.793594999999897</v>
      </c>
      <c r="O1731" t="s">
        <v>87</v>
      </c>
      <c r="P1731" t="s">
        <v>88</v>
      </c>
      <c r="Q1731" t="s">
        <v>79</v>
      </c>
      <c r="R1731">
        <v>60062</v>
      </c>
      <c r="S1731" t="s">
        <v>42</v>
      </c>
      <c r="T1731">
        <v>7440020</v>
      </c>
      <c r="U1731" t="s">
        <v>4054</v>
      </c>
      <c r="V1731">
        <f t="shared" si="27"/>
        <v>4.16705E-5</v>
      </c>
      <c r="W1731">
        <v>8.3340999999999998E-2</v>
      </c>
      <c r="X1731" t="s">
        <v>44</v>
      </c>
      <c r="Y1731" t="s">
        <v>89</v>
      </c>
      <c r="Z1731" t="s">
        <v>46</v>
      </c>
      <c r="AA1731" t="s">
        <v>90</v>
      </c>
      <c r="AB1731" t="s">
        <v>79</v>
      </c>
      <c r="AC1731" t="s">
        <v>91</v>
      </c>
      <c r="AD1731" t="s">
        <v>89</v>
      </c>
      <c r="AE1731" t="s">
        <v>49</v>
      </c>
      <c r="AF1731" t="s">
        <v>50</v>
      </c>
      <c r="AH1731">
        <v>7.2537136536600002</v>
      </c>
      <c r="AI1731">
        <v>1.3656540615099999</v>
      </c>
    </row>
    <row r="1732" spans="1:35" x14ac:dyDescent="0.25">
      <c r="A1732">
        <v>1430011</v>
      </c>
      <c r="B1732" t="s">
        <v>134</v>
      </c>
      <c r="C1732" t="s">
        <v>135</v>
      </c>
      <c r="D1732">
        <v>8</v>
      </c>
      <c r="E1732" t="s">
        <v>136</v>
      </c>
      <c r="F1732" t="s">
        <v>137</v>
      </c>
      <c r="G1732">
        <v>8031</v>
      </c>
      <c r="H1732" t="s">
        <v>37</v>
      </c>
      <c r="I1732" t="s">
        <v>138</v>
      </c>
      <c r="J1732">
        <v>812320</v>
      </c>
      <c r="K1732" t="s">
        <v>53</v>
      </c>
      <c r="L1732" t="s">
        <v>39</v>
      </c>
      <c r="M1732">
        <v>39.759000999999898</v>
      </c>
      <c r="N1732">
        <v>-104.983186</v>
      </c>
      <c r="O1732" t="s">
        <v>139</v>
      </c>
      <c r="P1732" t="s">
        <v>140</v>
      </c>
      <c r="Q1732" t="s">
        <v>136</v>
      </c>
      <c r="R1732" t="s">
        <v>141</v>
      </c>
      <c r="S1732" t="s">
        <v>42</v>
      </c>
      <c r="T1732">
        <v>7440020</v>
      </c>
      <c r="U1732" t="s">
        <v>4054</v>
      </c>
      <c r="V1732">
        <f t="shared" si="27"/>
        <v>2.7720000000000002E-5</v>
      </c>
      <c r="W1732">
        <v>5.5440000000000003E-2</v>
      </c>
      <c r="X1732" t="s">
        <v>44</v>
      </c>
      <c r="Y1732" t="s">
        <v>142</v>
      </c>
      <c r="Z1732" t="s">
        <v>46</v>
      </c>
      <c r="AA1732" t="s">
        <v>143</v>
      </c>
      <c r="AB1732" t="s">
        <v>136</v>
      </c>
      <c r="AC1732" t="s">
        <v>144</v>
      </c>
      <c r="AD1732" t="s">
        <v>142</v>
      </c>
      <c r="AE1732" t="s">
        <v>49</v>
      </c>
      <c r="AF1732" t="s">
        <v>50</v>
      </c>
      <c r="AH1732">
        <v>8.7087487009700002</v>
      </c>
      <c r="AI1732">
        <v>2.2912764059800002</v>
      </c>
    </row>
    <row r="1733" spans="1:35" x14ac:dyDescent="0.25">
      <c r="A1733">
        <v>4641611</v>
      </c>
      <c r="B1733" t="s">
        <v>77</v>
      </c>
      <c r="C1733" t="s">
        <v>78</v>
      </c>
      <c r="D1733">
        <v>5</v>
      </c>
      <c r="E1733" t="s">
        <v>79</v>
      </c>
      <c r="F1733" t="s">
        <v>80</v>
      </c>
      <c r="G1733">
        <v>17183</v>
      </c>
      <c r="H1733" t="s">
        <v>37</v>
      </c>
      <c r="I1733" t="s">
        <v>81</v>
      </c>
      <c r="J1733">
        <v>812320</v>
      </c>
      <c r="K1733" t="s">
        <v>53</v>
      </c>
      <c r="L1733" t="s">
        <v>39</v>
      </c>
      <c r="M1733">
        <v>40.125137000000002</v>
      </c>
      <c r="N1733">
        <v>-87.626020999999895</v>
      </c>
      <c r="O1733" t="s">
        <v>82</v>
      </c>
      <c r="P1733" t="s">
        <v>83</v>
      </c>
      <c r="Q1733" t="s">
        <v>79</v>
      </c>
      <c r="R1733">
        <v>61832</v>
      </c>
      <c r="S1733" t="s">
        <v>42</v>
      </c>
      <c r="T1733">
        <v>7440020</v>
      </c>
      <c r="U1733" t="s">
        <v>4054</v>
      </c>
      <c r="V1733">
        <f t="shared" si="27"/>
        <v>1.17936E-4</v>
      </c>
      <c r="W1733">
        <v>0.235872</v>
      </c>
      <c r="X1733" t="s">
        <v>44</v>
      </c>
      <c r="Y1733" t="s">
        <v>37</v>
      </c>
      <c r="Z1733" t="s">
        <v>37</v>
      </c>
      <c r="AA1733" t="s">
        <v>37</v>
      </c>
      <c r="AB1733" t="s">
        <v>37</v>
      </c>
      <c r="AC1733" t="s">
        <v>37</v>
      </c>
      <c r="AD1733" t="s">
        <v>37</v>
      </c>
      <c r="AE1733" t="s">
        <v>37</v>
      </c>
      <c r="AF1733" t="s">
        <v>37</v>
      </c>
      <c r="AH1733">
        <v>0</v>
      </c>
      <c r="AI1733">
        <v>0</v>
      </c>
    </row>
    <row r="1734" spans="1:35" x14ac:dyDescent="0.25">
      <c r="A1734">
        <v>1772011</v>
      </c>
      <c r="B1734" t="s">
        <v>77</v>
      </c>
      <c r="C1734" t="s">
        <v>92</v>
      </c>
      <c r="D1734">
        <v>5</v>
      </c>
      <c r="E1734" t="s">
        <v>79</v>
      </c>
      <c r="F1734" t="s">
        <v>85</v>
      </c>
      <c r="G1734">
        <v>17031</v>
      </c>
      <c r="H1734" t="s">
        <v>37</v>
      </c>
      <c r="I1734" t="s">
        <v>93</v>
      </c>
      <c r="J1734">
        <v>812320</v>
      </c>
      <c r="K1734" t="s">
        <v>94</v>
      </c>
      <c r="L1734" t="s">
        <v>39</v>
      </c>
      <c r="M1734">
        <v>41.942939000000003</v>
      </c>
      <c r="N1734">
        <v>-87.684815999999898</v>
      </c>
      <c r="O1734" t="s">
        <v>95</v>
      </c>
      <c r="P1734" t="s">
        <v>96</v>
      </c>
      <c r="Q1734" t="s">
        <v>79</v>
      </c>
      <c r="R1734" t="s">
        <v>97</v>
      </c>
      <c r="S1734" t="s">
        <v>42</v>
      </c>
      <c r="T1734">
        <v>7440020</v>
      </c>
      <c r="U1734" t="s">
        <v>4054</v>
      </c>
      <c r="V1734">
        <f t="shared" si="27"/>
        <v>1.7849999999999999E-6</v>
      </c>
      <c r="W1734">
        <v>3.5699999999999998E-3</v>
      </c>
      <c r="X1734" t="s">
        <v>44</v>
      </c>
      <c r="Y1734" t="s">
        <v>89</v>
      </c>
      <c r="Z1734" t="s">
        <v>46</v>
      </c>
      <c r="AA1734" t="s">
        <v>90</v>
      </c>
      <c r="AB1734" t="s">
        <v>79</v>
      </c>
      <c r="AC1734" t="s">
        <v>91</v>
      </c>
      <c r="AD1734" t="s">
        <v>89</v>
      </c>
      <c r="AE1734" t="s">
        <v>49</v>
      </c>
      <c r="AF1734" t="s">
        <v>50</v>
      </c>
      <c r="AH1734">
        <v>7.2537136536600002</v>
      </c>
      <c r="AI1734">
        <v>1.3656540615099999</v>
      </c>
    </row>
    <row r="1735" spans="1:35" x14ac:dyDescent="0.25">
      <c r="A1735">
        <v>6742711</v>
      </c>
      <c r="B1735" t="s">
        <v>161</v>
      </c>
      <c r="C1735">
        <v>51187</v>
      </c>
      <c r="D1735">
        <v>3</v>
      </c>
      <c r="E1735" t="s">
        <v>162</v>
      </c>
      <c r="F1735" t="s">
        <v>163</v>
      </c>
      <c r="G1735">
        <v>51053</v>
      </c>
      <c r="H1735" t="s">
        <v>37</v>
      </c>
      <c r="I1735" t="s">
        <v>164</v>
      </c>
      <c r="J1735">
        <v>812320</v>
      </c>
      <c r="K1735" t="s">
        <v>53</v>
      </c>
      <c r="L1735" t="s">
        <v>165</v>
      </c>
      <c r="M1735">
        <v>37.222479999999898</v>
      </c>
      <c r="N1735">
        <v>-77.413039999999896</v>
      </c>
      <c r="O1735" t="s">
        <v>166</v>
      </c>
      <c r="P1735" t="s">
        <v>167</v>
      </c>
      <c r="Q1735" t="s">
        <v>162</v>
      </c>
      <c r="R1735" t="s">
        <v>168</v>
      </c>
      <c r="S1735" t="s">
        <v>42</v>
      </c>
      <c r="T1735">
        <v>7440020</v>
      </c>
      <c r="U1735" t="s">
        <v>4054</v>
      </c>
      <c r="V1735">
        <f t="shared" si="27"/>
        <v>5.4999999999999999E-6</v>
      </c>
      <c r="W1735">
        <v>1.0999999999999999E-2</v>
      </c>
      <c r="X1735" t="s">
        <v>44</v>
      </c>
      <c r="Y1735" t="s">
        <v>37</v>
      </c>
      <c r="Z1735" t="s">
        <v>37</v>
      </c>
      <c r="AA1735" t="s">
        <v>37</v>
      </c>
      <c r="AB1735" t="s">
        <v>37</v>
      </c>
      <c r="AC1735" t="s">
        <v>37</v>
      </c>
      <c r="AD1735" t="s">
        <v>37</v>
      </c>
      <c r="AE1735" t="s">
        <v>37</v>
      </c>
      <c r="AF1735" t="s">
        <v>37</v>
      </c>
      <c r="AH1735">
        <v>0</v>
      </c>
      <c r="AI1735">
        <v>0</v>
      </c>
    </row>
    <row r="1736" spans="1:35" x14ac:dyDescent="0.25">
      <c r="A1736">
        <v>12774911</v>
      </c>
      <c r="B1736" t="s">
        <v>98</v>
      </c>
      <c r="C1736">
        <v>950332</v>
      </c>
      <c r="D1736">
        <v>4</v>
      </c>
      <c r="E1736" t="s">
        <v>99</v>
      </c>
      <c r="F1736" t="s">
        <v>100</v>
      </c>
      <c r="G1736">
        <v>12095</v>
      </c>
      <c r="H1736" t="s">
        <v>37</v>
      </c>
      <c r="I1736" t="s">
        <v>101</v>
      </c>
      <c r="J1736">
        <v>812320</v>
      </c>
      <c r="K1736" t="s">
        <v>37</v>
      </c>
      <c r="L1736" t="s">
        <v>39</v>
      </c>
      <c r="M1736">
        <v>28.356943999999899</v>
      </c>
      <c r="N1736">
        <v>-81.504444000000007</v>
      </c>
      <c r="O1736" t="s">
        <v>102</v>
      </c>
      <c r="P1736" t="s">
        <v>103</v>
      </c>
      <c r="Q1736" t="s">
        <v>99</v>
      </c>
      <c r="R1736" t="s">
        <v>104</v>
      </c>
      <c r="S1736" t="s">
        <v>42</v>
      </c>
      <c r="T1736">
        <v>7440020</v>
      </c>
      <c r="U1736" t="s">
        <v>4054</v>
      </c>
      <c r="V1736">
        <f t="shared" si="27"/>
        <v>3.3712100000000001E-4</v>
      </c>
      <c r="W1736">
        <v>0.67424200000000001</v>
      </c>
      <c r="X1736" t="s">
        <v>44</v>
      </c>
      <c r="Y1736" t="s">
        <v>37</v>
      </c>
      <c r="Z1736" t="s">
        <v>37</v>
      </c>
      <c r="AA1736" t="s">
        <v>37</v>
      </c>
      <c r="AB1736" t="s">
        <v>37</v>
      </c>
      <c r="AC1736" t="s">
        <v>37</v>
      </c>
      <c r="AD1736" t="s">
        <v>37</v>
      </c>
      <c r="AE1736" t="s">
        <v>37</v>
      </c>
      <c r="AF1736" t="s">
        <v>37</v>
      </c>
      <c r="AH1736">
        <v>0</v>
      </c>
      <c r="AI1736">
        <v>0</v>
      </c>
    </row>
    <row r="1737" spans="1:35" x14ac:dyDescent="0.25">
      <c r="A1737">
        <v>3946311</v>
      </c>
      <c r="B1737" t="s">
        <v>134</v>
      </c>
      <c r="C1737" t="s">
        <v>183</v>
      </c>
      <c r="D1737">
        <v>8</v>
      </c>
      <c r="E1737" t="s">
        <v>136</v>
      </c>
      <c r="F1737" t="s">
        <v>137</v>
      </c>
      <c r="G1737">
        <v>8031</v>
      </c>
      <c r="H1737" t="s">
        <v>37</v>
      </c>
      <c r="I1737" t="s">
        <v>184</v>
      </c>
      <c r="J1737">
        <v>812320</v>
      </c>
      <c r="K1737" t="s">
        <v>94</v>
      </c>
      <c r="L1737" t="s">
        <v>39</v>
      </c>
      <c r="M1737">
        <v>39.741757</v>
      </c>
      <c r="N1737">
        <v>-104.989034</v>
      </c>
      <c r="O1737" t="s">
        <v>185</v>
      </c>
      <c r="P1737" t="s">
        <v>140</v>
      </c>
      <c r="Q1737" t="s">
        <v>136</v>
      </c>
      <c r="R1737" t="s">
        <v>186</v>
      </c>
      <c r="S1737" t="s">
        <v>42</v>
      </c>
      <c r="T1737">
        <v>7440020</v>
      </c>
      <c r="U1737" t="s">
        <v>4054</v>
      </c>
      <c r="V1737">
        <f t="shared" si="27"/>
        <v>1.70531E-3</v>
      </c>
      <c r="W1737">
        <v>3.4106200000000002</v>
      </c>
      <c r="X1737" t="s">
        <v>44</v>
      </c>
      <c r="Y1737" t="s">
        <v>142</v>
      </c>
      <c r="Z1737" t="s">
        <v>46</v>
      </c>
      <c r="AA1737" t="s">
        <v>143</v>
      </c>
      <c r="AB1737" t="s">
        <v>136</v>
      </c>
      <c r="AC1737" t="s">
        <v>144</v>
      </c>
      <c r="AD1737" t="s">
        <v>142</v>
      </c>
      <c r="AE1737" t="s">
        <v>49</v>
      </c>
      <c r="AF1737" t="s">
        <v>50</v>
      </c>
      <c r="AH1737">
        <v>8.7087487009700002</v>
      </c>
      <c r="AI1737">
        <v>2.2912764059800002</v>
      </c>
    </row>
    <row r="1738" spans="1:35" x14ac:dyDescent="0.25">
      <c r="A1738">
        <v>3298111</v>
      </c>
      <c r="B1738" t="s">
        <v>34</v>
      </c>
      <c r="C1738">
        <v>451628111</v>
      </c>
      <c r="D1738">
        <v>9</v>
      </c>
      <c r="E1738" t="s">
        <v>35</v>
      </c>
      <c r="F1738" t="s">
        <v>169</v>
      </c>
      <c r="G1738">
        <v>6089</v>
      </c>
      <c r="H1738" t="s">
        <v>37</v>
      </c>
      <c r="I1738" t="s">
        <v>170</v>
      </c>
      <c r="J1738">
        <v>812320</v>
      </c>
      <c r="K1738" t="s">
        <v>94</v>
      </c>
      <c r="L1738" t="s">
        <v>39</v>
      </c>
      <c r="M1738">
        <v>40.88223</v>
      </c>
      <c r="N1738">
        <v>-121.66352000000001</v>
      </c>
      <c r="O1738" t="s">
        <v>171</v>
      </c>
      <c r="P1738" t="s">
        <v>172</v>
      </c>
      <c r="Q1738" t="s">
        <v>35</v>
      </c>
      <c r="R1738">
        <v>96013</v>
      </c>
      <c r="S1738" t="s">
        <v>42</v>
      </c>
      <c r="T1738">
        <v>7440020</v>
      </c>
      <c r="U1738" t="s">
        <v>4054</v>
      </c>
      <c r="V1738">
        <f t="shared" si="27"/>
        <v>2.8735000000000001E-6</v>
      </c>
      <c r="W1738">
        <v>5.7470000000000004E-3</v>
      </c>
      <c r="X1738" t="s">
        <v>44</v>
      </c>
      <c r="Y1738" t="s">
        <v>37</v>
      </c>
      <c r="Z1738" t="s">
        <v>37</v>
      </c>
      <c r="AA1738" t="s">
        <v>37</v>
      </c>
      <c r="AB1738" t="s">
        <v>37</v>
      </c>
      <c r="AC1738" t="s">
        <v>37</v>
      </c>
      <c r="AD1738" t="s">
        <v>37</v>
      </c>
      <c r="AE1738" t="s">
        <v>37</v>
      </c>
      <c r="AF1738" t="s">
        <v>37</v>
      </c>
      <c r="AH1738">
        <v>0</v>
      </c>
      <c r="AI1738">
        <v>0</v>
      </c>
    </row>
    <row r="1739" spans="1:35" x14ac:dyDescent="0.25">
      <c r="A1739">
        <v>14160711</v>
      </c>
      <c r="B1739" t="s">
        <v>34</v>
      </c>
      <c r="C1739">
        <v>3914304212</v>
      </c>
      <c r="D1739">
        <v>9</v>
      </c>
      <c r="E1739" t="s">
        <v>35</v>
      </c>
      <c r="F1739" t="s">
        <v>145</v>
      </c>
      <c r="G1739">
        <v>6077</v>
      </c>
      <c r="H1739" t="s">
        <v>37</v>
      </c>
      <c r="I1739" t="s">
        <v>146</v>
      </c>
      <c r="J1739">
        <v>812320</v>
      </c>
      <c r="K1739" t="s">
        <v>37</v>
      </c>
      <c r="L1739" t="s">
        <v>39</v>
      </c>
      <c r="M1739">
        <v>37.961199999999899</v>
      </c>
      <c r="N1739">
        <v>-121.290899999999</v>
      </c>
      <c r="O1739" t="s">
        <v>147</v>
      </c>
      <c r="P1739" t="s">
        <v>148</v>
      </c>
      <c r="Q1739" t="s">
        <v>35</v>
      </c>
      <c r="R1739">
        <v>95202</v>
      </c>
      <c r="S1739" t="s">
        <v>42</v>
      </c>
      <c r="T1739">
        <v>7440020</v>
      </c>
      <c r="U1739" t="s">
        <v>4054</v>
      </c>
      <c r="V1739">
        <f t="shared" si="27"/>
        <v>1.0999999999999999E-8</v>
      </c>
      <c r="W1739">
        <v>2.1999999999999999E-5</v>
      </c>
      <c r="X1739" t="s">
        <v>44</v>
      </c>
      <c r="Y1739" t="s">
        <v>114</v>
      </c>
      <c r="Z1739" t="s">
        <v>46</v>
      </c>
      <c r="AA1739" t="s">
        <v>115</v>
      </c>
      <c r="AB1739" t="s">
        <v>35</v>
      </c>
      <c r="AC1739" t="s">
        <v>116</v>
      </c>
      <c r="AD1739" t="s">
        <v>114</v>
      </c>
      <c r="AE1739" t="s">
        <v>49</v>
      </c>
      <c r="AF1739" t="s">
        <v>75</v>
      </c>
      <c r="AH1739">
        <v>15.6619130141</v>
      </c>
      <c r="AI1739">
        <v>6.1743887071700003</v>
      </c>
    </row>
    <row r="1740" spans="1:35" x14ac:dyDescent="0.25">
      <c r="A1740">
        <v>3424411</v>
      </c>
      <c r="B1740" t="s">
        <v>34</v>
      </c>
      <c r="C1740">
        <v>3813032344</v>
      </c>
      <c r="D1740">
        <v>9</v>
      </c>
      <c r="E1740" t="s">
        <v>35</v>
      </c>
      <c r="F1740" t="s">
        <v>56</v>
      </c>
      <c r="G1740">
        <v>6075</v>
      </c>
      <c r="H1740" t="s">
        <v>37</v>
      </c>
      <c r="I1740" t="s">
        <v>204</v>
      </c>
      <c r="J1740">
        <v>812320</v>
      </c>
      <c r="K1740" t="s">
        <v>94</v>
      </c>
      <c r="L1740" t="s">
        <v>39</v>
      </c>
      <c r="M1740">
        <v>37.784280000000003</v>
      </c>
      <c r="N1740">
        <v>-122.40911</v>
      </c>
      <c r="O1740" t="s">
        <v>205</v>
      </c>
      <c r="P1740" t="s">
        <v>59</v>
      </c>
      <c r="Q1740" t="s">
        <v>35</v>
      </c>
      <c r="R1740">
        <v>94102</v>
      </c>
      <c r="S1740" t="s">
        <v>42</v>
      </c>
      <c r="T1740">
        <v>7440020</v>
      </c>
      <c r="U1740" t="s">
        <v>4054</v>
      </c>
      <c r="V1740">
        <f t="shared" si="27"/>
        <v>2.4500000000000003E-5</v>
      </c>
      <c r="W1740">
        <v>4.9000000000000002E-2</v>
      </c>
      <c r="X1740" t="s">
        <v>44</v>
      </c>
      <c r="Y1740" t="s">
        <v>60</v>
      </c>
      <c r="Z1740" t="s">
        <v>46</v>
      </c>
      <c r="AA1740" t="s">
        <v>61</v>
      </c>
      <c r="AB1740" t="s">
        <v>35</v>
      </c>
      <c r="AC1740" t="s">
        <v>62</v>
      </c>
      <c r="AD1740" t="s">
        <v>60</v>
      </c>
      <c r="AE1740" t="s">
        <v>49</v>
      </c>
      <c r="AF1740" t="s">
        <v>50</v>
      </c>
      <c r="AH1740">
        <v>16.824648609099899</v>
      </c>
      <c r="AI1740">
        <v>1.4989442047799999</v>
      </c>
    </row>
    <row r="1741" spans="1:35" x14ac:dyDescent="0.25">
      <c r="A1741">
        <v>2296511</v>
      </c>
      <c r="B1741" t="s">
        <v>34</v>
      </c>
      <c r="C1741">
        <v>3813038032</v>
      </c>
      <c r="D1741">
        <v>9</v>
      </c>
      <c r="E1741" t="s">
        <v>35</v>
      </c>
      <c r="F1741" t="s">
        <v>56</v>
      </c>
      <c r="G1741">
        <v>6075</v>
      </c>
      <c r="H1741" t="s">
        <v>37</v>
      </c>
      <c r="I1741" t="s">
        <v>4033</v>
      </c>
      <c r="J1741">
        <v>812320</v>
      </c>
      <c r="K1741" t="s">
        <v>94</v>
      </c>
      <c r="L1741" t="s">
        <v>39</v>
      </c>
      <c r="M1741">
        <v>37.78716</v>
      </c>
      <c r="N1741">
        <v>-122.40557</v>
      </c>
      <c r="O1741" t="s">
        <v>4034</v>
      </c>
      <c r="P1741" t="s">
        <v>59</v>
      </c>
      <c r="Q1741" t="s">
        <v>35</v>
      </c>
      <c r="R1741">
        <v>94108</v>
      </c>
      <c r="S1741" t="s">
        <v>42</v>
      </c>
      <c r="T1741">
        <v>7440020</v>
      </c>
      <c r="U1741" t="s">
        <v>4054</v>
      </c>
      <c r="V1741">
        <f t="shared" si="27"/>
        <v>4.9999999999999998E-7</v>
      </c>
      <c r="W1741">
        <v>1E-3</v>
      </c>
      <c r="X1741" t="s">
        <v>44</v>
      </c>
      <c r="Y1741" t="s">
        <v>60</v>
      </c>
      <c r="Z1741" t="s">
        <v>46</v>
      </c>
      <c r="AA1741" t="s">
        <v>61</v>
      </c>
      <c r="AB1741" t="s">
        <v>35</v>
      </c>
      <c r="AC1741" t="s">
        <v>62</v>
      </c>
      <c r="AD1741" t="s">
        <v>60</v>
      </c>
      <c r="AE1741" t="s">
        <v>49</v>
      </c>
      <c r="AF1741" t="s">
        <v>50</v>
      </c>
      <c r="AH1741">
        <v>16.824648609099899</v>
      </c>
      <c r="AI1741">
        <v>1.4989442047799999</v>
      </c>
    </row>
    <row r="1742" spans="1:35" x14ac:dyDescent="0.25">
      <c r="A1742">
        <v>821011</v>
      </c>
      <c r="B1742" t="s">
        <v>34</v>
      </c>
      <c r="C1742">
        <v>4211252814</v>
      </c>
      <c r="D1742">
        <v>9</v>
      </c>
      <c r="E1742" t="s">
        <v>35</v>
      </c>
      <c r="F1742" t="s">
        <v>51</v>
      </c>
      <c r="G1742">
        <v>6083</v>
      </c>
      <c r="H1742" t="s">
        <v>37</v>
      </c>
      <c r="I1742" t="s">
        <v>52</v>
      </c>
      <c r="J1742">
        <v>812320</v>
      </c>
      <c r="K1742" t="s">
        <v>53</v>
      </c>
      <c r="L1742" t="s">
        <v>39</v>
      </c>
      <c r="M1742">
        <v>34.42239</v>
      </c>
      <c r="N1742">
        <v>-119.684479999999</v>
      </c>
      <c r="O1742" t="s">
        <v>54</v>
      </c>
      <c r="P1742" t="s">
        <v>55</v>
      </c>
      <c r="Q1742" t="s">
        <v>35</v>
      </c>
      <c r="R1742">
        <v>93103</v>
      </c>
      <c r="S1742" t="s">
        <v>42</v>
      </c>
      <c r="T1742">
        <v>7440020</v>
      </c>
      <c r="U1742" t="s">
        <v>4054</v>
      </c>
      <c r="V1742">
        <f t="shared" si="27"/>
        <v>2.6459999999999998E-4</v>
      </c>
      <c r="W1742">
        <v>0.5292</v>
      </c>
      <c r="X1742" t="s">
        <v>44</v>
      </c>
      <c r="Y1742" t="s">
        <v>37</v>
      </c>
      <c r="Z1742" t="s">
        <v>37</v>
      </c>
      <c r="AA1742" t="s">
        <v>37</v>
      </c>
      <c r="AB1742" t="s">
        <v>37</v>
      </c>
      <c r="AC1742" t="s">
        <v>37</v>
      </c>
      <c r="AD1742" t="s">
        <v>37</v>
      </c>
      <c r="AE1742" t="s">
        <v>37</v>
      </c>
      <c r="AF1742" t="s">
        <v>37</v>
      </c>
      <c r="AH1742">
        <v>0</v>
      </c>
      <c r="AI1742">
        <v>0</v>
      </c>
    </row>
    <row r="1743" spans="1:35" x14ac:dyDescent="0.25">
      <c r="A1743">
        <v>6560711</v>
      </c>
      <c r="B1743" t="s">
        <v>187</v>
      </c>
      <c r="C1743" t="s">
        <v>188</v>
      </c>
      <c r="D1743">
        <v>1</v>
      </c>
      <c r="E1743" t="s">
        <v>189</v>
      </c>
      <c r="F1743" t="s">
        <v>190</v>
      </c>
      <c r="G1743">
        <v>44003</v>
      </c>
      <c r="H1743" t="s">
        <v>37</v>
      </c>
      <c r="I1743" t="s">
        <v>191</v>
      </c>
      <c r="J1743">
        <v>812320</v>
      </c>
      <c r="K1743" t="s">
        <v>53</v>
      </c>
      <c r="L1743" t="s">
        <v>39</v>
      </c>
      <c r="M1743">
        <v>41.710520000000002</v>
      </c>
      <c r="N1743">
        <v>-71.496039999999894</v>
      </c>
      <c r="O1743" t="s">
        <v>192</v>
      </c>
      <c r="P1743" t="s">
        <v>193</v>
      </c>
      <c r="Q1743" t="s">
        <v>189</v>
      </c>
      <c r="R1743">
        <v>2886</v>
      </c>
      <c r="S1743" t="s">
        <v>42</v>
      </c>
      <c r="T1743">
        <v>7440020</v>
      </c>
      <c r="U1743" t="s">
        <v>4054</v>
      </c>
      <c r="V1743">
        <f t="shared" si="27"/>
        <v>3.9899999999999999E-6</v>
      </c>
      <c r="W1743">
        <v>7.9799999999999992E-3</v>
      </c>
      <c r="X1743" t="s">
        <v>44</v>
      </c>
      <c r="Y1743" t="s">
        <v>37</v>
      </c>
      <c r="Z1743" t="s">
        <v>37</v>
      </c>
      <c r="AA1743" t="s">
        <v>37</v>
      </c>
      <c r="AB1743" t="s">
        <v>37</v>
      </c>
      <c r="AC1743" t="s">
        <v>37</v>
      </c>
      <c r="AD1743" t="s">
        <v>37</v>
      </c>
      <c r="AE1743" t="s">
        <v>37</v>
      </c>
      <c r="AF1743" t="s">
        <v>37</v>
      </c>
      <c r="AH1743">
        <v>0</v>
      </c>
      <c r="AI1743">
        <v>0</v>
      </c>
    </row>
    <row r="1744" spans="1:35" x14ac:dyDescent="0.25">
      <c r="A1744">
        <v>6656711</v>
      </c>
      <c r="B1744" t="s">
        <v>127</v>
      </c>
      <c r="C1744">
        <v>1190258</v>
      </c>
      <c r="D1744">
        <v>1</v>
      </c>
      <c r="E1744" t="s">
        <v>128</v>
      </c>
      <c r="F1744" t="s">
        <v>129</v>
      </c>
      <c r="G1744">
        <v>25017</v>
      </c>
      <c r="H1744" t="s">
        <v>37</v>
      </c>
      <c r="I1744" t="s">
        <v>130</v>
      </c>
      <c r="J1744">
        <v>812320</v>
      </c>
      <c r="K1744" t="s">
        <v>53</v>
      </c>
      <c r="L1744" t="s">
        <v>39</v>
      </c>
      <c r="M1744">
        <v>42.3761119999999</v>
      </c>
      <c r="N1744">
        <v>-71.094533999999896</v>
      </c>
      <c r="O1744" t="s">
        <v>131</v>
      </c>
      <c r="P1744" t="s">
        <v>132</v>
      </c>
      <c r="Q1744" t="s">
        <v>128</v>
      </c>
      <c r="R1744" t="s">
        <v>133</v>
      </c>
      <c r="S1744" t="s">
        <v>42</v>
      </c>
      <c r="T1744">
        <v>7440020</v>
      </c>
      <c r="U1744" t="s">
        <v>4054</v>
      </c>
      <c r="V1744">
        <f t="shared" si="27"/>
        <v>7.3610499999999989E-5</v>
      </c>
      <c r="W1744">
        <v>0.14722099999999999</v>
      </c>
      <c r="X1744" t="s">
        <v>44</v>
      </c>
      <c r="Y1744" t="s">
        <v>37</v>
      </c>
      <c r="Z1744" t="s">
        <v>37</v>
      </c>
      <c r="AA1744" t="s">
        <v>37</v>
      </c>
      <c r="AB1744" t="s">
        <v>37</v>
      </c>
      <c r="AC1744" t="s">
        <v>37</v>
      </c>
      <c r="AD1744" t="s">
        <v>37</v>
      </c>
      <c r="AE1744" t="s">
        <v>37</v>
      </c>
      <c r="AF1744" t="s">
        <v>37</v>
      </c>
      <c r="AH1744">
        <v>0</v>
      </c>
      <c r="AI1744">
        <v>0</v>
      </c>
    </row>
    <row r="1745" spans="1:35" x14ac:dyDescent="0.25">
      <c r="A1745">
        <v>3326111</v>
      </c>
      <c r="B1745" t="s">
        <v>34</v>
      </c>
      <c r="C1745">
        <v>3813034525</v>
      </c>
      <c r="D1745">
        <v>9</v>
      </c>
      <c r="E1745" t="s">
        <v>35</v>
      </c>
      <c r="F1745" t="s">
        <v>56</v>
      </c>
      <c r="G1745">
        <v>6075</v>
      </c>
      <c r="H1745" t="s">
        <v>37</v>
      </c>
      <c r="I1745" t="s">
        <v>1204</v>
      </c>
      <c r="J1745">
        <v>812320</v>
      </c>
      <c r="K1745" t="s">
        <v>94</v>
      </c>
      <c r="L1745" t="s">
        <v>39</v>
      </c>
      <c r="M1745">
        <v>37.790550000000003</v>
      </c>
      <c r="N1745">
        <v>-122.4096</v>
      </c>
      <c r="O1745" t="s">
        <v>1205</v>
      </c>
      <c r="P1745" t="s">
        <v>59</v>
      </c>
      <c r="Q1745" t="s">
        <v>35</v>
      </c>
      <c r="R1745">
        <v>94108</v>
      </c>
      <c r="S1745" t="s">
        <v>42</v>
      </c>
      <c r="T1745">
        <v>7440020</v>
      </c>
      <c r="U1745" t="s">
        <v>4054</v>
      </c>
      <c r="V1745">
        <f t="shared" si="27"/>
        <v>1.5E-6</v>
      </c>
      <c r="W1745">
        <v>3.0000000000000001E-3</v>
      </c>
      <c r="X1745" t="s">
        <v>44</v>
      </c>
      <c r="Y1745" t="s">
        <v>60</v>
      </c>
      <c r="Z1745" t="s">
        <v>46</v>
      </c>
      <c r="AA1745" t="s">
        <v>61</v>
      </c>
      <c r="AB1745" t="s">
        <v>35</v>
      </c>
      <c r="AC1745" t="s">
        <v>62</v>
      </c>
      <c r="AD1745" t="s">
        <v>60</v>
      </c>
      <c r="AE1745" t="s">
        <v>49</v>
      </c>
      <c r="AF1745" t="s">
        <v>50</v>
      </c>
      <c r="AH1745">
        <v>16.824648609099899</v>
      </c>
      <c r="AI1745">
        <v>1.4989442047799999</v>
      </c>
    </row>
    <row r="1746" spans="1:35" x14ac:dyDescent="0.25">
      <c r="A1746">
        <v>580311</v>
      </c>
      <c r="B1746" t="s">
        <v>34</v>
      </c>
      <c r="C1746">
        <v>38130310272</v>
      </c>
      <c r="D1746">
        <v>9</v>
      </c>
      <c r="E1746" t="s">
        <v>35</v>
      </c>
      <c r="F1746" t="s">
        <v>56</v>
      </c>
      <c r="G1746">
        <v>6075</v>
      </c>
      <c r="H1746" t="s">
        <v>37</v>
      </c>
      <c r="I1746" t="s">
        <v>194</v>
      </c>
      <c r="J1746">
        <v>812320</v>
      </c>
      <c r="K1746" t="s">
        <v>53</v>
      </c>
      <c r="L1746" t="s">
        <v>39</v>
      </c>
      <c r="M1746">
        <v>37.748660000000001</v>
      </c>
      <c r="N1746">
        <v>-122.38943</v>
      </c>
      <c r="O1746" t="s">
        <v>195</v>
      </c>
      <c r="P1746" t="s">
        <v>59</v>
      </c>
      <c r="Q1746" t="s">
        <v>35</v>
      </c>
      <c r="R1746">
        <v>94107</v>
      </c>
      <c r="S1746" t="s">
        <v>42</v>
      </c>
      <c r="T1746">
        <v>7440020</v>
      </c>
      <c r="U1746" t="s">
        <v>4054</v>
      </c>
      <c r="V1746">
        <f t="shared" si="27"/>
        <v>2.3519999999999998E-5</v>
      </c>
      <c r="W1746">
        <v>4.7039999999999998E-2</v>
      </c>
      <c r="X1746" t="s">
        <v>44</v>
      </c>
      <c r="Y1746" t="s">
        <v>60</v>
      </c>
      <c r="Z1746" t="s">
        <v>46</v>
      </c>
      <c r="AA1746" t="s">
        <v>61</v>
      </c>
      <c r="AB1746" t="s">
        <v>35</v>
      </c>
      <c r="AC1746" t="s">
        <v>62</v>
      </c>
      <c r="AD1746" t="s">
        <v>60</v>
      </c>
      <c r="AE1746" t="s">
        <v>49</v>
      </c>
      <c r="AF1746" t="s">
        <v>50</v>
      </c>
      <c r="AH1746">
        <v>16.824648609099899</v>
      </c>
      <c r="AI1746">
        <v>1.4989442047799999</v>
      </c>
    </row>
    <row r="1747" spans="1:35" x14ac:dyDescent="0.25">
      <c r="A1747">
        <v>1512211</v>
      </c>
      <c r="B1747" t="s">
        <v>34</v>
      </c>
      <c r="C1747">
        <v>4313038556</v>
      </c>
      <c r="D1747">
        <v>9</v>
      </c>
      <c r="E1747" t="s">
        <v>35</v>
      </c>
      <c r="F1747" t="s">
        <v>173</v>
      </c>
      <c r="G1747">
        <v>6085</v>
      </c>
      <c r="H1747" t="s">
        <v>37</v>
      </c>
      <c r="I1747" t="s">
        <v>3400</v>
      </c>
      <c r="J1747">
        <v>812320</v>
      </c>
      <c r="K1747" t="s">
        <v>94</v>
      </c>
      <c r="L1747" t="s">
        <v>39</v>
      </c>
      <c r="M1747">
        <v>37.33034</v>
      </c>
      <c r="N1747">
        <v>-121.888009999999</v>
      </c>
      <c r="O1747" t="s">
        <v>3401</v>
      </c>
      <c r="P1747" t="s">
        <v>244</v>
      </c>
      <c r="Q1747" t="s">
        <v>35</v>
      </c>
      <c r="R1747">
        <v>95113</v>
      </c>
      <c r="S1747" t="s">
        <v>42</v>
      </c>
      <c r="T1747">
        <v>7440020</v>
      </c>
      <c r="U1747" t="s">
        <v>4054</v>
      </c>
      <c r="V1747">
        <f t="shared" si="27"/>
        <v>9.0300000000000005E-4</v>
      </c>
      <c r="W1747">
        <v>1.806</v>
      </c>
      <c r="X1747" t="s">
        <v>44</v>
      </c>
      <c r="Y1747" t="s">
        <v>60</v>
      </c>
      <c r="Z1747" t="s">
        <v>46</v>
      </c>
      <c r="AA1747" t="s">
        <v>61</v>
      </c>
      <c r="AB1747" t="s">
        <v>35</v>
      </c>
      <c r="AC1747" t="s">
        <v>62</v>
      </c>
      <c r="AD1747" t="s">
        <v>60</v>
      </c>
      <c r="AE1747" t="s">
        <v>49</v>
      </c>
      <c r="AF1747" t="s">
        <v>50</v>
      </c>
      <c r="AH1747">
        <v>16.824648609099899</v>
      </c>
      <c r="AI1747">
        <v>1.4989442047799999</v>
      </c>
    </row>
    <row r="1748" spans="1:35" x14ac:dyDescent="0.25">
      <c r="A1748">
        <v>1731511</v>
      </c>
      <c r="B1748" t="s">
        <v>77</v>
      </c>
      <c r="C1748" t="s">
        <v>105</v>
      </c>
      <c r="D1748">
        <v>5</v>
      </c>
      <c r="E1748" t="s">
        <v>79</v>
      </c>
      <c r="F1748" t="s">
        <v>85</v>
      </c>
      <c r="G1748">
        <v>17031</v>
      </c>
      <c r="H1748" t="s">
        <v>37</v>
      </c>
      <c r="I1748" t="s">
        <v>106</v>
      </c>
      <c r="J1748">
        <v>812320</v>
      </c>
      <c r="K1748" t="s">
        <v>53</v>
      </c>
      <c r="L1748" t="s">
        <v>39</v>
      </c>
      <c r="M1748">
        <v>41.705834000000003</v>
      </c>
      <c r="N1748">
        <v>-87.620047999999898</v>
      </c>
      <c r="O1748" t="s">
        <v>107</v>
      </c>
      <c r="P1748" t="s">
        <v>96</v>
      </c>
      <c r="Q1748" t="s">
        <v>79</v>
      </c>
      <c r="R1748">
        <v>60628</v>
      </c>
      <c r="S1748" t="s">
        <v>42</v>
      </c>
      <c r="T1748">
        <v>7440020</v>
      </c>
      <c r="U1748" t="s">
        <v>4054</v>
      </c>
      <c r="V1748">
        <f t="shared" si="27"/>
        <v>7.7615000000000001E-6</v>
      </c>
      <c r="W1748">
        <v>1.5523E-2</v>
      </c>
      <c r="X1748" t="s">
        <v>44</v>
      </c>
      <c r="Y1748" t="s">
        <v>89</v>
      </c>
      <c r="Z1748" t="s">
        <v>46</v>
      </c>
      <c r="AA1748" t="s">
        <v>90</v>
      </c>
      <c r="AB1748" t="s">
        <v>79</v>
      </c>
      <c r="AC1748" t="s">
        <v>91</v>
      </c>
      <c r="AD1748" t="s">
        <v>89</v>
      </c>
      <c r="AE1748" t="s">
        <v>49</v>
      </c>
      <c r="AF1748" t="s">
        <v>50</v>
      </c>
      <c r="AH1748">
        <v>7.2537136536600002</v>
      </c>
      <c r="AI1748">
        <v>1.3656540615099999</v>
      </c>
    </row>
    <row r="1749" spans="1:35" x14ac:dyDescent="0.25">
      <c r="A1749">
        <v>3298111</v>
      </c>
      <c r="B1749" t="s">
        <v>34</v>
      </c>
      <c r="C1749">
        <v>451628111</v>
      </c>
      <c r="D1749">
        <v>9</v>
      </c>
      <c r="E1749" t="s">
        <v>35</v>
      </c>
      <c r="F1749" t="s">
        <v>169</v>
      </c>
      <c r="G1749">
        <v>6089</v>
      </c>
      <c r="H1749" t="s">
        <v>37</v>
      </c>
      <c r="I1749" t="s">
        <v>170</v>
      </c>
      <c r="J1749">
        <v>812320</v>
      </c>
      <c r="K1749" t="s">
        <v>94</v>
      </c>
      <c r="L1749" t="s">
        <v>39</v>
      </c>
      <c r="M1749">
        <v>40.88223</v>
      </c>
      <c r="N1749">
        <v>-121.66352000000001</v>
      </c>
      <c r="O1749" t="s">
        <v>171</v>
      </c>
      <c r="P1749" t="s">
        <v>172</v>
      </c>
      <c r="Q1749" t="s">
        <v>35</v>
      </c>
      <c r="R1749">
        <v>96013</v>
      </c>
      <c r="S1749" t="s">
        <v>42</v>
      </c>
      <c r="T1749">
        <v>7440382</v>
      </c>
      <c r="U1749" t="s">
        <v>4055</v>
      </c>
      <c r="V1749">
        <f t="shared" si="27"/>
        <v>2.7349999999999995E-7</v>
      </c>
      <c r="W1749">
        <v>5.4699999999999996E-4</v>
      </c>
      <c r="X1749" t="s">
        <v>44</v>
      </c>
      <c r="Y1749" t="s">
        <v>37</v>
      </c>
      <c r="Z1749" t="s">
        <v>37</v>
      </c>
      <c r="AA1749" t="s">
        <v>37</v>
      </c>
      <c r="AB1749" t="s">
        <v>37</v>
      </c>
      <c r="AC1749" t="s">
        <v>37</v>
      </c>
      <c r="AD1749" t="s">
        <v>37</v>
      </c>
      <c r="AE1749" t="s">
        <v>37</v>
      </c>
      <c r="AF1749" t="s">
        <v>37</v>
      </c>
      <c r="AH1749">
        <v>0</v>
      </c>
      <c r="AI1749">
        <v>0</v>
      </c>
    </row>
    <row r="1750" spans="1:35" x14ac:dyDescent="0.25">
      <c r="A1750">
        <v>2853611</v>
      </c>
      <c r="B1750" t="s">
        <v>117</v>
      </c>
      <c r="C1750">
        <v>420111018</v>
      </c>
      <c r="D1750">
        <v>3</v>
      </c>
      <c r="E1750" t="s">
        <v>118</v>
      </c>
      <c r="F1750" t="s">
        <v>119</v>
      </c>
      <c r="G1750">
        <v>42011</v>
      </c>
      <c r="H1750" t="s">
        <v>37</v>
      </c>
      <c r="I1750" t="s">
        <v>120</v>
      </c>
      <c r="J1750">
        <v>812320</v>
      </c>
      <c r="K1750" t="s">
        <v>53</v>
      </c>
      <c r="L1750" t="s">
        <v>39</v>
      </c>
      <c r="M1750">
        <v>40.325890000000001</v>
      </c>
      <c r="N1750">
        <v>-75.903649999999899</v>
      </c>
      <c r="O1750" t="s">
        <v>121</v>
      </c>
      <c r="P1750" t="s">
        <v>122</v>
      </c>
      <c r="Q1750" t="s">
        <v>118</v>
      </c>
      <c r="R1750" t="s">
        <v>123</v>
      </c>
      <c r="S1750" t="s">
        <v>42</v>
      </c>
      <c r="T1750">
        <v>7440382</v>
      </c>
      <c r="U1750" t="s">
        <v>4055</v>
      </c>
      <c r="V1750">
        <f t="shared" si="27"/>
        <v>6.5149999999999992E-7</v>
      </c>
      <c r="W1750">
        <v>1.3029999999999999E-3</v>
      </c>
      <c r="X1750" t="s">
        <v>44</v>
      </c>
      <c r="Y1750" t="s">
        <v>124</v>
      </c>
      <c r="Z1750" t="s">
        <v>46</v>
      </c>
      <c r="AA1750" t="s">
        <v>125</v>
      </c>
      <c r="AB1750" t="s">
        <v>118</v>
      </c>
      <c r="AC1750" t="s">
        <v>126</v>
      </c>
      <c r="AD1750" t="s">
        <v>124</v>
      </c>
      <c r="AE1750" t="s">
        <v>49</v>
      </c>
      <c r="AF1750" t="s">
        <v>50</v>
      </c>
      <c r="AH1750">
        <v>2.2130172341900001</v>
      </c>
      <c r="AI1750">
        <v>0.23786093785000001</v>
      </c>
    </row>
    <row r="1751" spans="1:35" x14ac:dyDescent="0.25">
      <c r="A1751">
        <v>1772011</v>
      </c>
      <c r="B1751" t="s">
        <v>77</v>
      </c>
      <c r="C1751" t="s">
        <v>92</v>
      </c>
      <c r="D1751">
        <v>5</v>
      </c>
      <c r="E1751" t="s">
        <v>79</v>
      </c>
      <c r="F1751" t="s">
        <v>85</v>
      </c>
      <c r="G1751">
        <v>17031</v>
      </c>
      <c r="H1751" t="s">
        <v>37</v>
      </c>
      <c r="I1751" t="s">
        <v>93</v>
      </c>
      <c r="J1751">
        <v>812320</v>
      </c>
      <c r="K1751" t="s">
        <v>94</v>
      </c>
      <c r="L1751" t="s">
        <v>39</v>
      </c>
      <c r="M1751">
        <v>41.942939000000003</v>
      </c>
      <c r="N1751">
        <v>-87.684815999999898</v>
      </c>
      <c r="O1751" t="s">
        <v>95</v>
      </c>
      <c r="P1751" t="s">
        <v>96</v>
      </c>
      <c r="Q1751" t="s">
        <v>79</v>
      </c>
      <c r="R1751" t="s">
        <v>97</v>
      </c>
      <c r="S1751" t="s">
        <v>42</v>
      </c>
      <c r="T1751">
        <v>7440382</v>
      </c>
      <c r="U1751" t="s">
        <v>4055</v>
      </c>
      <c r="V1751">
        <f t="shared" si="27"/>
        <v>1.7000000000000001E-7</v>
      </c>
      <c r="W1751">
        <v>3.4000000000000002E-4</v>
      </c>
      <c r="X1751" t="s">
        <v>44</v>
      </c>
      <c r="Y1751" t="s">
        <v>89</v>
      </c>
      <c r="Z1751" t="s">
        <v>46</v>
      </c>
      <c r="AA1751" t="s">
        <v>90</v>
      </c>
      <c r="AB1751" t="s">
        <v>79</v>
      </c>
      <c r="AC1751" t="s">
        <v>91</v>
      </c>
      <c r="AD1751" t="s">
        <v>89</v>
      </c>
      <c r="AE1751" t="s">
        <v>49</v>
      </c>
      <c r="AF1751" t="s">
        <v>50</v>
      </c>
      <c r="AH1751">
        <v>7.2537136536600002</v>
      </c>
      <c r="AI1751">
        <v>1.3656540615099999</v>
      </c>
    </row>
    <row r="1752" spans="1:35" x14ac:dyDescent="0.25">
      <c r="A1752">
        <v>9856111</v>
      </c>
      <c r="B1752" t="s">
        <v>34</v>
      </c>
      <c r="C1752">
        <v>5014304434</v>
      </c>
      <c r="D1752">
        <v>9</v>
      </c>
      <c r="E1752" t="s">
        <v>35</v>
      </c>
      <c r="F1752" t="s">
        <v>109</v>
      </c>
      <c r="G1752">
        <v>6099</v>
      </c>
      <c r="H1752" t="s">
        <v>37</v>
      </c>
      <c r="I1752" t="s">
        <v>110</v>
      </c>
      <c r="J1752">
        <v>812320</v>
      </c>
      <c r="K1752" t="s">
        <v>37</v>
      </c>
      <c r="L1752" t="s">
        <v>39</v>
      </c>
      <c r="M1752">
        <v>37.488900000000001</v>
      </c>
      <c r="N1752">
        <v>-120.853399999999</v>
      </c>
      <c r="O1752" t="s">
        <v>111</v>
      </c>
      <c r="P1752" t="s">
        <v>112</v>
      </c>
      <c r="Q1752" t="s">
        <v>35</v>
      </c>
      <c r="R1752">
        <v>0</v>
      </c>
      <c r="S1752" t="s">
        <v>42</v>
      </c>
      <c r="T1752">
        <v>7440382</v>
      </c>
      <c r="U1752" t="s">
        <v>4055</v>
      </c>
      <c r="V1752">
        <f t="shared" si="27"/>
        <v>2.2103000000000002E-5</v>
      </c>
      <c r="W1752">
        <v>4.4206000000000002E-2</v>
      </c>
      <c r="X1752" t="s">
        <v>44</v>
      </c>
      <c r="Y1752" t="s">
        <v>114</v>
      </c>
      <c r="Z1752" t="s">
        <v>46</v>
      </c>
      <c r="AA1752" t="s">
        <v>115</v>
      </c>
      <c r="AB1752" t="s">
        <v>35</v>
      </c>
      <c r="AC1752" t="s">
        <v>116</v>
      </c>
      <c r="AD1752" t="s">
        <v>114</v>
      </c>
      <c r="AE1752" t="s">
        <v>49</v>
      </c>
      <c r="AF1752" t="s">
        <v>75</v>
      </c>
      <c r="AH1752">
        <v>15.6619130141</v>
      </c>
      <c r="AI1752">
        <v>6.1743887071700003</v>
      </c>
    </row>
    <row r="1753" spans="1:35" x14ac:dyDescent="0.25">
      <c r="A1753">
        <v>1512211</v>
      </c>
      <c r="B1753" t="s">
        <v>34</v>
      </c>
      <c r="C1753">
        <v>4313038556</v>
      </c>
      <c r="D1753">
        <v>9</v>
      </c>
      <c r="E1753" t="s">
        <v>35</v>
      </c>
      <c r="F1753" t="s">
        <v>173</v>
      </c>
      <c r="G1753">
        <v>6085</v>
      </c>
      <c r="H1753" t="s">
        <v>37</v>
      </c>
      <c r="I1753" t="s">
        <v>3400</v>
      </c>
      <c r="J1753">
        <v>812320</v>
      </c>
      <c r="K1753" t="s">
        <v>94</v>
      </c>
      <c r="L1753" t="s">
        <v>39</v>
      </c>
      <c r="M1753">
        <v>37.33034</v>
      </c>
      <c r="N1753">
        <v>-121.888009999999</v>
      </c>
      <c r="O1753" t="s">
        <v>3401</v>
      </c>
      <c r="P1753" t="s">
        <v>244</v>
      </c>
      <c r="Q1753" t="s">
        <v>35</v>
      </c>
      <c r="R1753">
        <v>95113</v>
      </c>
      <c r="S1753" t="s">
        <v>42</v>
      </c>
      <c r="T1753">
        <v>7440382</v>
      </c>
      <c r="U1753" t="s">
        <v>4055</v>
      </c>
      <c r="V1753">
        <f t="shared" si="27"/>
        <v>2.1999999999999999E-5</v>
      </c>
      <c r="W1753">
        <v>4.3999999999999997E-2</v>
      </c>
      <c r="X1753" t="s">
        <v>44</v>
      </c>
      <c r="Y1753" t="s">
        <v>60</v>
      </c>
      <c r="Z1753" t="s">
        <v>46</v>
      </c>
      <c r="AA1753" t="s">
        <v>61</v>
      </c>
      <c r="AB1753" t="s">
        <v>35</v>
      </c>
      <c r="AC1753" t="s">
        <v>62</v>
      </c>
      <c r="AD1753" t="s">
        <v>60</v>
      </c>
      <c r="AE1753" t="s">
        <v>49</v>
      </c>
      <c r="AF1753" t="s">
        <v>50</v>
      </c>
      <c r="AH1753">
        <v>16.824648609099899</v>
      </c>
      <c r="AI1753">
        <v>1.4989442047799999</v>
      </c>
    </row>
    <row r="1754" spans="1:35" x14ac:dyDescent="0.25">
      <c r="A1754">
        <v>1731511</v>
      </c>
      <c r="B1754" t="s">
        <v>77</v>
      </c>
      <c r="C1754" t="s">
        <v>105</v>
      </c>
      <c r="D1754">
        <v>5</v>
      </c>
      <c r="E1754" t="s">
        <v>79</v>
      </c>
      <c r="F1754" t="s">
        <v>85</v>
      </c>
      <c r="G1754">
        <v>17031</v>
      </c>
      <c r="H1754" t="s">
        <v>37</v>
      </c>
      <c r="I1754" t="s">
        <v>106</v>
      </c>
      <c r="J1754">
        <v>812320</v>
      </c>
      <c r="K1754" t="s">
        <v>53</v>
      </c>
      <c r="L1754" t="s">
        <v>39</v>
      </c>
      <c r="M1754">
        <v>41.705834000000003</v>
      </c>
      <c r="N1754">
        <v>-87.620047999999898</v>
      </c>
      <c r="O1754" t="s">
        <v>107</v>
      </c>
      <c r="P1754" t="s">
        <v>96</v>
      </c>
      <c r="Q1754" t="s">
        <v>79</v>
      </c>
      <c r="R1754">
        <v>60628</v>
      </c>
      <c r="S1754" t="s">
        <v>42</v>
      </c>
      <c r="T1754">
        <v>7440382</v>
      </c>
      <c r="U1754" t="s">
        <v>4055</v>
      </c>
      <c r="V1754">
        <f t="shared" si="27"/>
        <v>7.3899999999999993E-7</v>
      </c>
      <c r="W1754">
        <v>1.4779999999999999E-3</v>
      </c>
      <c r="X1754" t="s">
        <v>44</v>
      </c>
      <c r="Y1754" t="s">
        <v>89</v>
      </c>
      <c r="Z1754" t="s">
        <v>46</v>
      </c>
      <c r="AA1754" t="s">
        <v>90</v>
      </c>
      <c r="AB1754" t="s">
        <v>79</v>
      </c>
      <c r="AC1754" t="s">
        <v>91</v>
      </c>
      <c r="AD1754" t="s">
        <v>89</v>
      </c>
      <c r="AE1754" t="s">
        <v>49</v>
      </c>
      <c r="AF1754" t="s">
        <v>50</v>
      </c>
      <c r="AH1754">
        <v>7.2537136536600002</v>
      </c>
      <c r="AI1754">
        <v>1.3656540615099999</v>
      </c>
    </row>
    <row r="1755" spans="1:35" x14ac:dyDescent="0.25">
      <c r="A1755">
        <v>6560711</v>
      </c>
      <c r="B1755" t="s">
        <v>187</v>
      </c>
      <c r="C1755" t="s">
        <v>188</v>
      </c>
      <c r="D1755">
        <v>1</v>
      </c>
      <c r="E1755" t="s">
        <v>189</v>
      </c>
      <c r="F1755" t="s">
        <v>190</v>
      </c>
      <c r="G1755">
        <v>44003</v>
      </c>
      <c r="H1755" t="s">
        <v>37</v>
      </c>
      <c r="I1755" t="s">
        <v>191</v>
      </c>
      <c r="J1755">
        <v>812320</v>
      </c>
      <c r="K1755" t="s">
        <v>53</v>
      </c>
      <c r="L1755" t="s">
        <v>39</v>
      </c>
      <c r="M1755">
        <v>41.710520000000002</v>
      </c>
      <c r="N1755">
        <v>-71.496039999999894</v>
      </c>
      <c r="O1755" t="s">
        <v>192</v>
      </c>
      <c r="P1755" t="s">
        <v>193</v>
      </c>
      <c r="Q1755" t="s">
        <v>189</v>
      </c>
      <c r="R1755">
        <v>2886</v>
      </c>
      <c r="S1755" t="s">
        <v>42</v>
      </c>
      <c r="T1755">
        <v>7440382</v>
      </c>
      <c r="U1755" t="s">
        <v>4055</v>
      </c>
      <c r="V1755">
        <f t="shared" si="27"/>
        <v>3.8000000000000001E-7</v>
      </c>
      <c r="W1755">
        <v>7.6000000000000004E-4</v>
      </c>
      <c r="X1755" t="s">
        <v>44</v>
      </c>
      <c r="Y1755" t="s">
        <v>37</v>
      </c>
      <c r="Z1755" t="s">
        <v>37</v>
      </c>
      <c r="AA1755" t="s">
        <v>37</v>
      </c>
      <c r="AB1755" t="s">
        <v>37</v>
      </c>
      <c r="AC1755" t="s">
        <v>37</v>
      </c>
      <c r="AD1755" t="s">
        <v>37</v>
      </c>
      <c r="AE1755" t="s">
        <v>37</v>
      </c>
      <c r="AF1755" t="s">
        <v>37</v>
      </c>
      <c r="AH1755">
        <v>0</v>
      </c>
      <c r="AI1755">
        <v>0</v>
      </c>
    </row>
    <row r="1756" spans="1:35" x14ac:dyDescent="0.25">
      <c r="A1756">
        <v>821011</v>
      </c>
      <c r="B1756" t="s">
        <v>34</v>
      </c>
      <c r="C1756">
        <v>4211252814</v>
      </c>
      <c r="D1756">
        <v>9</v>
      </c>
      <c r="E1756" t="s">
        <v>35</v>
      </c>
      <c r="F1756" t="s">
        <v>51</v>
      </c>
      <c r="G1756">
        <v>6083</v>
      </c>
      <c r="H1756" t="s">
        <v>37</v>
      </c>
      <c r="I1756" t="s">
        <v>52</v>
      </c>
      <c r="J1756">
        <v>812320</v>
      </c>
      <c r="K1756" t="s">
        <v>53</v>
      </c>
      <c r="L1756" t="s">
        <v>39</v>
      </c>
      <c r="M1756">
        <v>34.42239</v>
      </c>
      <c r="N1756">
        <v>-119.684479999999</v>
      </c>
      <c r="O1756" t="s">
        <v>54</v>
      </c>
      <c r="P1756" t="s">
        <v>55</v>
      </c>
      <c r="Q1756" t="s">
        <v>35</v>
      </c>
      <c r="R1756">
        <v>93103</v>
      </c>
      <c r="S1756" t="s">
        <v>42</v>
      </c>
      <c r="T1756">
        <v>7440382</v>
      </c>
      <c r="U1756" t="s">
        <v>4055</v>
      </c>
      <c r="V1756">
        <f t="shared" si="27"/>
        <v>2.5199999999999999E-5</v>
      </c>
      <c r="W1756">
        <v>5.04E-2</v>
      </c>
      <c r="X1756" t="s">
        <v>44</v>
      </c>
      <c r="Y1756" t="s">
        <v>37</v>
      </c>
      <c r="Z1756" t="s">
        <v>37</v>
      </c>
      <c r="AA1756" t="s">
        <v>37</v>
      </c>
      <c r="AB1756" t="s">
        <v>37</v>
      </c>
      <c r="AC1756" t="s">
        <v>37</v>
      </c>
      <c r="AD1756" t="s">
        <v>37</v>
      </c>
      <c r="AE1756" t="s">
        <v>37</v>
      </c>
      <c r="AF1756" t="s">
        <v>37</v>
      </c>
      <c r="AH1756">
        <v>0</v>
      </c>
      <c r="AI1756">
        <v>0</v>
      </c>
    </row>
    <row r="1757" spans="1:35" x14ac:dyDescent="0.25">
      <c r="A1757">
        <v>14160711</v>
      </c>
      <c r="B1757" t="s">
        <v>34</v>
      </c>
      <c r="C1757">
        <v>3914304212</v>
      </c>
      <c r="D1757">
        <v>9</v>
      </c>
      <c r="E1757" t="s">
        <v>35</v>
      </c>
      <c r="F1757" t="s">
        <v>145</v>
      </c>
      <c r="G1757">
        <v>6077</v>
      </c>
      <c r="H1757" t="s">
        <v>37</v>
      </c>
      <c r="I1757" t="s">
        <v>146</v>
      </c>
      <c r="J1757">
        <v>812320</v>
      </c>
      <c r="K1757" t="s">
        <v>37</v>
      </c>
      <c r="L1757" t="s">
        <v>39</v>
      </c>
      <c r="M1757">
        <v>37.961199999999899</v>
      </c>
      <c r="N1757">
        <v>-121.290899999999</v>
      </c>
      <c r="O1757" t="s">
        <v>147</v>
      </c>
      <c r="P1757" t="s">
        <v>148</v>
      </c>
      <c r="Q1757" t="s">
        <v>35</v>
      </c>
      <c r="R1757">
        <v>95202</v>
      </c>
      <c r="S1757" t="s">
        <v>42</v>
      </c>
      <c r="T1757">
        <v>7440382</v>
      </c>
      <c r="U1757" t="s">
        <v>4055</v>
      </c>
      <c r="V1757">
        <f t="shared" si="27"/>
        <v>9.9999999999999986E-10</v>
      </c>
      <c r="W1757">
        <v>1.9999999999999999E-6</v>
      </c>
      <c r="X1757" t="s">
        <v>44</v>
      </c>
      <c r="Y1757" t="s">
        <v>114</v>
      </c>
      <c r="Z1757" t="s">
        <v>46</v>
      </c>
      <c r="AA1757" t="s">
        <v>115</v>
      </c>
      <c r="AB1757" t="s">
        <v>35</v>
      </c>
      <c r="AC1757" t="s">
        <v>116</v>
      </c>
      <c r="AD1757" t="s">
        <v>114</v>
      </c>
      <c r="AE1757" t="s">
        <v>49</v>
      </c>
      <c r="AF1757" t="s">
        <v>75</v>
      </c>
      <c r="AH1757">
        <v>15.6619130141</v>
      </c>
      <c r="AI1757">
        <v>6.1743887071700003</v>
      </c>
    </row>
    <row r="1758" spans="1:35" x14ac:dyDescent="0.25">
      <c r="A1758">
        <v>6656711</v>
      </c>
      <c r="B1758" t="s">
        <v>127</v>
      </c>
      <c r="C1758">
        <v>1190258</v>
      </c>
      <c r="D1758">
        <v>1</v>
      </c>
      <c r="E1758" t="s">
        <v>128</v>
      </c>
      <c r="F1758" t="s">
        <v>129</v>
      </c>
      <c r="G1758">
        <v>25017</v>
      </c>
      <c r="H1758" t="s">
        <v>37</v>
      </c>
      <c r="I1758" t="s">
        <v>130</v>
      </c>
      <c r="J1758">
        <v>812320</v>
      </c>
      <c r="K1758" t="s">
        <v>53</v>
      </c>
      <c r="L1758" t="s">
        <v>39</v>
      </c>
      <c r="M1758">
        <v>42.3761119999999</v>
      </c>
      <c r="N1758">
        <v>-71.094533999999896</v>
      </c>
      <c r="O1758" t="s">
        <v>131</v>
      </c>
      <c r="P1758" t="s">
        <v>132</v>
      </c>
      <c r="Q1758" t="s">
        <v>128</v>
      </c>
      <c r="R1758" t="s">
        <v>133</v>
      </c>
      <c r="S1758" t="s">
        <v>42</v>
      </c>
      <c r="T1758">
        <v>7440382</v>
      </c>
      <c r="U1758" t="s">
        <v>4055</v>
      </c>
      <c r="V1758">
        <f t="shared" si="27"/>
        <v>7.0105E-6</v>
      </c>
      <c r="W1758">
        <v>1.4021E-2</v>
      </c>
      <c r="X1758" t="s">
        <v>44</v>
      </c>
      <c r="Y1758" t="s">
        <v>37</v>
      </c>
      <c r="Z1758" t="s">
        <v>37</v>
      </c>
      <c r="AA1758" t="s">
        <v>37</v>
      </c>
      <c r="AB1758" t="s">
        <v>37</v>
      </c>
      <c r="AC1758" t="s">
        <v>37</v>
      </c>
      <c r="AD1758" t="s">
        <v>37</v>
      </c>
      <c r="AE1758" t="s">
        <v>37</v>
      </c>
      <c r="AF1758" t="s">
        <v>37</v>
      </c>
      <c r="AH1758">
        <v>0</v>
      </c>
      <c r="AI1758">
        <v>0</v>
      </c>
    </row>
    <row r="1759" spans="1:35" x14ac:dyDescent="0.25">
      <c r="A1759">
        <v>12774911</v>
      </c>
      <c r="B1759" t="s">
        <v>98</v>
      </c>
      <c r="C1759">
        <v>950332</v>
      </c>
      <c r="D1759">
        <v>4</v>
      </c>
      <c r="E1759" t="s">
        <v>99</v>
      </c>
      <c r="F1759" t="s">
        <v>100</v>
      </c>
      <c r="G1759">
        <v>12095</v>
      </c>
      <c r="H1759" t="s">
        <v>37</v>
      </c>
      <c r="I1759" t="s">
        <v>101</v>
      </c>
      <c r="J1759">
        <v>812320</v>
      </c>
      <c r="K1759" t="s">
        <v>37</v>
      </c>
      <c r="L1759" t="s">
        <v>39</v>
      </c>
      <c r="M1759">
        <v>28.356943999999899</v>
      </c>
      <c r="N1759">
        <v>-81.504444000000007</v>
      </c>
      <c r="O1759" t="s">
        <v>102</v>
      </c>
      <c r="P1759" t="s">
        <v>103</v>
      </c>
      <c r="Q1759" t="s">
        <v>99</v>
      </c>
      <c r="R1759" t="s">
        <v>104</v>
      </c>
      <c r="S1759" t="s">
        <v>42</v>
      </c>
      <c r="T1759">
        <v>7440382</v>
      </c>
      <c r="U1759" t="s">
        <v>4055</v>
      </c>
      <c r="V1759">
        <f t="shared" si="27"/>
        <v>3.2154000000000004E-5</v>
      </c>
      <c r="W1759">
        <v>6.4308000000000004E-2</v>
      </c>
      <c r="X1759" t="s">
        <v>44</v>
      </c>
      <c r="Y1759" t="s">
        <v>37</v>
      </c>
      <c r="Z1759" t="s">
        <v>37</v>
      </c>
      <c r="AA1759" t="s">
        <v>37</v>
      </c>
      <c r="AB1759" t="s">
        <v>37</v>
      </c>
      <c r="AC1759" t="s">
        <v>37</v>
      </c>
      <c r="AD1759" t="s">
        <v>37</v>
      </c>
      <c r="AE1759" t="s">
        <v>37</v>
      </c>
      <c r="AF1759" t="s">
        <v>37</v>
      </c>
      <c r="AH1759">
        <v>0</v>
      </c>
      <c r="AI1759">
        <v>0</v>
      </c>
    </row>
    <row r="1760" spans="1:35" x14ac:dyDescent="0.25">
      <c r="A1760">
        <v>3946311</v>
      </c>
      <c r="B1760" t="s">
        <v>134</v>
      </c>
      <c r="C1760" t="s">
        <v>183</v>
      </c>
      <c r="D1760">
        <v>8</v>
      </c>
      <c r="E1760" t="s">
        <v>136</v>
      </c>
      <c r="F1760" t="s">
        <v>137</v>
      </c>
      <c r="G1760">
        <v>8031</v>
      </c>
      <c r="H1760" t="s">
        <v>37</v>
      </c>
      <c r="I1760" t="s">
        <v>184</v>
      </c>
      <c r="J1760">
        <v>812320</v>
      </c>
      <c r="K1760" t="s">
        <v>94</v>
      </c>
      <c r="L1760" t="s">
        <v>39</v>
      </c>
      <c r="M1760">
        <v>39.741757</v>
      </c>
      <c r="N1760">
        <v>-104.989034</v>
      </c>
      <c r="O1760" t="s">
        <v>185</v>
      </c>
      <c r="P1760" t="s">
        <v>140</v>
      </c>
      <c r="Q1760" t="s">
        <v>136</v>
      </c>
      <c r="R1760" t="s">
        <v>186</v>
      </c>
      <c r="S1760" t="s">
        <v>42</v>
      </c>
      <c r="T1760">
        <v>7440382</v>
      </c>
      <c r="U1760" t="s">
        <v>4055</v>
      </c>
      <c r="V1760">
        <f t="shared" si="27"/>
        <v>1.6241050000000002E-4</v>
      </c>
      <c r="W1760">
        <v>0.32482100000000003</v>
      </c>
      <c r="X1760" t="s">
        <v>44</v>
      </c>
      <c r="Y1760" t="s">
        <v>142</v>
      </c>
      <c r="Z1760" t="s">
        <v>46</v>
      </c>
      <c r="AA1760" t="s">
        <v>143</v>
      </c>
      <c r="AB1760" t="s">
        <v>136</v>
      </c>
      <c r="AC1760" t="s">
        <v>144</v>
      </c>
      <c r="AD1760" t="s">
        <v>142</v>
      </c>
      <c r="AE1760" t="s">
        <v>49</v>
      </c>
      <c r="AF1760" t="s">
        <v>50</v>
      </c>
      <c r="AH1760">
        <v>8.7087487009700002</v>
      </c>
      <c r="AI1760">
        <v>2.2912764059800002</v>
      </c>
    </row>
    <row r="1761" spans="1:35" x14ac:dyDescent="0.25">
      <c r="A1761">
        <v>4641611</v>
      </c>
      <c r="B1761" t="s">
        <v>77</v>
      </c>
      <c r="C1761" t="s">
        <v>78</v>
      </c>
      <c r="D1761">
        <v>5</v>
      </c>
      <c r="E1761" t="s">
        <v>79</v>
      </c>
      <c r="F1761" t="s">
        <v>80</v>
      </c>
      <c r="G1761">
        <v>17183</v>
      </c>
      <c r="H1761" t="s">
        <v>37</v>
      </c>
      <c r="I1761" t="s">
        <v>81</v>
      </c>
      <c r="J1761">
        <v>812320</v>
      </c>
      <c r="K1761" t="s">
        <v>53</v>
      </c>
      <c r="L1761" t="s">
        <v>39</v>
      </c>
      <c r="M1761">
        <v>40.125137000000002</v>
      </c>
      <c r="N1761">
        <v>-87.626020999999895</v>
      </c>
      <c r="O1761" t="s">
        <v>82</v>
      </c>
      <c r="P1761" t="s">
        <v>83</v>
      </c>
      <c r="Q1761" t="s">
        <v>79</v>
      </c>
      <c r="R1761">
        <v>61832</v>
      </c>
      <c r="S1761" t="s">
        <v>42</v>
      </c>
      <c r="T1761">
        <v>7440382</v>
      </c>
      <c r="U1761" t="s">
        <v>4055</v>
      </c>
      <c r="V1761">
        <f t="shared" si="27"/>
        <v>1.1232E-5</v>
      </c>
      <c r="W1761">
        <v>2.2464000000000001E-2</v>
      </c>
      <c r="X1761" t="s">
        <v>44</v>
      </c>
      <c r="Y1761" t="s">
        <v>37</v>
      </c>
      <c r="Z1761" t="s">
        <v>37</v>
      </c>
      <c r="AA1761" t="s">
        <v>37</v>
      </c>
      <c r="AB1761" t="s">
        <v>37</v>
      </c>
      <c r="AC1761" t="s">
        <v>37</v>
      </c>
      <c r="AD1761" t="s">
        <v>37</v>
      </c>
      <c r="AE1761" t="s">
        <v>37</v>
      </c>
      <c r="AF1761" t="s">
        <v>37</v>
      </c>
      <c r="AH1761">
        <v>0</v>
      </c>
      <c r="AI1761">
        <v>0</v>
      </c>
    </row>
    <row r="1762" spans="1:35" x14ac:dyDescent="0.25">
      <c r="A1762">
        <v>1430011</v>
      </c>
      <c r="B1762" t="s">
        <v>134</v>
      </c>
      <c r="C1762" t="s">
        <v>135</v>
      </c>
      <c r="D1762">
        <v>8</v>
      </c>
      <c r="E1762" t="s">
        <v>136</v>
      </c>
      <c r="F1762" t="s">
        <v>137</v>
      </c>
      <c r="G1762">
        <v>8031</v>
      </c>
      <c r="H1762" t="s">
        <v>37</v>
      </c>
      <c r="I1762" t="s">
        <v>138</v>
      </c>
      <c r="J1762">
        <v>812320</v>
      </c>
      <c r="K1762" t="s">
        <v>53</v>
      </c>
      <c r="L1762" t="s">
        <v>39</v>
      </c>
      <c r="M1762">
        <v>39.759000999999898</v>
      </c>
      <c r="N1762">
        <v>-104.983186</v>
      </c>
      <c r="O1762" t="s">
        <v>139</v>
      </c>
      <c r="P1762" t="s">
        <v>140</v>
      </c>
      <c r="Q1762" t="s">
        <v>136</v>
      </c>
      <c r="R1762" t="s">
        <v>141</v>
      </c>
      <c r="S1762" t="s">
        <v>42</v>
      </c>
      <c r="T1762">
        <v>7440382</v>
      </c>
      <c r="U1762" t="s">
        <v>4055</v>
      </c>
      <c r="V1762">
        <f t="shared" si="27"/>
        <v>2.6400000000000001E-6</v>
      </c>
      <c r="W1762">
        <v>5.28E-3</v>
      </c>
      <c r="X1762" t="s">
        <v>44</v>
      </c>
      <c r="Y1762" t="s">
        <v>142</v>
      </c>
      <c r="Z1762" t="s">
        <v>46</v>
      </c>
      <c r="AA1762" t="s">
        <v>143</v>
      </c>
      <c r="AB1762" t="s">
        <v>136</v>
      </c>
      <c r="AC1762" t="s">
        <v>144</v>
      </c>
      <c r="AD1762" t="s">
        <v>142</v>
      </c>
      <c r="AE1762" t="s">
        <v>49</v>
      </c>
      <c r="AF1762" t="s">
        <v>50</v>
      </c>
      <c r="AH1762">
        <v>8.7087487009700002</v>
      </c>
      <c r="AI1762">
        <v>2.2912764059800002</v>
      </c>
    </row>
    <row r="1763" spans="1:35" x14ac:dyDescent="0.25">
      <c r="A1763">
        <v>580311</v>
      </c>
      <c r="B1763" t="s">
        <v>34</v>
      </c>
      <c r="C1763">
        <v>38130310272</v>
      </c>
      <c r="D1763">
        <v>9</v>
      </c>
      <c r="E1763" t="s">
        <v>35</v>
      </c>
      <c r="F1763" t="s">
        <v>56</v>
      </c>
      <c r="G1763">
        <v>6075</v>
      </c>
      <c r="H1763" t="s">
        <v>37</v>
      </c>
      <c r="I1763" t="s">
        <v>194</v>
      </c>
      <c r="J1763">
        <v>812320</v>
      </c>
      <c r="K1763" t="s">
        <v>53</v>
      </c>
      <c r="L1763" t="s">
        <v>39</v>
      </c>
      <c r="M1763">
        <v>37.748660000000001</v>
      </c>
      <c r="N1763">
        <v>-122.38943</v>
      </c>
      <c r="O1763" t="s">
        <v>195</v>
      </c>
      <c r="P1763" t="s">
        <v>59</v>
      </c>
      <c r="Q1763" t="s">
        <v>35</v>
      </c>
      <c r="R1763">
        <v>94107</v>
      </c>
      <c r="S1763" t="s">
        <v>42</v>
      </c>
      <c r="T1763">
        <v>7440382</v>
      </c>
      <c r="U1763" t="s">
        <v>4055</v>
      </c>
      <c r="V1763">
        <f t="shared" si="27"/>
        <v>2.2399999999999997E-6</v>
      </c>
      <c r="W1763">
        <v>4.4799999999999996E-3</v>
      </c>
      <c r="X1763" t="s">
        <v>44</v>
      </c>
      <c r="Y1763" t="s">
        <v>60</v>
      </c>
      <c r="Z1763" t="s">
        <v>46</v>
      </c>
      <c r="AA1763" t="s">
        <v>61</v>
      </c>
      <c r="AB1763" t="s">
        <v>35</v>
      </c>
      <c r="AC1763" t="s">
        <v>62</v>
      </c>
      <c r="AD1763" t="s">
        <v>60</v>
      </c>
      <c r="AE1763" t="s">
        <v>49</v>
      </c>
      <c r="AF1763" t="s">
        <v>50</v>
      </c>
      <c r="AH1763">
        <v>16.824648609099899</v>
      </c>
      <c r="AI1763">
        <v>1.4989442047799999</v>
      </c>
    </row>
    <row r="1764" spans="1:35" x14ac:dyDescent="0.25">
      <c r="A1764">
        <v>14290611</v>
      </c>
      <c r="B1764" t="s">
        <v>34</v>
      </c>
      <c r="C1764">
        <v>43130316741</v>
      </c>
      <c r="D1764">
        <v>9</v>
      </c>
      <c r="E1764" t="s">
        <v>35</v>
      </c>
      <c r="F1764" t="s">
        <v>173</v>
      </c>
      <c r="G1764">
        <v>6085</v>
      </c>
      <c r="H1764" t="s">
        <v>37</v>
      </c>
      <c r="I1764" t="s">
        <v>174</v>
      </c>
      <c r="J1764">
        <v>812320</v>
      </c>
      <c r="K1764" t="s">
        <v>37</v>
      </c>
      <c r="L1764" t="s">
        <v>39</v>
      </c>
      <c r="M1764">
        <v>37.018239999999899</v>
      </c>
      <c r="N1764">
        <v>-121.56793</v>
      </c>
      <c r="O1764" t="s">
        <v>175</v>
      </c>
      <c r="P1764" t="s">
        <v>176</v>
      </c>
      <c r="Q1764" t="s">
        <v>35</v>
      </c>
      <c r="R1764">
        <v>95020</v>
      </c>
      <c r="S1764" t="s">
        <v>42</v>
      </c>
      <c r="T1764">
        <v>7440382</v>
      </c>
      <c r="U1764" t="s">
        <v>4055</v>
      </c>
      <c r="V1764">
        <f t="shared" si="27"/>
        <v>3.3999999999999996E-6</v>
      </c>
      <c r="W1764">
        <v>6.7999999999999996E-3</v>
      </c>
      <c r="X1764" t="s">
        <v>44</v>
      </c>
      <c r="Y1764" t="s">
        <v>60</v>
      </c>
      <c r="Z1764" t="s">
        <v>46</v>
      </c>
      <c r="AA1764" t="s">
        <v>61</v>
      </c>
      <c r="AB1764" t="s">
        <v>35</v>
      </c>
      <c r="AC1764" t="s">
        <v>62</v>
      </c>
      <c r="AD1764" t="s">
        <v>60</v>
      </c>
      <c r="AE1764" t="s">
        <v>49</v>
      </c>
      <c r="AF1764" t="s">
        <v>50</v>
      </c>
      <c r="AH1764">
        <v>16.824648609099899</v>
      </c>
      <c r="AI1764">
        <v>1.4989442047799999</v>
      </c>
    </row>
    <row r="1765" spans="1:35" x14ac:dyDescent="0.25">
      <c r="A1765">
        <v>6742711</v>
      </c>
      <c r="B1765" t="s">
        <v>161</v>
      </c>
      <c r="C1765">
        <v>51187</v>
      </c>
      <c r="D1765">
        <v>3</v>
      </c>
      <c r="E1765" t="s">
        <v>162</v>
      </c>
      <c r="F1765" t="s">
        <v>163</v>
      </c>
      <c r="G1765">
        <v>51053</v>
      </c>
      <c r="H1765" t="s">
        <v>37</v>
      </c>
      <c r="I1765" t="s">
        <v>164</v>
      </c>
      <c r="J1765">
        <v>812320</v>
      </c>
      <c r="K1765" t="s">
        <v>53</v>
      </c>
      <c r="L1765" t="s">
        <v>165</v>
      </c>
      <c r="M1765">
        <v>37.222479999999898</v>
      </c>
      <c r="N1765">
        <v>-77.413039999999896</v>
      </c>
      <c r="O1765" t="s">
        <v>166</v>
      </c>
      <c r="P1765" t="s">
        <v>167</v>
      </c>
      <c r="Q1765" t="s">
        <v>162</v>
      </c>
      <c r="R1765" t="s">
        <v>168</v>
      </c>
      <c r="S1765" t="s">
        <v>42</v>
      </c>
      <c r="T1765">
        <v>7440382</v>
      </c>
      <c r="U1765" t="s">
        <v>4055</v>
      </c>
      <c r="V1765">
        <f t="shared" si="27"/>
        <v>0</v>
      </c>
      <c r="W1765">
        <v>0</v>
      </c>
      <c r="X1765" t="s">
        <v>44</v>
      </c>
      <c r="Y1765" t="s">
        <v>37</v>
      </c>
      <c r="Z1765" t="s">
        <v>37</v>
      </c>
      <c r="AA1765" t="s">
        <v>37</v>
      </c>
      <c r="AB1765" t="s">
        <v>37</v>
      </c>
      <c r="AC1765" t="s">
        <v>37</v>
      </c>
      <c r="AD1765" t="s">
        <v>37</v>
      </c>
      <c r="AE1765" t="s">
        <v>37</v>
      </c>
      <c r="AF1765" t="s">
        <v>37</v>
      </c>
      <c r="AH1765">
        <v>0</v>
      </c>
      <c r="AI1765">
        <v>0</v>
      </c>
    </row>
    <row r="1766" spans="1:35" x14ac:dyDescent="0.25">
      <c r="A1766">
        <v>4612011</v>
      </c>
      <c r="B1766" t="s">
        <v>77</v>
      </c>
      <c r="C1766" t="s">
        <v>84</v>
      </c>
      <c r="D1766">
        <v>5</v>
      </c>
      <c r="E1766" t="s">
        <v>79</v>
      </c>
      <c r="F1766" t="s">
        <v>85</v>
      </c>
      <c r="G1766">
        <v>17031</v>
      </c>
      <c r="H1766" t="s">
        <v>37</v>
      </c>
      <c r="I1766" t="s">
        <v>86</v>
      </c>
      <c r="J1766">
        <v>812320</v>
      </c>
      <c r="K1766" t="s">
        <v>53</v>
      </c>
      <c r="L1766" t="s">
        <v>39</v>
      </c>
      <c r="M1766">
        <v>42.138474000000002</v>
      </c>
      <c r="N1766">
        <v>-87.793594999999897</v>
      </c>
      <c r="O1766" t="s">
        <v>87</v>
      </c>
      <c r="P1766" t="s">
        <v>88</v>
      </c>
      <c r="Q1766" t="s">
        <v>79</v>
      </c>
      <c r="R1766">
        <v>60062</v>
      </c>
      <c r="S1766" t="s">
        <v>42</v>
      </c>
      <c r="T1766">
        <v>7440382</v>
      </c>
      <c r="U1766" t="s">
        <v>4055</v>
      </c>
      <c r="V1766">
        <f t="shared" si="27"/>
        <v>3.9685000000000002E-6</v>
      </c>
      <c r="W1766">
        <v>7.9369999999999996E-3</v>
      </c>
      <c r="X1766" t="s">
        <v>44</v>
      </c>
      <c r="Y1766" t="s">
        <v>89</v>
      </c>
      <c r="Z1766" t="s">
        <v>46</v>
      </c>
      <c r="AA1766" t="s">
        <v>90</v>
      </c>
      <c r="AB1766" t="s">
        <v>79</v>
      </c>
      <c r="AC1766" t="s">
        <v>91</v>
      </c>
      <c r="AD1766" t="s">
        <v>89</v>
      </c>
      <c r="AE1766" t="s">
        <v>49</v>
      </c>
      <c r="AF1766" t="s">
        <v>50</v>
      </c>
      <c r="AH1766">
        <v>7.2537136536600002</v>
      </c>
      <c r="AI1766">
        <v>1.3656540615099999</v>
      </c>
    </row>
    <row r="1767" spans="1:35" x14ac:dyDescent="0.25">
      <c r="A1767">
        <v>1772011</v>
      </c>
      <c r="B1767" t="s">
        <v>77</v>
      </c>
      <c r="C1767" t="s">
        <v>92</v>
      </c>
      <c r="D1767">
        <v>5</v>
      </c>
      <c r="E1767" t="s">
        <v>79</v>
      </c>
      <c r="F1767" t="s">
        <v>85</v>
      </c>
      <c r="G1767">
        <v>17031</v>
      </c>
      <c r="H1767" t="s">
        <v>37</v>
      </c>
      <c r="I1767" t="s">
        <v>93</v>
      </c>
      <c r="J1767">
        <v>812320</v>
      </c>
      <c r="K1767" t="s">
        <v>94</v>
      </c>
      <c r="L1767" t="s">
        <v>39</v>
      </c>
      <c r="M1767">
        <v>41.942939000000003</v>
      </c>
      <c r="N1767">
        <v>-87.684815999999898</v>
      </c>
      <c r="O1767" t="s">
        <v>95</v>
      </c>
      <c r="P1767" t="s">
        <v>96</v>
      </c>
      <c r="Q1767" t="s">
        <v>79</v>
      </c>
      <c r="R1767" t="s">
        <v>97</v>
      </c>
      <c r="S1767" t="s">
        <v>42</v>
      </c>
      <c r="T1767">
        <v>7440417</v>
      </c>
      <c r="U1767" t="s">
        <v>4056</v>
      </c>
      <c r="V1767">
        <f t="shared" si="27"/>
        <v>1E-8</v>
      </c>
      <c r="W1767">
        <v>2.0000000000000002E-5</v>
      </c>
      <c r="X1767" t="s">
        <v>44</v>
      </c>
      <c r="Y1767" t="s">
        <v>89</v>
      </c>
      <c r="Z1767" t="s">
        <v>46</v>
      </c>
      <c r="AA1767" t="s">
        <v>90</v>
      </c>
      <c r="AB1767" t="s">
        <v>79</v>
      </c>
      <c r="AC1767" t="s">
        <v>91</v>
      </c>
      <c r="AD1767" t="s">
        <v>89</v>
      </c>
      <c r="AE1767" t="s">
        <v>49</v>
      </c>
      <c r="AF1767" t="s">
        <v>50</v>
      </c>
      <c r="AH1767">
        <v>7.2537136536600002</v>
      </c>
      <c r="AI1767">
        <v>1.3656540615099999</v>
      </c>
    </row>
    <row r="1768" spans="1:35" x14ac:dyDescent="0.25">
      <c r="A1768">
        <v>4612011</v>
      </c>
      <c r="B1768" t="s">
        <v>77</v>
      </c>
      <c r="C1768" t="s">
        <v>84</v>
      </c>
      <c r="D1768">
        <v>5</v>
      </c>
      <c r="E1768" t="s">
        <v>79</v>
      </c>
      <c r="F1768" t="s">
        <v>85</v>
      </c>
      <c r="G1768">
        <v>17031</v>
      </c>
      <c r="H1768" t="s">
        <v>37</v>
      </c>
      <c r="I1768" t="s">
        <v>86</v>
      </c>
      <c r="J1768">
        <v>812320</v>
      </c>
      <c r="K1768" t="s">
        <v>53</v>
      </c>
      <c r="L1768" t="s">
        <v>39</v>
      </c>
      <c r="M1768">
        <v>42.138474000000002</v>
      </c>
      <c r="N1768">
        <v>-87.793594999999897</v>
      </c>
      <c r="O1768" t="s">
        <v>87</v>
      </c>
      <c r="P1768" t="s">
        <v>88</v>
      </c>
      <c r="Q1768" t="s">
        <v>79</v>
      </c>
      <c r="R1768">
        <v>60062</v>
      </c>
      <c r="S1768" t="s">
        <v>42</v>
      </c>
      <c r="T1768">
        <v>7440417</v>
      </c>
      <c r="U1768" t="s">
        <v>4056</v>
      </c>
      <c r="V1768">
        <f t="shared" si="27"/>
        <v>2.3800000000000001E-7</v>
      </c>
      <c r="W1768">
        <v>4.7600000000000002E-4</v>
      </c>
      <c r="X1768" t="s">
        <v>44</v>
      </c>
      <c r="Y1768" t="s">
        <v>89</v>
      </c>
      <c r="Z1768" t="s">
        <v>46</v>
      </c>
      <c r="AA1768" t="s">
        <v>90</v>
      </c>
      <c r="AB1768" t="s">
        <v>79</v>
      </c>
      <c r="AC1768" t="s">
        <v>91</v>
      </c>
      <c r="AD1768" t="s">
        <v>89</v>
      </c>
      <c r="AE1768" t="s">
        <v>49</v>
      </c>
      <c r="AF1768" t="s">
        <v>50</v>
      </c>
      <c r="AH1768">
        <v>7.2537136536600002</v>
      </c>
      <c r="AI1768">
        <v>1.3656540615099999</v>
      </c>
    </row>
    <row r="1769" spans="1:35" x14ac:dyDescent="0.25">
      <c r="A1769">
        <v>4641611</v>
      </c>
      <c r="B1769" t="s">
        <v>77</v>
      </c>
      <c r="C1769" t="s">
        <v>78</v>
      </c>
      <c r="D1769">
        <v>5</v>
      </c>
      <c r="E1769" t="s">
        <v>79</v>
      </c>
      <c r="F1769" t="s">
        <v>80</v>
      </c>
      <c r="G1769">
        <v>17183</v>
      </c>
      <c r="H1769" t="s">
        <v>37</v>
      </c>
      <c r="I1769" t="s">
        <v>81</v>
      </c>
      <c r="J1769">
        <v>812320</v>
      </c>
      <c r="K1769" t="s">
        <v>53</v>
      </c>
      <c r="L1769" t="s">
        <v>39</v>
      </c>
      <c r="M1769">
        <v>40.125137000000002</v>
      </c>
      <c r="N1769">
        <v>-87.626020999999895</v>
      </c>
      <c r="O1769" t="s">
        <v>82</v>
      </c>
      <c r="P1769" t="s">
        <v>83</v>
      </c>
      <c r="Q1769" t="s">
        <v>79</v>
      </c>
      <c r="R1769">
        <v>61832</v>
      </c>
      <c r="S1769" t="s">
        <v>42</v>
      </c>
      <c r="T1769">
        <v>7440417</v>
      </c>
      <c r="U1769" t="s">
        <v>4056</v>
      </c>
      <c r="V1769">
        <f t="shared" si="27"/>
        <v>6.7400000000000003E-7</v>
      </c>
      <c r="W1769">
        <v>1.348E-3</v>
      </c>
      <c r="X1769" t="s">
        <v>44</v>
      </c>
      <c r="Y1769" t="s">
        <v>37</v>
      </c>
      <c r="Z1769" t="s">
        <v>37</v>
      </c>
      <c r="AA1769" t="s">
        <v>37</v>
      </c>
      <c r="AB1769" t="s">
        <v>37</v>
      </c>
      <c r="AC1769" t="s">
        <v>37</v>
      </c>
      <c r="AD1769" t="s">
        <v>37</v>
      </c>
      <c r="AE1769" t="s">
        <v>37</v>
      </c>
      <c r="AF1769" t="s">
        <v>37</v>
      </c>
      <c r="AH1769">
        <v>0</v>
      </c>
      <c r="AI1769">
        <v>0</v>
      </c>
    </row>
    <row r="1770" spans="1:35" x14ac:dyDescent="0.25">
      <c r="A1770">
        <v>1512211</v>
      </c>
      <c r="B1770" t="s">
        <v>34</v>
      </c>
      <c r="C1770">
        <v>4313038556</v>
      </c>
      <c r="D1770">
        <v>9</v>
      </c>
      <c r="E1770" t="s">
        <v>35</v>
      </c>
      <c r="F1770" t="s">
        <v>173</v>
      </c>
      <c r="G1770">
        <v>6085</v>
      </c>
      <c r="H1770" t="s">
        <v>37</v>
      </c>
      <c r="I1770" t="s">
        <v>3400</v>
      </c>
      <c r="J1770">
        <v>812320</v>
      </c>
      <c r="K1770" t="s">
        <v>94</v>
      </c>
      <c r="L1770" t="s">
        <v>39</v>
      </c>
      <c r="M1770">
        <v>37.33034</v>
      </c>
      <c r="N1770">
        <v>-121.888009999999</v>
      </c>
      <c r="O1770" t="s">
        <v>3401</v>
      </c>
      <c r="P1770" t="s">
        <v>244</v>
      </c>
      <c r="Q1770" t="s">
        <v>35</v>
      </c>
      <c r="R1770">
        <v>95113</v>
      </c>
      <c r="S1770" t="s">
        <v>42</v>
      </c>
      <c r="T1770">
        <v>7440417</v>
      </c>
      <c r="U1770" t="s">
        <v>4056</v>
      </c>
      <c r="V1770">
        <f t="shared" si="27"/>
        <v>1.2999999999999999E-5</v>
      </c>
      <c r="W1770">
        <v>2.5999999999999999E-2</v>
      </c>
      <c r="X1770" t="s">
        <v>44</v>
      </c>
      <c r="Y1770" t="s">
        <v>60</v>
      </c>
      <c r="Z1770" t="s">
        <v>46</v>
      </c>
      <c r="AA1770" t="s">
        <v>61</v>
      </c>
      <c r="AB1770" t="s">
        <v>35</v>
      </c>
      <c r="AC1770" t="s">
        <v>62</v>
      </c>
      <c r="AD1770" t="s">
        <v>60</v>
      </c>
      <c r="AE1770" t="s">
        <v>49</v>
      </c>
      <c r="AF1770" t="s">
        <v>50</v>
      </c>
      <c r="AH1770">
        <v>16.824648609099899</v>
      </c>
      <c r="AI1770">
        <v>1.4989442047799999</v>
      </c>
    </row>
    <row r="1771" spans="1:35" x14ac:dyDescent="0.25">
      <c r="A1771">
        <v>12774911</v>
      </c>
      <c r="B1771" t="s">
        <v>98</v>
      </c>
      <c r="C1771">
        <v>950332</v>
      </c>
      <c r="D1771">
        <v>4</v>
      </c>
      <c r="E1771" t="s">
        <v>99</v>
      </c>
      <c r="F1771" t="s">
        <v>100</v>
      </c>
      <c r="G1771">
        <v>12095</v>
      </c>
      <c r="H1771" t="s">
        <v>37</v>
      </c>
      <c r="I1771" t="s">
        <v>101</v>
      </c>
      <c r="J1771">
        <v>812320</v>
      </c>
      <c r="K1771" t="s">
        <v>37</v>
      </c>
      <c r="L1771" t="s">
        <v>39</v>
      </c>
      <c r="M1771">
        <v>28.356943999999899</v>
      </c>
      <c r="N1771">
        <v>-81.504444000000007</v>
      </c>
      <c r="O1771" t="s">
        <v>102</v>
      </c>
      <c r="P1771" t="s">
        <v>103</v>
      </c>
      <c r="Q1771" t="s">
        <v>99</v>
      </c>
      <c r="R1771" t="s">
        <v>104</v>
      </c>
      <c r="S1771" t="s">
        <v>42</v>
      </c>
      <c r="T1771">
        <v>7440417</v>
      </c>
      <c r="U1771" t="s">
        <v>4056</v>
      </c>
      <c r="V1771">
        <f t="shared" si="27"/>
        <v>3.8000000000000003E-8</v>
      </c>
      <c r="W1771">
        <v>7.6000000000000004E-5</v>
      </c>
      <c r="X1771" t="s">
        <v>44</v>
      </c>
      <c r="Y1771" t="s">
        <v>37</v>
      </c>
      <c r="Z1771" t="s">
        <v>37</v>
      </c>
      <c r="AA1771" t="s">
        <v>37</v>
      </c>
      <c r="AB1771" t="s">
        <v>37</v>
      </c>
      <c r="AC1771" t="s">
        <v>37</v>
      </c>
      <c r="AD1771" t="s">
        <v>37</v>
      </c>
      <c r="AE1771" t="s">
        <v>37</v>
      </c>
      <c r="AF1771" t="s">
        <v>37</v>
      </c>
      <c r="AH1771">
        <v>0</v>
      </c>
      <c r="AI1771">
        <v>0</v>
      </c>
    </row>
    <row r="1772" spans="1:35" x14ac:dyDescent="0.25">
      <c r="A1772">
        <v>1731511</v>
      </c>
      <c r="B1772" t="s">
        <v>77</v>
      </c>
      <c r="C1772" t="s">
        <v>105</v>
      </c>
      <c r="D1772">
        <v>5</v>
      </c>
      <c r="E1772" t="s">
        <v>79</v>
      </c>
      <c r="F1772" t="s">
        <v>85</v>
      </c>
      <c r="G1772">
        <v>17031</v>
      </c>
      <c r="H1772" t="s">
        <v>37</v>
      </c>
      <c r="I1772" t="s">
        <v>106</v>
      </c>
      <c r="J1772">
        <v>812320</v>
      </c>
      <c r="K1772" t="s">
        <v>53</v>
      </c>
      <c r="L1772" t="s">
        <v>39</v>
      </c>
      <c r="M1772">
        <v>41.705834000000003</v>
      </c>
      <c r="N1772">
        <v>-87.620047999999898</v>
      </c>
      <c r="O1772" t="s">
        <v>107</v>
      </c>
      <c r="P1772" t="s">
        <v>96</v>
      </c>
      <c r="Q1772" t="s">
        <v>79</v>
      </c>
      <c r="R1772">
        <v>60628</v>
      </c>
      <c r="S1772" t="s">
        <v>42</v>
      </c>
      <c r="T1772">
        <v>7440417</v>
      </c>
      <c r="U1772" t="s">
        <v>4056</v>
      </c>
      <c r="V1772">
        <f t="shared" si="27"/>
        <v>4.4499999999999995E-8</v>
      </c>
      <c r="W1772">
        <v>8.8999999999999995E-5</v>
      </c>
      <c r="X1772" t="s">
        <v>44</v>
      </c>
      <c r="Y1772" t="s">
        <v>89</v>
      </c>
      <c r="Z1772" t="s">
        <v>46</v>
      </c>
      <c r="AA1772" t="s">
        <v>90</v>
      </c>
      <c r="AB1772" t="s">
        <v>79</v>
      </c>
      <c r="AC1772" t="s">
        <v>91</v>
      </c>
      <c r="AD1772" t="s">
        <v>89</v>
      </c>
      <c r="AE1772" t="s">
        <v>49</v>
      </c>
      <c r="AF1772" t="s">
        <v>50</v>
      </c>
      <c r="AH1772">
        <v>7.2537136536600002</v>
      </c>
      <c r="AI1772">
        <v>1.3656540615099999</v>
      </c>
    </row>
    <row r="1773" spans="1:35" x14ac:dyDescent="0.25">
      <c r="A1773">
        <v>580311</v>
      </c>
      <c r="B1773" t="s">
        <v>34</v>
      </c>
      <c r="C1773">
        <v>38130310272</v>
      </c>
      <c r="D1773">
        <v>9</v>
      </c>
      <c r="E1773" t="s">
        <v>35</v>
      </c>
      <c r="F1773" t="s">
        <v>56</v>
      </c>
      <c r="G1773">
        <v>6075</v>
      </c>
      <c r="H1773" t="s">
        <v>37</v>
      </c>
      <c r="I1773" t="s">
        <v>194</v>
      </c>
      <c r="J1773">
        <v>812320</v>
      </c>
      <c r="K1773" t="s">
        <v>53</v>
      </c>
      <c r="L1773" t="s">
        <v>39</v>
      </c>
      <c r="M1773">
        <v>37.748660000000001</v>
      </c>
      <c r="N1773">
        <v>-122.38943</v>
      </c>
      <c r="O1773" t="s">
        <v>195</v>
      </c>
      <c r="P1773" t="s">
        <v>59</v>
      </c>
      <c r="Q1773" t="s">
        <v>35</v>
      </c>
      <c r="R1773">
        <v>94107</v>
      </c>
      <c r="S1773" t="s">
        <v>42</v>
      </c>
      <c r="T1773">
        <v>7440439</v>
      </c>
      <c r="U1773" t="s">
        <v>4057</v>
      </c>
      <c r="V1773">
        <f t="shared" si="27"/>
        <v>1.2319999999999999E-5</v>
      </c>
      <c r="W1773">
        <v>2.4639999999999999E-2</v>
      </c>
      <c r="X1773" t="s">
        <v>44</v>
      </c>
      <c r="Y1773" t="s">
        <v>60</v>
      </c>
      <c r="Z1773" t="s">
        <v>46</v>
      </c>
      <c r="AA1773" t="s">
        <v>61</v>
      </c>
      <c r="AB1773" t="s">
        <v>35</v>
      </c>
      <c r="AC1773" t="s">
        <v>62</v>
      </c>
      <c r="AD1773" t="s">
        <v>60</v>
      </c>
      <c r="AE1773" t="s">
        <v>49</v>
      </c>
      <c r="AF1773" t="s">
        <v>50</v>
      </c>
      <c r="AH1773">
        <v>16.824648609099899</v>
      </c>
      <c r="AI1773">
        <v>1.4989442047799999</v>
      </c>
    </row>
    <row r="1774" spans="1:35" x14ac:dyDescent="0.25">
      <c r="A1774">
        <v>4641611</v>
      </c>
      <c r="B1774" t="s">
        <v>77</v>
      </c>
      <c r="C1774" t="s">
        <v>78</v>
      </c>
      <c r="D1774">
        <v>5</v>
      </c>
      <c r="E1774" t="s">
        <v>79</v>
      </c>
      <c r="F1774" t="s">
        <v>80</v>
      </c>
      <c r="G1774">
        <v>17183</v>
      </c>
      <c r="H1774" t="s">
        <v>37</v>
      </c>
      <c r="I1774" t="s">
        <v>81</v>
      </c>
      <c r="J1774">
        <v>812320</v>
      </c>
      <c r="K1774" t="s">
        <v>53</v>
      </c>
      <c r="L1774" t="s">
        <v>39</v>
      </c>
      <c r="M1774">
        <v>40.125137000000002</v>
      </c>
      <c r="N1774">
        <v>-87.626020999999895</v>
      </c>
      <c r="O1774" t="s">
        <v>82</v>
      </c>
      <c r="P1774" t="s">
        <v>83</v>
      </c>
      <c r="Q1774" t="s">
        <v>79</v>
      </c>
      <c r="R1774">
        <v>61832</v>
      </c>
      <c r="S1774" t="s">
        <v>42</v>
      </c>
      <c r="T1774">
        <v>7440439</v>
      </c>
      <c r="U1774" t="s">
        <v>4057</v>
      </c>
      <c r="V1774">
        <f t="shared" si="27"/>
        <v>6.1775999999999999E-5</v>
      </c>
      <c r="W1774">
        <v>0.123552</v>
      </c>
      <c r="X1774" t="s">
        <v>44</v>
      </c>
      <c r="Y1774" t="s">
        <v>37</v>
      </c>
      <c r="Z1774" t="s">
        <v>37</v>
      </c>
      <c r="AA1774" t="s">
        <v>37</v>
      </c>
      <c r="AB1774" t="s">
        <v>37</v>
      </c>
      <c r="AC1774" t="s">
        <v>37</v>
      </c>
      <c r="AD1774" t="s">
        <v>37</v>
      </c>
      <c r="AE1774" t="s">
        <v>37</v>
      </c>
      <c r="AF1774" t="s">
        <v>37</v>
      </c>
      <c r="AH1774">
        <v>0</v>
      </c>
      <c r="AI1774">
        <v>0</v>
      </c>
    </row>
    <row r="1775" spans="1:35" x14ac:dyDescent="0.25">
      <c r="A1775">
        <v>14160711</v>
      </c>
      <c r="B1775" t="s">
        <v>34</v>
      </c>
      <c r="C1775">
        <v>3914304212</v>
      </c>
      <c r="D1775">
        <v>9</v>
      </c>
      <c r="E1775" t="s">
        <v>35</v>
      </c>
      <c r="F1775" t="s">
        <v>145</v>
      </c>
      <c r="G1775">
        <v>6077</v>
      </c>
      <c r="H1775" t="s">
        <v>37</v>
      </c>
      <c r="I1775" t="s">
        <v>146</v>
      </c>
      <c r="J1775">
        <v>812320</v>
      </c>
      <c r="K1775" t="s">
        <v>37</v>
      </c>
      <c r="L1775" t="s">
        <v>39</v>
      </c>
      <c r="M1775">
        <v>37.961199999999899</v>
      </c>
      <c r="N1775">
        <v>-121.290899999999</v>
      </c>
      <c r="O1775" t="s">
        <v>147</v>
      </c>
      <c r="P1775" t="s">
        <v>148</v>
      </c>
      <c r="Q1775" t="s">
        <v>35</v>
      </c>
      <c r="R1775">
        <v>95202</v>
      </c>
      <c r="S1775" t="s">
        <v>42</v>
      </c>
      <c r="T1775">
        <v>7440439</v>
      </c>
      <c r="U1775" t="s">
        <v>4057</v>
      </c>
      <c r="V1775">
        <f t="shared" si="27"/>
        <v>6E-9</v>
      </c>
      <c r="W1775">
        <v>1.2E-5</v>
      </c>
      <c r="X1775" t="s">
        <v>44</v>
      </c>
      <c r="Y1775" t="s">
        <v>114</v>
      </c>
      <c r="Z1775" t="s">
        <v>46</v>
      </c>
      <c r="AA1775" t="s">
        <v>115</v>
      </c>
      <c r="AB1775" t="s">
        <v>35</v>
      </c>
      <c r="AC1775" t="s">
        <v>116</v>
      </c>
      <c r="AD1775" t="s">
        <v>114</v>
      </c>
      <c r="AE1775" t="s">
        <v>49</v>
      </c>
      <c r="AF1775" t="s">
        <v>75</v>
      </c>
      <c r="AH1775">
        <v>15.6619130141</v>
      </c>
      <c r="AI1775">
        <v>6.1743887071700003</v>
      </c>
    </row>
    <row r="1776" spans="1:35" x14ac:dyDescent="0.25">
      <c r="A1776">
        <v>9856111</v>
      </c>
      <c r="B1776" t="s">
        <v>34</v>
      </c>
      <c r="C1776">
        <v>5014304434</v>
      </c>
      <c r="D1776">
        <v>9</v>
      </c>
      <c r="E1776" t="s">
        <v>35</v>
      </c>
      <c r="F1776" t="s">
        <v>109</v>
      </c>
      <c r="G1776">
        <v>6099</v>
      </c>
      <c r="H1776" t="s">
        <v>37</v>
      </c>
      <c r="I1776" t="s">
        <v>110</v>
      </c>
      <c r="J1776">
        <v>812320</v>
      </c>
      <c r="K1776" t="s">
        <v>37</v>
      </c>
      <c r="L1776" t="s">
        <v>39</v>
      </c>
      <c r="M1776">
        <v>37.488900000000001</v>
      </c>
      <c r="N1776">
        <v>-120.853399999999</v>
      </c>
      <c r="O1776" t="s">
        <v>111</v>
      </c>
      <c r="P1776" t="s">
        <v>112</v>
      </c>
      <c r="Q1776" t="s">
        <v>35</v>
      </c>
      <c r="R1776">
        <v>0</v>
      </c>
      <c r="S1776" t="s">
        <v>42</v>
      </c>
      <c r="T1776">
        <v>7440439</v>
      </c>
      <c r="U1776" t="s">
        <v>4057</v>
      </c>
      <c r="V1776">
        <f t="shared" si="27"/>
        <v>1.21567E-4</v>
      </c>
      <c r="W1776">
        <v>0.24313399999999999</v>
      </c>
      <c r="X1776" t="s">
        <v>44</v>
      </c>
      <c r="Y1776" t="s">
        <v>114</v>
      </c>
      <c r="Z1776" t="s">
        <v>46</v>
      </c>
      <c r="AA1776" t="s">
        <v>115</v>
      </c>
      <c r="AB1776" t="s">
        <v>35</v>
      </c>
      <c r="AC1776" t="s">
        <v>116</v>
      </c>
      <c r="AD1776" t="s">
        <v>114</v>
      </c>
      <c r="AE1776" t="s">
        <v>49</v>
      </c>
      <c r="AF1776" t="s">
        <v>75</v>
      </c>
      <c r="AH1776">
        <v>15.6619130141</v>
      </c>
      <c r="AI1776">
        <v>6.1743887071700003</v>
      </c>
    </row>
    <row r="1777" spans="1:35" x14ac:dyDescent="0.25">
      <c r="A1777">
        <v>6656711</v>
      </c>
      <c r="B1777" t="s">
        <v>127</v>
      </c>
      <c r="C1777">
        <v>1190258</v>
      </c>
      <c r="D1777">
        <v>1</v>
      </c>
      <c r="E1777" t="s">
        <v>128</v>
      </c>
      <c r="F1777" t="s">
        <v>129</v>
      </c>
      <c r="G1777">
        <v>25017</v>
      </c>
      <c r="H1777" t="s">
        <v>37</v>
      </c>
      <c r="I1777" t="s">
        <v>130</v>
      </c>
      <c r="J1777">
        <v>812320</v>
      </c>
      <c r="K1777" t="s">
        <v>53</v>
      </c>
      <c r="L1777" t="s">
        <v>39</v>
      </c>
      <c r="M1777">
        <v>42.3761119999999</v>
      </c>
      <c r="N1777">
        <v>-71.094533999999896</v>
      </c>
      <c r="O1777" t="s">
        <v>131</v>
      </c>
      <c r="P1777" t="s">
        <v>132</v>
      </c>
      <c r="Q1777" t="s">
        <v>128</v>
      </c>
      <c r="R1777" t="s">
        <v>133</v>
      </c>
      <c r="S1777" t="s">
        <v>42</v>
      </c>
      <c r="T1777">
        <v>7440439</v>
      </c>
      <c r="U1777" t="s">
        <v>4057</v>
      </c>
      <c r="V1777">
        <f t="shared" si="27"/>
        <v>3.8557999999999999E-5</v>
      </c>
      <c r="W1777">
        <v>7.7116000000000004E-2</v>
      </c>
      <c r="X1777" t="s">
        <v>44</v>
      </c>
      <c r="Y1777" t="s">
        <v>37</v>
      </c>
      <c r="Z1777" t="s">
        <v>37</v>
      </c>
      <c r="AA1777" t="s">
        <v>37</v>
      </c>
      <c r="AB1777" t="s">
        <v>37</v>
      </c>
      <c r="AC1777" t="s">
        <v>37</v>
      </c>
      <c r="AD1777" t="s">
        <v>37</v>
      </c>
      <c r="AE1777" t="s">
        <v>37</v>
      </c>
      <c r="AF1777" t="s">
        <v>37</v>
      </c>
      <c r="AH1777">
        <v>0</v>
      </c>
      <c r="AI1777">
        <v>0</v>
      </c>
    </row>
    <row r="1778" spans="1:35" x14ac:dyDescent="0.25">
      <c r="A1778">
        <v>1430011</v>
      </c>
      <c r="B1778" t="s">
        <v>134</v>
      </c>
      <c r="C1778" t="s">
        <v>135</v>
      </c>
      <c r="D1778">
        <v>8</v>
      </c>
      <c r="E1778" t="s">
        <v>136</v>
      </c>
      <c r="F1778" t="s">
        <v>137</v>
      </c>
      <c r="G1778">
        <v>8031</v>
      </c>
      <c r="H1778" t="s">
        <v>37</v>
      </c>
      <c r="I1778" t="s">
        <v>138</v>
      </c>
      <c r="J1778">
        <v>812320</v>
      </c>
      <c r="K1778" t="s">
        <v>53</v>
      </c>
      <c r="L1778" t="s">
        <v>39</v>
      </c>
      <c r="M1778">
        <v>39.759000999999898</v>
      </c>
      <c r="N1778">
        <v>-104.983186</v>
      </c>
      <c r="O1778" t="s">
        <v>139</v>
      </c>
      <c r="P1778" t="s">
        <v>140</v>
      </c>
      <c r="Q1778" t="s">
        <v>136</v>
      </c>
      <c r="R1778" t="s">
        <v>141</v>
      </c>
      <c r="S1778" t="s">
        <v>42</v>
      </c>
      <c r="T1778">
        <v>7440439</v>
      </c>
      <c r="U1778" t="s">
        <v>4057</v>
      </c>
      <c r="V1778">
        <f t="shared" si="27"/>
        <v>1.452E-5</v>
      </c>
      <c r="W1778">
        <v>2.904E-2</v>
      </c>
      <c r="X1778" t="s">
        <v>44</v>
      </c>
      <c r="Y1778" t="s">
        <v>142</v>
      </c>
      <c r="Z1778" t="s">
        <v>46</v>
      </c>
      <c r="AA1778" t="s">
        <v>143</v>
      </c>
      <c r="AB1778" t="s">
        <v>136</v>
      </c>
      <c r="AC1778" t="s">
        <v>144</v>
      </c>
      <c r="AD1778" t="s">
        <v>142</v>
      </c>
      <c r="AE1778" t="s">
        <v>49</v>
      </c>
      <c r="AF1778" t="s">
        <v>50</v>
      </c>
      <c r="AH1778">
        <v>8.7087487009700002</v>
      </c>
      <c r="AI1778">
        <v>2.2912764059800002</v>
      </c>
    </row>
    <row r="1779" spans="1:35" x14ac:dyDescent="0.25">
      <c r="A1779">
        <v>2853611</v>
      </c>
      <c r="B1779" t="s">
        <v>117</v>
      </c>
      <c r="C1779">
        <v>420111018</v>
      </c>
      <c r="D1779">
        <v>3</v>
      </c>
      <c r="E1779" t="s">
        <v>118</v>
      </c>
      <c r="F1779" t="s">
        <v>119</v>
      </c>
      <c r="G1779">
        <v>42011</v>
      </c>
      <c r="H1779" t="s">
        <v>37</v>
      </c>
      <c r="I1779" t="s">
        <v>120</v>
      </c>
      <c r="J1779">
        <v>812320</v>
      </c>
      <c r="K1779" t="s">
        <v>53</v>
      </c>
      <c r="L1779" t="s">
        <v>39</v>
      </c>
      <c r="M1779">
        <v>40.325890000000001</v>
      </c>
      <c r="N1779">
        <v>-75.903649999999899</v>
      </c>
      <c r="O1779" t="s">
        <v>121</v>
      </c>
      <c r="P1779" t="s">
        <v>122</v>
      </c>
      <c r="Q1779" t="s">
        <v>118</v>
      </c>
      <c r="R1779" t="s">
        <v>123</v>
      </c>
      <c r="S1779" t="s">
        <v>42</v>
      </c>
      <c r="T1779">
        <v>7440439</v>
      </c>
      <c r="U1779" t="s">
        <v>4057</v>
      </c>
      <c r="V1779">
        <f t="shared" si="27"/>
        <v>3.5835000000000001E-6</v>
      </c>
      <c r="W1779">
        <v>7.1669999999999998E-3</v>
      </c>
      <c r="X1779" t="s">
        <v>44</v>
      </c>
      <c r="Y1779" t="s">
        <v>124</v>
      </c>
      <c r="Z1779" t="s">
        <v>46</v>
      </c>
      <c r="AA1779" t="s">
        <v>125</v>
      </c>
      <c r="AB1779" t="s">
        <v>118</v>
      </c>
      <c r="AC1779" t="s">
        <v>126</v>
      </c>
      <c r="AD1779" t="s">
        <v>124</v>
      </c>
      <c r="AE1779" t="s">
        <v>49</v>
      </c>
      <c r="AF1779" t="s">
        <v>50</v>
      </c>
      <c r="AH1779">
        <v>2.2130172341900001</v>
      </c>
      <c r="AI1779">
        <v>0.23786093785000001</v>
      </c>
    </row>
    <row r="1780" spans="1:35" x14ac:dyDescent="0.25">
      <c r="A1780">
        <v>6742711</v>
      </c>
      <c r="B1780" t="s">
        <v>161</v>
      </c>
      <c r="C1780">
        <v>51187</v>
      </c>
      <c r="D1780">
        <v>3</v>
      </c>
      <c r="E1780" t="s">
        <v>162</v>
      </c>
      <c r="F1780" t="s">
        <v>163</v>
      </c>
      <c r="G1780">
        <v>51053</v>
      </c>
      <c r="H1780" t="s">
        <v>37</v>
      </c>
      <c r="I1780" t="s">
        <v>164</v>
      </c>
      <c r="J1780">
        <v>812320</v>
      </c>
      <c r="K1780" t="s">
        <v>53</v>
      </c>
      <c r="L1780" t="s">
        <v>165</v>
      </c>
      <c r="M1780">
        <v>37.222479999999898</v>
      </c>
      <c r="N1780">
        <v>-77.413039999999896</v>
      </c>
      <c r="O1780" t="s">
        <v>166</v>
      </c>
      <c r="P1780" t="s">
        <v>167</v>
      </c>
      <c r="Q1780" t="s">
        <v>162</v>
      </c>
      <c r="R1780" t="s">
        <v>168</v>
      </c>
      <c r="S1780" t="s">
        <v>42</v>
      </c>
      <c r="T1780">
        <v>7440439</v>
      </c>
      <c r="U1780" t="s">
        <v>4057</v>
      </c>
      <c r="V1780">
        <f t="shared" si="27"/>
        <v>3.0000000000000001E-6</v>
      </c>
      <c r="W1780">
        <v>6.0000000000000001E-3</v>
      </c>
      <c r="X1780" t="s">
        <v>44</v>
      </c>
      <c r="Y1780" t="s">
        <v>37</v>
      </c>
      <c r="Z1780" t="s">
        <v>37</v>
      </c>
      <c r="AA1780" t="s">
        <v>37</v>
      </c>
      <c r="AB1780" t="s">
        <v>37</v>
      </c>
      <c r="AC1780" t="s">
        <v>37</v>
      </c>
      <c r="AD1780" t="s">
        <v>37</v>
      </c>
      <c r="AE1780" t="s">
        <v>37</v>
      </c>
      <c r="AF1780" t="s">
        <v>37</v>
      </c>
      <c r="AH1780">
        <v>0</v>
      </c>
      <c r="AI1780">
        <v>0</v>
      </c>
    </row>
    <row r="1781" spans="1:35" x14ac:dyDescent="0.25">
      <c r="A1781">
        <v>3424411</v>
      </c>
      <c r="B1781" t="s">
        <v>34</v>
      </c>
      <c r="C1781">
        <v>3813032344</v>
      </c>
      <c r="D1781">
        <v>9</v>
      </c>
      <c r="E1781" t="s">
        <v>35</v>
      </c>
      <c r="F1781" t="s">
        <v>56</v>
      </c>
      <c r="G1781">
        <v>6075</v>
      </c>
      <c r="H1781" t="s">
        <v>37</v>
      </c>
      <c r="I1781" t="s">
        <v>204</v>
      </c>
      <c r="J1781">
        <v>812320</v>
      </c>
      <c r="K1781" t="s">
        <v>94</v>
      </c>
      <c r="L1781" t="s">
        <v>39</v>
      </c>
      <c r="M1781">
        <v>37.784280000000003</v>
      </c>
      <c r="N1781">
        <v>-122.40911</v>
      </c>
      <c r="O1781" t="s">
        <v>205</v>
      </c>
      <c r="P1781" t="s">
        <v>59</v>
      </c>
      <c r="Q1781" t="s">
        <v>35</v>
      </c>
      <c r="R1781">
        <v>94102</v>
      </c>
      <c r="S1781" t="s">
        <v>42</v>
      </c>
      <c r="T1781">
        <v>7440439</v>
      </c>
      <c r="U1781" t="s">
        <v>4057</v>
      </c>
      <c r="V1781">
        <f t="shared" si="27"/>
        <v>1.5E-6</v>
      </c>
      <c r="W1781">
        <v>3.0000000000000001E-3</v>
      </c>
      <c r="X1781" t="s">
        <v>44</v>
      </c>
      <c r="Y1781" t="s">
        <v>60</v>
      </c>
      <c r="Z1781" t="s">
        <v>46</v>
      </c>
      <c r="AA1781" t="s">
        <v>61</v>
      </c>
      <c r="AB1781" t="s">
        <v>35</v>
      </c>
      <c r="AC1781" t="s">
        <v>62</v>
      </c>
      <c r="AD1781" t="s">
        <v>60</v>
      </c>
      <c r="AE1781" t="s">
        <v>49</v>
      </c>
      <c r="AF1781" t="s">
        <v>50</v>
      </c>
      <c r="AH1781">
        <v>16.824648609099899</v>
      </c>
      <c r="AI1781">
        <v>1.4989442047799999</v>
      </c>
    </row>
    <row r="1782" spans="1:35" x14ac:dyDescent="0.25">
      <c r="A1782">
        <v>12774911</v>
      </c>
      <c r="B1782" t="s">
        <v>98</v>
      </c>
      <c r="C1782">
        <v>950332</v>
      </c>
      <c r="D1782">
        <v>4</v>
      </c>
      <c r="E1782" t="s">
        <v>99</v>
      </c>
      <c r="F1782" t="s">
        <v>100</v>
      </c>
      <c r="G1782">
        <v>12095</v>
      </c>
      <c r="H1782" t="s">
        <v>37</v>
      </c>
      <c r="I1782" t="s">
        <v>101</v>
      </c>
      <c r="J1782">
        <v>812320</v>
      </c>
      <c r="K1782" t="s">
        <v>37</v>
      </c>
      <c r="L1782" t="s">
        <v>39</v>
      </c>
      <c r="M1782">
        <v>28.356943999999899</v>
      </c>
      <c r="N1782">
        <v>-81.504444000000007</v>
      </c>
      <c r="O1782" t="s">
        <v>102</v>
      </c>
      <c r="P1782" t="s">
        <v>103</v>
      </c>
      <c r="Q1782" t="s">
        <v>99</v>
      </c>
      <c r="R1782" t="s">
        <v>104</v>
      </c>
      <c r="S1782" t="s">
        <v>42</v>
      </c>
      <c r="T1782">
        <v>7440439</v>
      </c>
      <c r="U1782" t="s">
        <v>4057</v>
      </c>
      <c r="V1782">
        <f t="shared" si="27"/>
        <v>1.7660549999999999E-4</v>
      </c>
      <c r="W1782">
        <v>0.353211</v>
      </c>
      <c r="X1782" t="s">
        <v>44</v>
      </c>
      <c r="Y1782" t="s">
        <v>37</v>
      </c>
      <c r="Z1782" t="s">
        <v>37</v>
      </c>
      <c r="AA1782" t="s">
        <v>37</v>
      </c>
      <c r="AB1782" t="s">
        <v>37</v>
      </c>
      <c r="AC1782" t="s">
        <v>37</v>
      </c>
      <c r="AD1782" t="s">
        <v>37</v>
      </c>
      <c r="AE1782" t="s">
        <v>37</v>
      </c>
      <c r="AF1782" t="s">
        <v>37</v>
      </c>
      <c r="AH1782">
        <v>0</v>
      </c>
      <c r="AI1782">
        <v>0</v>
      </c>
    </row>
    <row r="1783" spans="1:35" x14ac:dyDescent="0.25">
      <c r="A1783">
        <v>821011</v>
      </c>
      <c r="B1783" t="s">
        <v>34</v>
      </c>
      <c r="C1783">
        <v>4211252814</v>
      </c>
      <c r="D1783">
        <v>9</v>
      </c>
      <c r="E1783" t="s">
        <v>35</v>
      </c>
      <c r="F1783" t="s">
        <v>51</v>
      </c>
      <c r="G1783">
        <v>6083</v>
      </c>
      <c r="H1783" t="s">
        <v>37</v>
      </c>
      <c r="I1783" t="s">
        <v>52</v>
      </c>
      <c r="J1783">
        <v>812320</v>
      </c>
      <c r="K1783" t="s">
        <v>53</v>
      </c>
      <c r="L1783" t="s">
        <v>39</v>
      </c>
      <c r="M1783">
        <v>34.42239</v>
      </c>
      <c r="N1783">
        <v>-119.684479999999</v>
      </c>
      <c r="O1783" t="s">
        <v>54</v>
      </c>
      <c r="P1783" t="s">
        <v>55</v>
      </c>
      <c r="Q1783" t="s">
        <v>35</v>
      </c>
      <c r="R1783">
        <v>93103</v>
      </c>
      <c r="S1783" t="s">
        <v>42</v>
      </c>
      <c r="T1783">
        <v>7440439</v>
      </c>
      <c r="U1783" t="s">
        <v>4057</v>
      </c>
      <c r="V1783">
        <f t="shared" si="27"/>
        <v>1.3860000000000001E-4</v>
      </c>
      <c r="W1783">
        <v>0.2772</v>
      </c>
      <c r="X1783" t="s">
        <v>44</v>
      </c>
      <c r="Y1783" t="s">
        <v>37</v>
      </c>
      <c r="Z1783" t="s">
        <v>37</v>
      </c>
      <c r="AA1783" t="s">
        <v>37</v>
      </c>
      <c r="AB1783" t="s">
        <v>37</v>
      </c>
      <c r="AC1783" t="s">
        <v>37</v>
      </c>
      <c r="AD1783" t="s">
        <v>37</v>
      </c>
      <c r="AE1783" t="s">
        <v>37</v>
      </c>
      <c r="AF1783" t="s">
        <v>37</v>
      </c>
      <c r="AH1783">
        <v>0</v>
      </c>
      <c r="AI1783">
        <v>0</v>
      </c>
    </row>
    <row r="1784" spans="1:35" x14ac:dyDescent="0.25">
      <c r="A1784">
        <v>6560711</v>
      </c>
      <c r="B1784" t="s">
        <v>187</v>
      </c>
      <c r="C1784" t="s">
        <v>188</v>
      </c>
      <c r="D1784">
        <v>1</v>
      </c>
      <c r="E1784" t="s">
        <v>189</v>
      </c>
      <c r="F1784" t="s">
        <v>190</v>
      </c>
      <c r="G1784">
        <v>44003</v>
      </c>
      <c r="H1784" t="s">
        <v>37</v>
      </c>
      <c r="I1784" t="s">
        <v>191</v>
      </c>
      <c r="J1784">
        <v>812320</v>
      </c>
      <c r="K1784" t="s">
        <v>53</v>
      </c>
      <c r="L1784" t="s">
        <v>39</v>
      </c>
      <c r="M1784">
        <v>41.710520000000002</v>
      </c>
      <c r="N1784">
        <v>-71.496039999999894</v>
      </c>
      <c r="O1784" t="s">
        <v>192</v>
      </c>
      <c r="P1784" t="s">
        <v>193</v>
      </c>
      <c r="Q1784" t="s">
        <v>189</v>
      </c>
      <c r="R1784">
        <v>2886</v>
      </c>
      <c r="S1784" t="s">
        <v>42</v>
      </c>
      <c r="T1784">
        <v>7440439</v>
      </c>
      <c r="U1784" t="s">
        <v>4057</v>
      </c>
      <c r="V1784">
        <f t="shared" si="27"/>
        <v>2.0899999999999999E-6</v>
      </c>
      <c r="W1784">
        <v>4.1799999999999997E-3</v>
      </c>
      <c r="X1784" t="s">
        <v>44</v>
      </c>
      <c r="Y1784" t="s">
        <v>37</v>
      </c>
      <c r="Z1784" t="s">
        <v>37</v>
      </c>
      <c r="AA1784" t="s">
        <v>37</v>
      </c>
      <c r="AB1784" t="s">
        <v>37</v>
      </c>
      <c r="AC1784" t="s">
        <v>37</v>
      </c>
      <c r="AD1784" t="s">
        <v>37</v>
      </c>
      <c r="AE1784" t="s">
        <v>37</v>
      </c>
      <c r="AF1784" t="s">
        <v>37</v>
      </c>
      <c r="AH1784">
        <v>0</v>
      </c>
      <c r="AI1784">
        <v>0</v>
      </c>
    </row>
    <row r="1785" spans="1:35" x14ac:dyDescent="0.25">
      <c r="A1785">
        <v>1731511</v>
      </c>
      <c r="B1785" t="s">
        <v>77</v>
      </c>
      <c r="C1785" t="s">
        <v>105</v>
      </c>
      <c r="D1785">
        <v>5</v>
      </c>
      <c r="E1785" t="s">
        <v>79</v>
      </c>
      <c r="F1785" t="s">
        <v>85</v>
      </c>
      <c r="G1785">
        <v>17031</v>
      </c>
      <c r="H1785" t="s">
        <v>37</v>
      </c>
      <c r="I1785" t="s">
        <v>106</v>
      </c>
      <c r="J1785">
        <v>812320</v>
      </c>
      <c r="K1785" t="s">
        <v>53</v>
      </c>
      <c r="L1785" t="s">
        <v>39</v>
      </c>
      <c r="M1785">
        <v>41.705834000000003</v>
      </c>
      <c r="N1785">
        <v>-87.620047999999898</v>
      </c>
      <c r="O1785" t="s">
        <v>107</v>
      </c>
      <c r="P1785" t="s">
        <v>96</v>
      </c>
      <c r="Q1785" t="s">
        <v>79</v>
      </c>
      <c r="R1785">
        <v>60628</v>
      </c>
      <c r="S1785" t="s">
        <v>42</v>
      </c>
      <c r="T1785">
        <v>7440439</v>
      </c>
      <c r="U1785" t="s">
        <v>4057</v>
      </c>
      <c r="V1785">
        <f t="shared" si="27"/>
        <v>4.0654999999999994E-6</v>
      </c>
      <c r="W1785">
        <v>8.1309999999999993E-3</v>
      </c>
      <c r="X1785" t="s">
        <v>44</v>
      </c>
      <c r="Y1785" t="s">
        <v>89</v>
      </c>
      <c r="Z1785" t="s">
        <v>46</v>
      </c>
      <c r="AA1785" t="s">
        <v>90</v>
      </c>
      <c r="AB1785" t="s">
        <v>79</v>
      </c>
      <c r="AC1785" t="s">
        <v>91</v>
      </c>
      <c r="AD1785" t="s">
        <v>89</v>
      </c>
      <c r="AE1785" t="s">
        <v>49</v>
      </c>
      <c r="AF1785" t="s">
        <v>50</v>
      </c>
      <c r="AH1785">
        <v>7.2537136536600002</v>
      </c>
      <c r="AI1785">
        <v>1.3656540615099999</v>
      </c>
    </row>
    <row r="1786" spans="1:35" x14ac:dyDescent="0.25">
      <c r="A1786">
        <v>14290611</v>
      </c>
      <c r="B1786" t="s">
        <v>34</v>
      </c>
      <c r="C1786">
        <v>43130316741</v>
      </c>
      <c r="D1786">
        <v>9</v>
      </c>
      <c r="E1786" t="s">
        <v>35</v>
      </c>
      <c r="F1786" t="s">
        <v>173</v>
      </c>
      <c r="G1786">
        <v>6085</v>
      </c>
      <c r="H1786" t="s">
        <v>37</v>
      </c>
      <c r="I1786" t="s">
        <v>174</v>
      </c>
      <c r="J1786">
        <v>812320</v>
      </c>
      <c r="K1786" t="s">
        <v>37</v>
      </c>
      <c r="L1786" t="s">
        <v>39</v>
      </c>
      <c r="M1786">
        <v>37.018239999999899</v>
      </c>
      <c r="N1786">
        <v>-121.56793</v>
      </c>
      <c r="O1786" t="s">
        <v>175</v>
      </c>
      <c r="P1786" t="s">
        <v>176</v>
      </c>
      <c r="Q1786" t="s">
        <v>35</v>
      </c>
      <c r="R1786">
        <v>95020</v>
      </c>
      <c r="S1786" t="s">
        <v>42</v>
      </c>
      <c r="T1786">
        <v>7440439</v>
      </c>
      <c r="U1786" t="s">
        <v>4057</v>
      </c>
      <c r="V1786">
        <f t="shared" si="27"/>
        <v>1.8700000000000001E-5</v>
      </c>
      <c r="W1786">
        <v>3.7400000000000003E-2</v>
      </c>
      <c r="X1786" t="s">
        <v>44</v>
      </c>
      <c r="Y1786" t="s">
        <v>60</v>
      </c>
      <c r="Z1786" t="s">
        <v>46</v>
      </c>
      <c r="AA1786" t="s">
        <v>61</v>
      </c>
      <c r="AB1786" t="s">
        <v>35</v>
      </c>
      <c r="AC1786" t="s">
        <v>62</v>
      </c>
      <c r="AD1786" t="s">
        <v>60</v>
      </c>
      <c r="AE1786" t="s">
        <v>49</v>
      </c>
      <c r="AF1786" t="s">
        <v>50</v>
      </c>
      <c r="AH1786">
        <v>16.824648609099899</v>
      </c>
      <c r="AI1786">
        <v>1.4989442047799999</v>
      </c>
    </row>
    <row r="1787" spans="1:35" x14ac:dyDescent="0.25">
      <c r="A1787">
        <v>1512211</v>
      </c>
      <c r="B1787" t="s">
        <v>34</v>
      </c>
      <c r="C1787">
        <v>4313038556</v>
      </c>
      <c r="D1787">
        <v>9</v>
      </c>
      <c r="E1787" t="s">
        <v>35</v>
      </c>
      <c r="F1787" t="s">
        <v>173</v>
      </c>
      <c r="G1787">
        <v>6085</v>
      </c>
      <c r="H1787" t="s">
        <v>37</v>
      </c>
      <c r="I1787" t="s">
        <v>3400</v>
      </c>
      <c r="J1787">
        <v>812320</v>
      </c>
      <c r="K1787" t="s">
        <v>94</v>
      </c>
      <c r="L1787" t="s">
        <v>39</v>
      </c>
      <c r="M1787">
        <v>37.33034</v>
      </c>
      <c r="N1787">
        <v>-121.888009999999</v>
      </c>
      <c r="O1787" t="s">
        <v>3401</v>
      </c>
      <c r="P1787" t="s">
        <v>244</v>
      </c>
      <c r="Q1787" t="s">
        <v>35</v>
      </c>
      <c r="R1787">
        <v>95113</v>
      </c>
      <c r="S1787" t="s">
        <v>42</v>
      </c>
      <c r="T1787">
        <v>7440439</v>
      </c>
      <c r="U1787" t="s">
        <v>4057</v>
      </c>
      <c r="V1787">
        <f t="shared" si="27"/>
        <v>5.5999999999999999E-5</v>
      </c>
      <c r="W1787">
        <v>0.112</v>
      </c>
      <c r="X1787" t="s">
        <v>44</v>
      </c>
      <c r="Y1787" t="s">
        <v>60</v>
      </c>
      <c r="Z1787" t="s">
        <v>46</v>
      </c>
      <c r="AA1787" t="s">
        <v>61</v>
      </c>
      <c r="AB1787" t="s">
        <v>35</v>
      </c>
      <c r="AC1787" t="s">
        <v>62</v>
      </c>
      <c r="AD1787" t="s">
        <v>60</v>
      </c>
      <c r="AE1787" t="s">
        <v>49</v>
      </c>
      <c r="AF1787" t="s">
        <v>50</v>
      </c>
      <c r="AH1787">
        <v>16.824648609099899</v>
      </c>
      <c r="AI1787">
        <v>1.4989442047799999</v>
      </c>
    </row>
    <row r="1788" spans="1:35" x14ac:dyDescent="0.25">
      <c r="A1788">
        <v>3298111</v>
      </c>
      <c r="B1788" t="s">
        <v>34</v>
      </c>
      <c r="C1788">
        <v>451628111</v>
      </c>
      <c r="D1788">
        <v>9</v>
      </c>
      <c r="E1788" t="s">
        <v>35</v>
      </c>
      <c r="F1788" t="s">
        <v>169</v>
      </c>
      <c r="G1788">
        <v>6089</v>
      </c>
      <c r="H1788" t="s">
        <v>37</v>
      </c>
      <c r="I1788" t="s">
        <v>170</v>
      </c>
      <c r="J1788">
        <v>812320</v>
      </c>
      <c r="K1788" t="s">
        <v>94</v>
      </c>
      <c r="L1788" t="s">
        <v>39</v>
      </c>
      <c r="M1788">
        <v>40.88223</v>
      </c>
      <c r="N1788">
        <v>-121.66352000000001</v>
      </c>
      <c r="O1788" t="s">
        <v>171</v>
      </c>
      <c r="P1788" t="s">
        <v>172</v>
      </c>
      <c r="Q1788" t="s">
        <v>35</v>
      </c>
      <c r="R1788">
        <v>96013</v>
      </c>
      <c r="S1788" t="s">
        <v>42</v>
      </c>
      <c r="T1788">
        <v>7440439</v>
      </c>
      <c r="U1788" t="s">
        <v>4057</v>
      </c>
      <c r="V1788">
        <f t="shared" si="27"/>
        <v>1.5054999999999998E-6</v>
      </c>
      <c r="W1788">
        <v>3.0109999999999998E-3</v>
      </c>
      <c r="X1788" t="s">
        <v>44</v>
      </c>
      <c r="Y1788" t="s">
        <v>37</v>
      </c>
      <c r="Z1788" t="s">
        <v>37</v>
      </c>
      <c r="AA1788" t="s">
        <v>37</v>
      </c>
      <c r="AB1788" t="s">
        <v>37</v>
      </c>
      <c r="AC1788" t="s">
        <v>37</v>
      </c>
      <c r="AD1788" t="s">
        <v>37</v>
      </c>
      <c r="AE1788" t="s">
        <v>37</v>
      </c>
      <c r="AF1788" t="s">
        <v>37</v>
      </c>
      <c r="AH1788">
        <v>0</v>
      </c>
      <c r="AI1788">
        <v>0</v>
      </c>
    </row>
    <row r="1789" spans="1:35" x14ac:dyDescent="0.25">
      <c r="A1789">
        <v>4612011</v>
      </c>
      <c r="B1789" t="s">
        <v>77</v>
      </c>
      <c r="C1789" t="s">
        <v>84</v>
      </c>
      <c r="D1789">
        <v>5</v>
      </c>
      <c r="E1789" t="s">
        <v>79</v>
      </c>
      <c r="F1789" t="s">
        <v>85</v>
      </c>
      <c r="G1789">
        <v>17031</v>
      </c>
      <c r="H1789" t="s">
        <v>37</v>
      </c>
      <c r="I1789" t="s">
        <v>86</v>
      </c>
      <c r="J1789">
        <v>812320</v>
      </c>
      <c r="K1789" t="s">
        <v>53</v>
      </c>
      <c r="L1789" t="s">
        <v>39</v>
      </c>
      <c r="M1789">
        <v>42.138474000000002</v>
      </c>
      <c r="N1789">
        <v>-87.793594999999897</v>
      </c>
      <c r="O1789" t="s">
        <v>87</v>
      </c>
      <c r="P1789" t="s">
        <v>88</v>
      </c>
      <c r="Q1789" t="s">
        <v>79</v>
      </c>
      <c r="R1789">
        <v>60062</v>
      </c>
      <c r="S1789" t="s">
        <v>42</v>
      </c>
      <c r="T1789">
        <v>7440439</v>
      </c>
      <c r="U1789" t="s">
        <v>4057</v>
      </c>
      <c r="V1789">
        <f t="shared" si="27"/>
        <v>2.1827500000000001E-5</v>
      </c>
      <c r="W1789">
        <v>4.3654999999999999E-2</v>
      </c>
      <c r="X1789" t="s">
        <v>44</v>
      </c>
      <c r="Y1789" t="s">
        <v>89</v>
      </c>
      <c r="Z1789" t="s">
        <v>46</v>
      </c>
      <c r="AA1789" t="s">
        <v>90</v>
      </c>
      <c r="AB1789" t="s">
        <v>79</v>
      </c>
      <c r="AC1789" t="s">
        <v>91</v>
      </c>
      <c r="AD1789" t="s">
        <v>89</v>
      </c>
      <c r="AE1789" t="s">
        <v>49</v>
      </c>
      <c r="AF1789" t="s">
        <v>50</v>
      </c>
      <c r="AH1789">
        <v>7.2537136536600002</v>
      </c>
      <c r="AI1789">
        <v>1.3656540615099999</v>
      </c>
    </row>
    <row r="1790" spans="1:35" x14ac:dyDescent="0.25">
      <c r="A1790">
        <v>1772011</v>
      </c>
      <c r="B1790" t="s">
        <v>77</v>
      </c>
      <c r="C1790" t="s">
        <v>92</v>
      </c>
      <c r="D1790">
        <v>5</v>
      </c>
      <c r="E1790" t="s">
        <v>79</v>
      </c>
      <c r="F1790" t="s">
        <v>85</v>
      </c>
      <c r="G1790">
        <v>17031</v>
      </c>
      <c r="H1790" t="s">
        <v>37</v>
      </c>
      <c r="I1790" t="s">
        <v>93</v>
      </c>
      <c r="J1790">
        <v>812320</v>
      </c>
      <c r="K1790" t="s">
        <v>94</v>
      </c>
      <c r="L1790" t="s">
        <v>39</v>
      </c>
      <c r="M1790">
        <v>41.942939000000003</v>
      </c>
      <c r="N1790">
        <v>-87.684815999999898</v>
      </c>
      <c r="O1790" t="s">
        <v>95</v>
      </c>
      <c r="P1790" t="s">
        <v>96</v>
      </c>
      <c r="Q1790" t="s">
        <v>79</v>
      </c>
      <c r="R1790" t="s">
        <v>97</v>
      </c>
      <c r="S1790" t="s">
        <v>42</v>
      </c>
      <c r="T1790">
        <v>7440439</v>
      </c>
      <c r="U1790" t="s">
        <v>4057</v>
      </c>
      <c r="V1790">
        <f t="shared" si="27"/>
        <v>9.3499999999999994E-7</v>
      </c>
      <c r="W1790">
        <v>1.8699999999999999E-3</v>
      </c>
      <c r="X1790" t="s">
        <v>44</v>
      </c>
      <c r="Y1790" t="s">
        <v>89</v>
      </c>
      <c r="Z1790" t="s">
        <v>46</v>
      </c>
      <c r="AA1790" t="s">
        <v>90</v>
      </c>
      <c r="AB1790" t="s">
        <v>79</v>
      </c>
      <c r="AC1790" t="s">
        <v>91</v>
      </c>
      <c r="AD1790" t="s">
        <v>89</v>
      </c>
      <c r="AE1790" t="s">
        <v>49</v>
      </c>
      <c r="AF1790" t="s">
        <v>50</v>
      </c>
      <c r="AH1790">
        <v>7.2537136536600002</v>
      </c>
      <c r="AI1790">
        <v>1.3656540615099999</v>
      </c>
    </row>
    <row r="1791" spans="1:35" x14ac:dyDescent="0.25">
      <c r="A1791">
        <v>3946311</v>
      </c>
      <c r="B1791" t="s">
        <v>134</v>
      </c>
      <c r="C1791" t="s">
        <v>183</v>
      </c>
      <c r="D1791">
        <v>8</v>
      </c>
      <c r="E1791" t="s">
        <v>136</v>
      </c>
      <c r="F1791" t="s">
        <v>137</v>
      </c>
      <c r="G1791">
        <v>8031</v>
      </c>
      <c r="H1791" t="s">
        <v>37</v>
      </c>
      <c r="I1791" t="s">
        <v>184</v>
      </c>
      <c r="J1791">
        <v>812320</v>
      </c>
      <c r="K1791" t="s">
        <v>94</v>
      </c>
      <c r="L1791" t="s">
        <v>39</v>
      </c>
      <c r="M1791">
        <v>39.741757</v>
      </c>
      <c r="N1791">
        <v>-104.989034</v>
      </c>
      <c r="O1791" t="s">
        <v>185</v>
      </c>
      <c r="P1791" t="s">
        <v>140</v>
      </c>
      <c r="Q1791" t="s">
        <v>136</v>
      </c>
      <c r="R1791" t="s">
        <v>186</v>
      </c>
      <c r="S1791" t="s">
        <v>42</v>
      </c>
      <c r="T1791">
        <v>7440439</v>
      </c>
      <c r="U1791" t="s">
        <v>4057</v>
      </c>
      <c r="V1791">
        <f t="shared" si="27"/>
        <v>8.932600000000001E-4</v>
      </c>
      <c r="W1791">
        <v>1.7865200000000001</v>
      </c>
      <c r="X1791" t="s">
        <v>44</v>
      </c>
      <c r="Y1791" t="s">
        <v>142</v>
      </c>
      <c r="Z1791" t="s">
        <v>46</v>
      </c>
      <c r="AA1791" t="s">
        <v>143</v>
      </c>
      <c r="AB1791" t="s">
        <v>136</v>
      </c>
      <c r="AC1791" t="s">
        <v>144</v>
      </c>
      <c r="AD1791" t="s">
        <v>142</v>
      </c>
      <c r="AE1791" t="s">
        <v>49</v>
      </c>
      <c r="AF1791" t="s">
        <v>50</v>
      </c>
      <c r="AH1791">
        <v>8.7087487009700002</v>
      </c>
      <c r="AI1791">
        <v>2.2912764059800002</v>
      </c>
    </row>
    <row r="1792" spans="1:35" x14ac:dyDescent="0.25">
      <c r="A1792">
        <v>821011</v>
      </c>
      <c r="B1792" t="s">
        <v>34</v>
      </c>
      <c r="C1792">
        <v>4211252814</v>
      </c>
      <c r="D1792">
        <v>9</v>
      </c>
      <c r="E1792" t="s">
        <v>35</v>
      </c>
      <c r="F1792" t="s">
        <v>51</v>
      </c>
      <c r="G1792">
        <v>6083</v>
      </c>
      <c r="H1792" t="s">
        <v>37</v>
      </c>
      <c r="I1792" t="s">
        <v>52</v>
      </c>
      <c r="J1792">
        <v>812320</v>
      </c>
      <c r="K1792" t="s">
        <v>53</v>
      </c>
      <c r="L1792" t="s">
        <v>39</v>
      </c>
      <c r="M1792">
        <v>34.42239</v>
      </c>
      <c r="N1792">
        <v>-119.684479999999</v>
      </c>
      <c r="O1792" t="s">
        <v>54</v>
      </c>
      <c r="P1792" t="s">
        <v>55</v>
      </c>
      <c r="Q1792" t="s">
        <v>35</v>
      </c>
      <c r="R1792">
        <v>93103</v>
      </c>
      <c r="S1792" t="s">
        <v>42</v>
      </c>
      <c r="T1792">
        <v>7440484</v>
      </c>
      <c r="U1792" t="s">
        <v>4058</v>
      </c>
      <c r="V1792">
        <f t="shared" si="27"/>
        <v>1.0583999999999999E-5</v>
      </c>
      <c r="W1792">
        <v>2.1167999999999999E-2</v>
      </c>
      <c r="X1792" t="s">
        <v>44</v>
      </c>
      <c r="Y1792" t="s">
        <v>37</v>
      </c>
      <c r="Z1792" t="s">
        <v>37</v>
      </c>
      <c r="AA1792" t="s">
        <v>37</v>
      </c>
      <c r="AB1792" t="s">
        <v>37</v>
      </c>
      <c r="AC1792" t="s">
        <v>37</v>
      </c>
      <c r="AD1792" t="s">
        <v>37</v>
      </c>
      <c r="AE1792" t="s">
        <v>37</v>
      </c>
      <c r="AF1792" t="s">
        <v>37</v>
      </c>
      <c r="AH1792">
        <v>0</v>
      </c>
      <c r="AI1792">
        <v>0</v>
      </c>
    </row>
    <row r="1793" spans="1:35" x14ac:dyDescent="0.25">
      <c r="A1793">
        <v>1430011</v>
      </c>
      <c r="B1793" t="s">
        <v>134</v>
      </c>
      <c r="C1793" t="s">
        <v>135</v>
      </c>
      <c r="D1793">
        <v>8</v>
      </c>
      <c r="E1793" t="s">
        <v>136</v>
      </c>
      <c r="F1793" t="s">
        <v>137</v>
      </c>
      <c r="G1793">
        <v>8031</v>
      </c>
      <c r="H1793" t="s">
        <v>37</v>
      </c>
      <c r="I1793" t="s">
        <v>138</v>
      </c>
      <c r="J1793">
        <v>812320</v>
      </c>
      <c r="K1793" t="s">
        <v>53</v>
      </c>
      <c r="L1793" t="s">
        <v>39</v>
      </c>
      <c r="M1793">
        <v>39.759000999999898</v>
      </c>
      <c r="N1793">
        <v>-104.983186</v>
      </c>
      <c r="O1793" t="s">
        <v>139</v>
      </c>
      <c r="P1793" t="s">
        <v>140</v>
      </c>
      <c r="Q1793" t="s">
        <v>136</v>
      </c>
      <c r="R1793" t="s">
        <v>141</v>
      </c>
      <c r="S1793" t="s">
        <v>42</v>
      </c>
      <c r="T1793">
        <v>7440484</v>
      </c>
      <c r="U1793" t="s">
        <v>4058</v>
      </c>
      <c r="V1793">
        <f t="shared" si="27"/>
        <v>1.1089999999999999E-6</v>
      </c>
      <c r="W1793">
        <v>2.2179999999999999E-3</v>
      </c>
      <c r="X1793" t="s">
        <v>44</v>
      </c>
      <c r="Y1793" t="s">
        <v>142</v>
      </c>
      <c r="Z1793" t="s">
        <v>46</v>
      </c>
      <c r="AA1793" t="s">
        <v>143</v>
      </c>
      <c r="AB1793" t="s">
        <v>136</v>
      </c>
      <c r="AC1793" t="s">
        <v>144</v>
      </c>
      <c r="AD1793" t="s">
        <v>142</v>
      </c>
      <c r="AE1793" t="s">
        <v>49</v>
      </c>
      <c r="AF1793" t="s">
        <v>50</v>
      </c>
      <c r="AH1793">
        <v>8.7087487009700002</v>
      </c>
      <c r="AI1793">
        <v>2.2912764059800002</v>
      </c>
    </row>
    <row r="1794" spans="1:35" x14ac:dyDescent="0.25">
      <c r="A1794">
        <v>1772011</v>
      </c>
      <c r="B1794" t="s">
        <v>77</v>
      </c>
      <c r="C1794" t="s">
        <v>92</v>
      </c>
      <c r="D1794">
        <v>5</v>
      </c>
      <c r="E1794" t="s">
        <v>79</v>
      </c>
      <c r="F1794" t="s">
        <v>85</v>
      </c>
      <c r="G1794">
        <v>17031</v>
      </c>
      <c r="H1794" t="s">
        <v>37</v>
      </c>
      <c r="I1794" t="s">
        <v>93</v>
      </c>
      <c r="J1794">
        <v>812320</v>
      </c>
      <c r="K1794" t="s">
        <v>94</v>
      </c>
      <c r="L1794" t="s">
        <v>39</v>
      </c>
      <c r="M1794">
        <v>41.942939000000003</v>
      </c>
      <c r="N1794">
        <v>-87.684815999999898</v>
      </c>
      <c r="O1794" t="s">
        <v>95</v>
      </c>
      <c r="P1794" t="s">
        <v>96</v>
      </c>
      <c r="Q1794" t="s">
        <v>79</v>
      </c>
      <c r="R1794" t="s">
        <v>97</v>
      </c>
      <c r="S1794" t="s">
        <v>42</v>
      </c>
      <c r="T1794">
        <v>7440484</v>
      </c>
      <c r="U1794" t="s">
        <v>4058</v>
      </c>
      <c r="V1794">
        <f t="shared" ref="V1794:V1857" si="28">IF(X1794="LB", W1794/2000, IF(X1794="TON", W1794, "HELP ME!!"))</f>
        <v>7.1499999999999998E-8</v>
      </c>
      <c r="W1794">
        <v>1.4300000000000001E-4</v>
      </c>
      <c r="X1794" t="s">
        <v>44</v>
      </c>
      <c r="Y1794" t="s">
        <v>89</v>
      </c>
      <c r="Z1794" t="s">
        <v>46</v>
      </c>
      <c r="AA1794" t="s">
        <v>90</v>
      </c>
      <c r="AB1794" t="s">
        <v>79</v>
      </c>
      <c r="AC1794" t="s">
        <v>91</v>
      </c>
      <c r="AD1794" t="s">
        <v>89</v>
      </c>
      <c r="AE1794" t="s">
        <v>49</v>
      </c>
      <c r="AF1794" t="s">
        <v>50</v>
      </c>
      <c r="AH1794">
        <v>7.2537136536600002</v>
      </c>
      <c r="AI1794">
        <v>1.3656540615099999</v>
      </c>
    </row>
    <row r="1795" spans="1:35" x14ac:dyDescent="0.25">
      <c r="A1795">
        <v>6742711</v>
      </c>
      <c r="B1795" t="s">
        <v>161</v>
      </c>
      <c r="C1795">
        <v>51187</v>
      </c>
      <c r="D1795">
        <v>3</v>
      </c>
      <c r="E1795" t="s">
        <v>162</v>
      </c>
      <c r="F1795" t="s">
        <v>163</v>
      </c>
      <c r="G1795">
        <v>51053</v>
      </c>
      <c r="H1795" t="s">
        <v>37</v>
      </c>
      <c r="I1795" t="s">
        <v>164</v>
      </c>
      <c r="J1795">
        <v>812320</v>
      </c>
      <c r="K1795" t="s">
        <v>53</v>
      </c>
      <c r="L1795" t="s">
        <v>165</v>
      </c>
      <c r="M1795">
        <v>37.222479999999898</v>
      </c>
      <c r="N1795">
        <v>-77.413039999999896</v>
      </c>
      <c r="O1795" t="s">
        <v>166</v>
      </c>
      <c r="P1795" t="s">
        <v>167</v>
      </c>
      <c r="Q1795" t="s">
        <v>162</v>
      </c>
      <c r="R1795" t="s">
        <v>168</v>
      </c>
      <c r="S1795" t="s">
        <v>42</v>
      </c>
      <c r="T1795">
        <v>7440484</v>
      </c>
      <c r="U1795" t="s">
        <v>4058</v>
      </c>
      <c r="V1795">
        <f t="shared" si="28"/>
        <v>4.3800000000000003E-7</v>
      </c>
      <c r="W1795">
        <v>8.7600000000000004E-4</v>
      </c>
      <c r="X1795" t="s">
        <v>44</v>
      </c>
      <c r="Y1795" t="s">
        <v>37</v>
      </c>
      <c r="Z1795" t="s">
        <v>37</v>
      </c>
      <c r="AA1795" t="s">
        <v>37</v>
      </c>
      <c r="AB1795" t="s">
        <v>37</v>
      </c>
      <c r="AC1795" t="s">
        <v>37</v>
      </c>
      <c r="AD1795" t="s">
        <v>37</v>
      </c>
      <c r="AE1795" t="s">
        <v>37</v>
      </c>
      <c r="AF1795" t="s">
        <v>37</v>
      </c>
      <c r="AH1795">
        <v>0</v>
      </c>
      <c r="AI1795">
        <v>0</v>
      </c>
    </row>
    <row r="1796" spans="1:35" x14ac:dyDescent="0.25">
      <c r="A1796">
        <v>1731511</v>
      </c>
      <c r="B1796" t="s">
        <v>77</v>
      </c>
      <c r="C1796" t="s">
        <v>105</v>
      </c>
      <c r="D1796">
        <v>5</v>
      </c>
      <c r="E1796" t="s">
        <v>79</v>
      </c>
      <c r="F1796" t="s">
        <v>85</v>
      </c>
      <c r="G1796">
        <v>17031</v>
      </c>
      <c r="H1796" t="s">
        <v>37</v>
      </c>
      <c r="I1796" t="s">
        <v>106</v>
      </c>
      <c r="J1796">
        <v>812320</v>
      </c>
      <c r="K1796" t="s">
        <v>53</v>
      </c>
      <c r="L1796" t="s">
        <v>39</v>
      </c>
      <c r="M1796">
        <v>41.705834000000003</v>
      </c>
      <c r="N1796">
        <v>-87.620047999999898</v>
      </c>
      <c r="O1796" t="s">
        <v>107</v>
      </c>
      <c r="P1796" t="s">
        <v>96</v>
      </c>
      <c r="Q1796" t="s">
        <v>79</v>
      </c>
      <c r="R1796">
        <v>60628</v>
      </c>
      <c r="S1796" t="s">
        <v>42</v>
      </c>
      <c r="T1796">
        <v>7440484</v>
      </c>
      <c r="U1796" t="s">
        <v>4058</v>
      </c>
      <c r="V1796">
        <f t="shared" si="28"/>
        <v>3.1050000000000003E-7</v>
      </c>
      <c r="W1796">
        <v>6.2100000000000002E-4</v>
      </c>
      <c r="X1796" t="s">
        <v>44</v>
      </c>
      <c r="Y1796" t="s">
        <v>89</v>
      </c>
      <c r="Z1796" t="s">
        <v>46</v>
      </c>
      <c r="AA1796" t="s">
        <v>90</v>
      </c>
      <c r="AB1796" t="s">
        <v>79</v>
      </c>
      <c r="AC1796" t="s">
        <v>91</v>
      </c>
      <c r="AD1796" t="s">
        <v>89</v>
      </c>
      <c r="AE1796" t="s">
        <v>49</v>
      </c>
      <c r="AF1796" t="s">
        <v>50</v>
      </c>
      <c r="AH1796">
        <v>7.2537136536600002</v>
      </c>
      <c r="AI1796">
        <v>1.3656540615099999</v>
      </c>
    </row>
    <row r="1797" spans="1:35" x14ac:dyDescent="0.25">
      <c r="A1797">
        <v>6560711</v>
      </c>
      <c r="B1797" t="s">
        <v>187</v>
      </c>
      <c r="C1797" t="s">
        <v>188</v>
      </c>
      <c r="D1797">
        <v>1</v>
      </c>
      <c r="E1797" t="s">
        <v>189</v>
      </c>
      <c r="F1797" t="s">
        <v>190</v>
      </c>
      <c r="G1797">
        <v>44003</v>
      </c>
      <c r="H1797" t="s">
        <v>37</v>
      </c>
      <c r="I1797" t="s">
        <v>191</v>
      </c>
      <c r="J1797">
        <v>812320</v>
      </c>
      <c r="K1797" t="s">
        <v>53</v>
      </c>
      <c r="L1797" t="s">
        <v>39</v>
      </c>
      <c r="M1797">
        <v>41.710520000000002</v>
      </c>
      <c r="N1797">
        <v>-71.496039999999894</v>
      </c>
      <c r="O1797" t="s">
        <v>192</v>
      </c>
      <c r="P1797" t="s">
        <v>193</v>
      </c>
      <c r="Q1797" t="s">
        <v>189</v>
      </c>
      <c r="R1797">
        <v>2886</v>
      </c>
      <c r="S1797" t="s">
        <v>42</v>
      </c>
      <c r="T1797">
        <v>7440484</v>
      </c>
      <c r="U1797" t="s">
        <v>4058</v>
      </c>
      <c r="V1797">
        <f t="shared" si="28"/>
        <v>1.5949999999999999E-7</v>
      </c>
      <c r="W1797">
        <v>3.19E-4</v>
      </c>
      <c r="X1797" t="s">
        <v>44</v>
      </c>
      <c r="Y1797" t="s">
        <v>37</v>
      </c>
      <c r="Z1797" t="s">
        <v>37</v>
      </c>
      <c r="AA1797" t="s">
        <v>37</v>
      </c>
      <c r="AB1797" t="s">
        <v>37</v>
      </c>
      <c r="AC1797" t="s">
        <v>37</v>
      </c>
      <c r="AD1797" t="s">
        <v>37</v>
      </c>
      <c r="AE1797" t="s">
        <v>37</v>
      </c>
      <c r="AF1797" t="s">
        <v>37</v>
      </c>
      <c r="AH1797">
        <v>0</v>
      </c>
      <c r="AI1797">
        <v>0</v>
      </c>
    </row>
    <row r="1798" spans="1:35" x14ac:dyDescent="0.25">
      <c r="A1798">
        <v>2853611</v>
      </c>
      <c r="B1798" t="s">
        <v>117</v>
      </c>
      <c r="C1798">
        <v>420111018</v>
      </c>
      <c r="D1798">
        <v>3</v>
      </c>
      <c r="E1798" t="s">
        <v>118</v>
      </c>
      <c r="F1798" t="s">
        <v>119</v>
      </c>
      <c r="G1798">
        <v>42011</v>
      </c>
      <c r="H1798" t="s">
        <v>37</v>
      </c>
      <c r="I1798" t="s">
        <v>120</v>
      </c>
      <c r="J1798">
        <v>812320</v>
      </c>
      <c r="K1798" t="s">
        <v>53</v>
      </c>
      <c r="L1798" t="s">
        <v>39</v>
      </c>
      <c r="M1798">
        <v>40.325890000000001</v>
      </c>
      <c r="N1798">
        <v>-75.903649999999899</v>
      </c>
      <c r="O1798" t="s">
        <v>121</v>
      </c>
      <c r="P1798" t="s">
        <v>122</v>
      </c>
      <c r="Q1798" t="s">
        <v>118</v>
      </c>
      <c r="R1798" t="s">
        <v>123</v>
      </c>
      <c r="S1798" t="s">
        <v>42</v>
      </c>
      <c r="T1798">
        <v>7440484</v>
      </c>
      <c r="U1798" t="s">
        <v>4058</v>
      </c>
      <c r="V1798">
        <f t="shared" si="28"/>
        <v>2.7349999999999995E-7</v>
      </c>
      <c r="W1798">
        <v>5.4699999999999996E-4</v>
      </c>
      <c r="X1798" t="s">
        <v>44</v>
      </c>
      <c r="Y1798" t="s">
        <v>124</v>
      </c>
      <c r="Z1798" t="s">
        <v>46</v>
      </c>
      <c r="AA1798" t="s">
        <v>125</v>
      </c>
      <c r="AB1798" t="s">
        <v>118</v>
      </c>
      <c r="AC1798" t="s">
        <v>126</v>
      </c>
      <c r="AD1798" t="s">
        <v>124</v>
      </c>
      <c r="AE1798" t="s">
        <v>49</v>
      </c>
      <c r="AF1798" t="s">
        <v>50</v>
      </c>
      <c r="AH1798">
        <v>2.2130172341900001</v>
      </c>
      <c r="AI1798">
        <v>0.23786093785000001</v>
      </c>
    </row>
    <row r="1799" spans="1:35" x14ac:dyDescent="0.25">
      <c r="A1799">
        <v>14160711</v>
      </c>
      <c r="B1799" t="s">
        <v>34</v>
      </c>
      <c r="C1799">
        <v>3914304212</v>
      </c>
      <c r="D1799">
        <v>9</v>
      </c>
      <c r="E1799" t="s">
        <v>35</v>
      </c>
      <c r="F1799" t="s">
        <v>145</v>
      </c>
      <c r="G1799">
        <v>6077</v>
      </c>
      <c r="H1799" t="s">
        <v>37</v>
      </c>
      <c r="I1799" t="s">
        <v>146</v>
      </c>
      <c r="J1799">
        <v>812320</v>
      </c>
      <c r="K1799" t="s">
        <v>37</v>
      </c>
      <c r="L1799" t="s">
        <v>39</v>
      </c>
      <c r="M1799">
        <v>37.961199999999899</v>
      </c>
      <c r="N1799">
        <v>-121.290899999999</v>
      </c>
      <c r="O1799" t="s">
        <v>147</v>
      </c>
      <c r="P1799" t="s">
        <v>148</v>
      </c>
      <c r="Q1799" t="s">
        <v>35</v>
      </c>
      <c r="R1799">
        <v>95202</v>
      </c>
      <c r="S1799" t="s">
        <v>42</v>
      </c>
      <c r="T1799">
        <v>7440484</v>
      </c>
      <c r="U1799" t="s">
        <v>4058</v>
      </c>
      <c r="V1799">
        <f t="shared" si="28"/>
        <v>4.9999999999999993E-10</v>
      </c>
      <c r="W1799">
        <v>9.9999999999999995E-7</v>
      </c>
      <c r="X1799" t="s">
        <v>44</v>
      </c>
      <c r="Y1799" t="s">
        <v>114</v>
      </c>
      <c r="Z1799" t="s">
        <v>46</v>
      </c>
      <c r="AA1799" t="s">
        <v>115</v>
      </c>
      <c r="AB1799" t="s">
        <v>35</v>
      </c>
      <c r="AC1799" t="s">
        <v>116</v>
      </c>
      <c r="AD1799" t="s">
        <v>114</v>
      </c>
      <c r="AE1799" t="s">
        <v>49</v>
      </c>
      <c r="AF1799" t="s">
        <v>75</v>
      </c>
      <c r="AH1799">
        <v>15.6619130141</v>
      </c>
      <c r="AI1799">
        <v>6.1743887071700003</v>
      </c>
    </row>
    <row r="1800" spans="1:35" x14ac:dyDescent="0.25">
      <c r="A1800">
        <v>3946311</v>
      </c>
      <c r="B1800" t="s">
        <v>134</v>
      </c>
      <c r="C1800" t="s">
        <v>183</v>
      </c>
      <c r="D1800">
        <v>8</v>
      </c>
      <c r="E1800" t="s">
        <v>136</v>
      </c>
      <c r="F1800" t="s">
        <v>137</v>
      </c>
      <c r="G1800">
        <v>8031</v>
      </c>
      <c r="H1800" t="s">
        <v>37</v>
      </c>
      <c r="I1800" t="s">
        <v>184</v>
      </c>
      <c r="J1800">
        <v>812320</v>
      </c>
      <c r="K1800" t="s">
        <v>94</v>
      </c>
      <c r="L1800" t="s">
        <v>39</v>
      </c>
      <c r="M1800">
        <v>39.741757</v>
      </c>
      <c r="N1800">
        <v>-104.989034</v>
      </c>
      <c r="O1800" t="s">
        <v>185</v>
      </c>
      <c r="P1800" t="s">
        <v>140</v>
      </c>
      <c r="Q1800" t="s">
        <v>136</v>
      </c>
      <c r="R1800" t="s">
        <v>186</v>
      </c>
      <c r="S1800" t="s">
        <v>42</v>
      </c>
      <c r="T1800">
        <v>7440484</v>
      </c>
      <c r="U1800" t="s">
        <v>4058</v>
      </c>
      <c r="V1800">
        <f t="shared" si="28"/>
        <v>6.8212499999999998E-5</v>
      </c>
      <c r="W1800">
        <v>0.13642499999999999</v>
      </c>
      <c r="X1800" t="s">
        <v>44</v>
      </c>
      <c r="Y1800" t="s">
        <v>142</v>
      </c>
      <c r="Z1800" t="s">
        <v>46</v>
      </c>
      <c r="AA1800" t="s">
        <v>143</v>
      </c>
      <c r="AB1800" t="s">
        <v>136</v>
      </c>
      <c r="AC1800" t="s">
        <v>144</v>
      </c>
      <c r="AD1800" t="s">
        <v>142</v>
      </c>
      <c r="AE1800" t="s">
        <v>49</v>
      </c>
      <c r="AF1800" t="s">
        <v>50</v>
      </c>
      <c r="AH1800">
        <v>8.7087487009700002</v>
      </c>
      <c r="AI1800">
        <v>2.2912764059800002</v>
      </c>
    </row>
    <row r="1801" spans="1:35" x14ac:dyDescent="0.25">
      <c r="A1801">
        <v>14290611</v>
      </c>
      <c r="B1801" t="s">
        <v>34</v>
      </c>
      <c r="C1801">
        <v>43130316741</v>
      </c>
      <c r="D1801">
        <v>9</v>
      </c>
      <c r="E1801" t="s">
        <v>35</v>
      </c>
      <c r="F1801" t="s">
        <v>173</v>
      </c>
      <c r="G1801">
        <v>6085</v>
      </c>
      <c r="H1801" t="s">
        <v>37</v>
      </c>
      <c r="I1801" t="s">
        <v>174</v>
      </c>
      <c r="J1801">
        <v>812320</v>
      </c>
      <c r="K1801" t="s">
        <v>37</v>
      </c>
      <c r="L1801" t="s">
        <v>39</v>
      </c>
      <c r="M1801">
        <v>37.018239999999899</v>
      </c>
      <c r="N1801">
        <v>-121.56793</v>
      </c>
      <c r="O1801" t="s">
        <v>175</v>
      </c>
      <c r="P1801" t="s">
        <v>176</v>
      </c>
      <c r="Q1801" t="s">
        <v>35</v>
      </c>
      <c r="R1801">
        <v>95020</v>
      </c>
      <c r="S1801" t="s">
        <v>42</v>
      </c>
      <c r="T1801">
        <v>7440484</v>
      </c>
      <c r="U1801" t="s">
        <v>4058</v>
      </c>
      <c r="V1801">
        <f t="shared" si="28"/>
        <v>1.4279999999999999E-6</v>
      </c>
      <c r="W1801">
        <v>2.856E-3</v>
      </c>
      <c r="X1801" t="s">
        <v>44</v>
      </c>
      <c r="Y1801" t="s">
        <v>60</v>
      </c>
      <c r="Z1801" t="s">
        <v>46</v>
      </c>
      <c r="AA1801" t="s">
        <v>61</v>
      </c>
      <c r="AB1801" t="s">
        <v>35</v>
      </c>
      <c r="AC1801" t="s">
        <v>62</v>
      </c>
      <c r="AD1801" t="s">
        <v>60</v>
      </c>
      <c r="AE1801" t="s">
        <v>49</v>
      </c>
      <c r="AF1801" t="s">
        <v>50</v>
      </c>
      <c r="AH1801">
        <v>16.824648609099899</v>
      </c>
      <c r="AI1801">
        <v>1.4989442047799999</v>
      </c>
    </row>
    <row r="1802" spans="1:35" x14ac:dyDescent="0.25">
      <c r="A1802">
        <v>9856111</v>
      </c>
      <c r="B1802" t="s">
        <v>34</v>
      </c>
      <c r="C1802">
        <v>5014304434</v>
      </c>
      <c r="D1802">
        <v>9</v>
      </c>
      <c r="E1802" t="s">
        <v>35</v>
      </c>
      <c r="F1802" t="s">
        <v>109</v>
      </c>
      <c r="G1802">
        <v>6099</v>
      </c>
      <c r="H1802" t="s">
        <v>37</v>
      </c>
      <c r="I1802" t="s">
        <v>110</v>
      </c>
      <c r="J1802">
        <v>812320</v>
      </c>
      <c r="K1802" t="s">
        <v>37</v>
      </c>
      <c r="L1802" t="s">
        <v>39</v>
      </c>
      <c r="M1802">
        <v>37.488900000000001</v>
      </c>
      <c r="N1802">
        <v>-120.853399999999</v>
      </c>
      <c r="O1802" t="s">
        <v>111</v>
      </c>
      <c r="P1802" t="s">
        <v>112</v>
      </c>
      <c r="Q1802" t="s">
        <v>35</v>
      </c>
      <c r="R1802">
        <v>0</v>
      </c>
      <c r="S1802" t="s">
        <v>42</v>
      </c>
      <c r="T1802">
        <v>7440484</v>
      </c>
      <c r="U1802" t="s">
        <v>4058</v>
      </c>
      <c r="V1802">
        <f t="shared" si="28"/>
        <v>9.2835000000000001E-6</v>
      </c>
      <c r="W1802">
        <v>1.8567E-2</v>
      </c>
      <c r="X1802" t="s">
        <v>44</v>
      </c>
      <c r="Y1802" t="s">
        <v>114</v>
      </c>
      <c r="Z1802" t="s">
        <v>46</v>
      </c>
      <c r="AA1802" t="s">
        <v>115</v>
      </c>
      <c r="AB1802" t="s">
        <v>35</v>
      </c>
      <c r="AC1802" t="s">
        <v>116</v>
      </c>
      <c r="AD1802" t="s">
        <v>114</v>
      </c>
      <c r="AE1802" t="s">
        <v>49</v>
      </c>
      <c r="AF1802" t="s">
        <v>75</v>
      </c>
      <c r="AH1802">
        <v>15.6619130141</v>
      </c>
      <c r="AI1802">
        <v>6.1743887071700003</v>
      </c>
    </row>
    <row r="1803" spans="1:35" x14ac:dyDescent="0.25">
      <c r="A1803">
        <v>4612011</v>
      </c>
      <c r="B1803" t="s">
        <v>77</v>
      </c>
      <c r="C1803" t="s">
        <v>84</v>
      </c>
      <c r="D1803">
        <v>5</v>
      </c>
      <c r="E1803" t="s">
        <v>79</v>
      </c>
      <c r="F1803" t="s">
        <v>85</v>
      </c>
      <c r="G1803">
        <v>17031</v>
      </c>
      <c r="H1803" t="s">
        <v>37</v>
      </c>
      <c r="I1803" t="s">
        <v>86</v>
      </c>
      <c r="J1803">
        <v>812320</v>
      </c>
      <c r="K1803" t="s">
        <v>53</v>
      </c>
      <c r="L1803" t="s">
        <v>39</v>
      </c>
      <c r="M1803">
        <v>42.138474000000002</v>
      </c>
      <c r="N1803">
        <v>-87.793594999999897</v>
      </c>
      <c r="O1803" t="s">
        <v>87</v>
      </c>
      <c r="P1803" t="s">
        <v>88</v>
      </c>
      <c r="Q1803" t="s">
        <v>79</v>
      </c>
      <c r="R1803">
        <v>60062</v>
      </c>
      <c r="S1803" t="s">
        <v>42</v>
      </c>
      <c r="T1803">
        <v>7440484</v>
      </c>
      <c r="U1803" t="s">
        <v>4058</v>
      </c>
      <c r="V1803">
        <f t="shared" si="28"/>
        <v>1.6670000000000001E-6</v>
      </c>
      <c r="W1803">
        <v>3.3340000000000002E-3</v>
      </c>
      <c r="X1803" t="s">
        <v>44</v>
      </c>
      <c r="Y1803" t="s">
        <v>89</v>
      </c>
      <c r="Z1803" t="s">
        <v>46</v>
      </c>
      <c r="AA1803" t="s">
        <v>90</v>
      </c>
      <c r="AB1803" t="s">
        <v>79</v>
      </c>
      <c r="AC1803" t="s">
        <v>91</v>
      </c>
      <c r="AD1803" t="s">
        <v>89</v>
      </c>
      <c r="AE1803" t="s">
        <v>49</v>
      </c>
      <c r="AF1803" t="s">
        <v>50</v>
      </c>
      <c r="AH1803">
        <v>7.2537136536600002</v>
      </c>
      <c r="AI1803">
        <v>1.3656540615099999</v>
      </c>
    </row>
    <row r="1804" spans="1:35" x14ac:dyDescent="0.25">
      <c r="A1804">
        <v>3298111</v>
      </c>
      <c r="B1804" t="s">
        <v>34</v>
      </c>
      <c r="C1804">
        <v>451628111</v>
      </c>
      <c r="D1804">
        <v>9</v>
      </c>
      <c r="E1804" t="s">
        <v>35</v>
      </c>
      <c r="F1804" t="s">
        <v>169</v>
      </c>
      <c r="G1804">
        <v>6089</v>
      </c>
      <c r="H1804" t="s">
        <v>37</v>
      </c>
      <c r="I1804" t="s">
        <v>170</v>
      </c>
      <c r="J1804">
        <v>812320</v>
      </c>
      <c r="K1804" t="s">
        <v>94</v>
      </c>
      <c r="L1804" t="s">
        <v>39</v>
      </c>
      <c r="M1804">
        <v>40.88223</v>
      </c>
      <c r="N1804">
        <v>-121.66352000000001</v>
      </c>
      <c r="O1804" t="s">
        <v>171</v>
      </c>
      <c r="P1804" t="s">
        <v>172</v>
      </c>
      <c r="Q1804" t="s">
        <v>35</v>
      </c>
      <c r="R1804">
        <v>96013</v>
      </c>
      <c r="S1804" t="s">
        <v>42</v>
      </c>
      <c r="T1804">
        <v>7440484</v>
      </c>
      <c r="U1804" t="s">
        <v>4058</v>
      </c>
      <c r="V1804">
        <f t="shared" si="28"/>
        <v>1.15E-7</v>
      </c>
      <c r="W1804">
        <v>2.3000000000000001E-4</v>
      </c>
      <c r="X1804" t="s">
        <v>44</v>
      </c>
      <c r="Y1804" t="s">
        <v>37</v>
      </c>
      <c r="Z1804" t="s">
        <v>37</v>
      </c>
      <c r="AA1804" t="s">
        <v>37</v>
      </c>
      <c r="AB1804" t="s">
        <v>37</v>
      </c>
      <c r="AC1804" t="s">
        <v>37</v>
      </c>
      <c r="AD1804" t="s">
        <v>37</v>
      </c>
      <c r="AE1804" t="s">
        <v>37</v>
      </c>
      <c r="AF1804" t="s">
        <v>37</v>
      </c>
      <c r="AH1804">
        <v>0</v>
      </c>
      <c r="AI1804">
        <v>0</v>
      </c>
    </row>
    <row r="1805" spans="1:35" x14ac:dyDescent="0.25">
      <c r="A1805">
        <v>6656711</v>
      </c>
      <c r="B1805" t="s">
        <v>127</v>
      </c>
      <c r="C1805">
        <v>1190258</v>
      </c>
      <c r="D1805">
        <v>1</v>
      </c>
      <c r="E1805" t="s">
        <v>128</v>
      </c>
      <c r="F1805" t="s">
        <v>129</v>
      </c>
      <c r="G1805">
        <v>25017</v>
      </c>
      <c r="H1805" t="s">
        <v>37</v>
      </c>
      <c r="I1805" t="s">
        <v>130</v>
      </c>
      <c r="J1805">
        <v>812320</v>
      </c>
      <c r="K1805" t="s">
        <v>53</v>
      </c>
      <c r="L1805" t="s">
        <v>39</v>
      </c>
      <c r="M1805">
        <v>42.3761119999999</v>
      </c>
      <c r="N1805">
        <v>-71.094533999999896</v>
      </c>
      <c r="O1805" t="s">
        <v>131</v>
      </c>
      <c r="P1805" t="s">
        <v>132</v>
      </c>
      <c r="Q1805" t="s">
        <v>128</v>
      </c>
      <c r="R1805" t="s">
        <v>133</v>
      </c>
      <c r="S1805" t="s">
        <v>42</v>
      </c>
      <c r="T1805">
        <v>7440484</v>
      </c>
      <c r="U1805" t="s">
        <v>4058</v>
      </c>
      <c r="V1805">
        <f t="shared" si="28"/>
        <v>2.9444999999999999E-6</v>
      </c>
      <c r="W1805">
        <v>5.8890000000000001E-3</v>
      </c>
      <c r="X1805" t="s">
        <v>44</v>
      </c>
      <c r="Y1805" t="s">
        <v>37</v>
      </c>
      <c r="Z1805" t="s">
        <v>37</v>
      </c>
      <c r="AA1805" t="s">
        <v>37</v>
      </c>
      <c r="AB1805" t="s">
        <v>37</v>
      </c>
      <c r="AC1805" t="s">
        <v>37</v>
      </c>
      <c r="AD1805" t="s">
        <v>37</v>
      </c>
      <c r="AE1805" t="s">
        <v>37</v>
      </c>
      <c r="AF1805" t="s">
        <v>37</v>
      </c>
      <c r="AH1805">
        <v>0</v>
      </c>
      <c r="AI1805">
        <v>0</v>
      </c>
    </row>
    <row r="1806" spans="1:35" x14ac:dyDescent="0.25">
      <c r="A1806">
        <v>12774911</v>
      </c>
      <c r="B1806" t="s">
        <v>98</v>
      </c>
      <c r="C1806">
        <v>950332</v>
      </c>
      <c r="D1806">
        <v>4</v>
      </c>
      <c r="E1806" t="s">
        <v>99</v>
      </c>
      <c r="F1806" t="s">
        <v>100</v>
      </c>
      <c r="G1806">
        <v>12095</v>
      </c>
      <c r="H1806" t="s">
        <v>37</v>
      </c>
      <c r="I1806" t="s">
        <v>101</v>
      </c>
      <c r="J1806">
        <v>812320</v>
      </c>
      <c r="K1806" t="s">
        <v>37</v>
      </c>
      <c r="L1806" t="s">
        <v>39</v>
      </c>
      <c r="M1806">
        <v>28.356943999999899</v>
      </c>
      <c r="N1806">
        <v>-81.504444000000007</v>
      </c>
      <c r="O1806" t="s">
        <v>102</v>
      </c>
      <c r="P1806" t="s">
        <v>103</v>
      </c>
      <c r="Q1806" t="s">
        <v>99</v>
      </c>
      <c r="R1806" t="s">
        <v>104</v>
      </c>
      <c r="S1806" t="s">
        <v>42</v>
      </c>
      <c r="T1806">
        <v>7440484</v>
      </c>
      <c r="U1806" t="s">
        <v>4058</v>
      </c>
      <c r="V1806">
        <f t="shared" si="28"/>
        <v>1.3483500000000001E-5</v>
      </c>
      <c r="W1806">
        <v>2.6967000000000001E-2</v>
      </c>
      <c r="X1806" t="s">
        <v>44</v>
      </c>
      <c r="Y1806" t="s">
        <v>37</v>
      </c>
      <c r="Z1806" t="s">
        <v>37</v>
      </c>
      <c r="AA1806" t="s">
        <v>37</v>
      </c>
      <c r="AB1806" t="s">
        <v>37</v>
      </c>
      <c r="AC1806" t="s">
        <v>37</v>
      </c>
      <c r="AD1806" t="s">
        <v>37</v>
      </c>
      <c r="AE1806" t="s">
        <v>37</v>
      </c>
      <c r="AF1806" t="s">
        <v>37</v>
      </c>
      <c r="AH1806">
        <v>0</v>
      </c>
      <c r="AI1806">
        <v>0</v>
      </c>
    </row>
    <row r="1807" spans="1:35" x14ac:dyDescent="0.25">
      <c r="A1807">
        <v>580311</v>
      </c>
      <c r="B1807" t="s">
        <v>34</v>
      </c>
      <c r="C1807">
        <v>38130310272</v>
      </c>
      <c r="D1807">
        <v>9</v>
      </c>
      <c r="E1807" t="s">
        <v>35</v>
      </c>
      <c r="F1807" t="s">
        <v>56</v>
      </c>
      <c r="G1807">
        <v>6075</v>
      </c>
      <c r="H1807" t="s">
        <v>37</v>
      </c>
      <c r="I1807" t="s">
        <v>194</v>
      </c>
      <c r="J1807">
        <v>812320</v>
      </c>
      <c r="K1807" t="s">
        <v>53</v>
      </c>
      <c r="L1807" t="s">
        <v>39</v>
      </c>
      <c r="M1807">
        <v>37.748660000000001</v>
      </c>
      <c r="N1807">
        <v>-122.38943</v>
      </c>
      <c r="O1807" t="s">
        <v>195</v>
      </c>
      <c r="P1807" t="s">
        <v>59</v>
      </c>
      <c r="Q1807" t="s">
        <v>35</v>
      </c>
      <c r="R1807">
        <v>94107</v>
      </c>
      <c r="S1807" t="s">
        <v>42</v>
      </c>
      <c r="T1807">
        <v>7440484</v>
      </c>
      <c r="U1807" t="s">
        <v>4058</v>
      </c>
      <c r="V1807">
        <f t="shared" si="28"/>
        <v>9.4099999999999997E-7</v>
      </c>
      <c r="W1807">
        <v>1.882E-3</v>
      </c>
      <c r="X1807" t="s">
        <v>44</v>
      </c>
      <c r="Y1807" t="s">
        <v>60</v>
      </c>
      <c r="Z1807" t="s">
        <v>46</v>
      </c>
      <c r="AA1807" t="s">
        <v>61</v>
      </c>
      <c r="AB1807" t="s">
        <v>35</v>
      </c>
      <c r="AC1807" t="s">
        <v>62</v>
      </c>
      <c r="AD1807" t="s">
        <v>60</v>
      </c>
      <c r="AE1807" t="s">
        <v>49</v>
      </c>
      <c r="AF1807" t="s">
        <v>50</v>
      </c>
      <c r="AH1807">
        <v>16.824648609099899</v>
      </c>
      <c r="AI1807">
        <v>1.4989442047799999</v>
      </c>
    </row>
    <row r="1808" spans="1:35" x14ac:dyDescent="0.25">
      <c r="A1808">
        <v>4641611</v>
      </c>
      <c r="B1808" t="s">
        <v>77</v>
      </c>
      <c r="C1808" t="s">
        <v>78</v>
      </c>
      <c r="D1808">
        <v>5</v>
      </c>
      <c r="E1808" t="s">
        <v>79</v>
      </c>
      <c r="F1808" t="s">
        <v>80</v>
      </c>
      <c r="G1808">
        <v>17183</v>
      </c>
      <c r="H1808" t="s">
        <v>37</v>
      </c>
      <c r="I1808" t="s">
        <v>81</v>
      </c>
      <c r="J1808">
        <v>812320</v>
      </c>
      <c r="K1808" t="s">
        <v>53</v>
      </c>
      <c r="L1808" t="s">
        <v>39</v>
      </c>
      <c r="M1808">
        <v>40.125137000000002</v>
      </c>
      <c r="N1808">
        <v>-87.626020999999895</v>
      </c>
      <c r="O1808" t="s">
        <v>82</v>
      </c>
      <c r="P1808" t="s">
        <v>83</v>
      </c>
      <c r="Q1808" t="s">
        <v>79</v>
      </c>
      <c r="R1808">
        <v>61832</v>
      </c>
      <c r="S1808" t="s">
        <v>42</v>
      </c>
      <c r="T1808">
        <v>7440484</v>
      </c>
      <c r="U1808" t="s">
        <v>4058</v>
      </c>
      <c r="V1808">
        <f t="shared" si="28"/>
        <v>4.7175000000000001E-6</v>
      </c>
      <c r="W1808">
        <v>9.4350000000000007E-3</v>
      </c>
      <c r="X1808" t="s">
        <v>44</v>
      </c>
      <c r="Y1808" t="s">
        <v>37</v>
      </c>
      <c r="Z1808" t="s">
        <v>37</v>
      </c>
      <c r="AA1808" t="s">
        <v>37</v>
      </c>
      <c r="AB1808" t="s">
        <v>37</v>
      </c>
      <c r="AC1808" t="s">
        <v>37</v>
      </c>
      <c r="AD1808" t="s">
        <v>37</v>
      </c>
      <c r="AE1808" t="s">
        <v>37</v>
      </c>
      <c r="AF1808" t="s">
        <v>37</v>
      </c>
      <c r="AH1808">
        <v>0</v>
      </c>
      <c r="AI1808">
        <v>0</v>
      </c>
    </row>
    <row r="1809" spans="1:35" x14ac:dyDescent="0.25">
      <c r="A1809">
        <v>1772011</v>
      </c>
      <c r="B1809" t="s">
        <v>77</v>
      </c>
      <c r="C1809" t="s">
        <v>92</v>
      </c>
      <c r="D1809">
        <v>5</v>
      </c>
      <c r="E1809" t="s">
        <v>79</v>
      </c>
      <c r="F1809" t="s">
        <v>85</v>
      </c>
      <c r="G1809">
        <v>17031</v>
      </c>
      <c r="H1809" t="s">
        <v>37</v>
      </c>
      <c r="I1809" t="s">
        <v>93</v>
      </c>
      <c r="J1809">
        <v>812320</v>
      </c>
      <c r="K1809" t="s">
        <v>94</v>
      </c>
      <c r="L1809" t="s">
        <v>39</v>
      </c>
      <c r="M1809">
        <v>41.942939000000003</v>
      </c>
      <c r="N1809">
        <v>-87.684815999999898</v>
      </c>
      <c r="O1809" t="s">
        <v>95</v>
      </c>
      <c r="P1809" t="s">
        <v>96</v>
      </c>
      <c r="Q1809" t="s">
        <v>79</v>
      </c>
      <c r="R1809" t="s">
        <v>97</v>
      </c>
      <c r="S1809" t="s">
        <v>42</v>
      </c>
      <c r="T1809">
        <v>75070</v>
      </c>
      <c r="U1809" t="s">
        <v>4059</v>
      </c>
      <c r="V1809">
        <f t="shared" si="28"/>
        <v>1.292E-5</v>
      </c>
      <c r="W1809">
        <v>2.5839999999999998E-2</v>
      </c>
      <c r="X1809" t="s">
        <v>44</v>
      </c>
      <c r="Y1809" t="s">
        <v>89</v>
      </c>
      <c r="Z1809" t="s">
        <v>46</v>
      </c>
      <c r="AA1809" t="s">
        <v>90</v>
      </c>
      <c r="AB1809" t="s">
        <v>79</v>
      </c>
      <c r="AC1809" t="s">
        <v>91</v>
      </c>
      <c r="AD1809" t="s">
        <v>89</v>
      </c>
      <c r="AE1809" t="s">
        <v>49</v>
      </c>
      <c r="AF1809" t="s">
        <v>50</v>
      </c>
      <c r="AH1809">
        <v>7.2537136536600002</v>
      </c>
      <c r="AI1809">
        <v>1.3656540615099999</v>
      </c>
    </row>
    <row r="1810" spans="1:35" x14ac:dyDescent="0.25">
      <c r="A1810">
        <v>4612011</v>
      </c>
      <c r="B1810" t="s">
        <v>77</v>
      </c>
      <c r="C1810" t="s">
        <v>84</v>
      </c>
      <c r="D1810">
        <v>5</v>
      </c>
      <c r="E1810" t="s">
        <v>79</v>
      </c>
      <c r="F1810" t="s">
        <v>85</v>
      </c>
      <c r="G1810">
        <v>17031</v>
      </c>
      <c r="H1810" t="s">
        <v>37</v>
      </c>
      <c r="I1810" t="s">
        <v>86</v>
      </c>
      <c r="J1810">
        <v>812320</v>
      </c>
      <c r="K1810" t="s">
        <v>53</v>
      </c>
      <c r="L1810" t="s">
        <v>39</v>
      </c>
      <c r="M1810">
        <v>42.138474000000002</v>
      </c>
      <c r="N1810">
        <v>-87.793594999999897</v>
      </c>
      <c r="O1810" t="s">
        <v>87</v>
      </c>
      <c r="P1810" t="s">
        <v>88</v>
      </c>
      <c r="Q1810" t="s">
        <v>79</v>
      </c>
      <c r="R1810">
        <v>60062</v>
      </c>
      <c r="S1810" t="s">
        <v>42</v>
      </c>
      <c r="T1810">
        <v>75070</v>
      </c>
      <c r="U1810" t="s">
        <v>4059</v>
      </c>
      <c r="V1810">
        <f t="shared" si="28"/>
        <v>3.016165E-4</v>
      </c>
      <c r="W1810">
        <v>0.60323300000000002</v>
      </c>
      <c r="X1810" t="s">
        <v>44</v>
      </c>
      <c r="Y1810" t="s">
        <v>89</v>
      </c>
      <c r="Z1810" t="s">
        <v>46</v>
      </c>
      <c r="AA1810" t="s">
        <v>90</v>
      </c>
      <c r="AB1810" t="s">
        <v>79</v>
      </c>
      <c r="AC1810" t="s">
        <v>91</v>
      </c>
      <c r="AD1810" t="s">
        <v>89</v>
      </c>
      <c r="AE1810" t="s">
        <v>49</v>
      </c>
      <c r="AF1810" t="s">
        <v>50</v>
      </c>
      <c r="AH1810">
        <v>7.2537136536600002</v>
      </c>
      <c r="AI1810">
        <v>1.3656540615099999</v>
      </c>
    </row>
    <row r="1811" spans="1:35" x14ac:dyDescent="0.25">
      <c r="A1811">
        <v>12774911</v>
      </c>
      <c r="B1811" t="s">
        <v>98</v>
      </c>
      <c r="C1811">
        <v>950332</v>
      </c>
      <c r="D1811">
        <v>4</v>
      </c>
      <c r="E1811" t="s">
        <v>99</v>
      </c>
      <c r="F1811" t="s">
        <v>100</v>
      </c>
      <c r="G1811">
        <v>12095</v>
      </c>
      <c r="H1811" t="s">
        <v>37</v>
      </c>
      <c r="I1811" t="s">
        <v>101</v>
      </c>
      <c r="J1811">
        <v>812320</v>
      </c>
      <c r="K1811" t="s">
        <v>37</v>
      </c>
      <c r="L1811" t="s">
        <v>39</v>
      </c>
      <c r="M1811">
        <v>28.356943999999899</v>
      </c>
      <c r="N1811">
        <v>-81.504444000000007</v>
      </c>
      <c r="O1811" t="s">
        <v>102</v>
      </c>
      <c r="P1811" t="s">
        <v>103</v>
      </c>
      <c r="Q1811" t="s">
        <v>99</v>
      </c>
      <c r="R1811" t="s">
        <v>104</v>
      </c>
      <c r="S1811" t="s">
        <v>42</v>
      </c>
      <c r="T1811">
        <v>75070</v>
      </c>
      <c r="U1811" t="s">
        <v>4059</v>
      </c>
      <c r="V1811">
        <f t="shared" si="28"/>
        <v>1.9687E-5</v>
      </c>
      <c r="W1811">
        <v>3.9373999999999999E-2</v>
      </c>
      <c r="X1811" t="s">
        <v>44</v>
      </c>
      <c r="Y1811" t="s">
        <v>37</v>
      </c>
      <c r="Z1811" t="s">
        <v>37</v>
      </c>
      <c r="AA1811" t="s">
        <v>37</v>
      </c>
      <c r="AB1811" t="s">
        <v>37</v>
      </c>
      <c r="AC1811" t="s">
        <v>37</v>
      </c>
      <c r="AD1811" t="s">
        <v>37</v>
      </c>
      <c r="AE1811" t="s">
        <v>37</v>
      </c>
      <c r="AF1811" t="s">
        <v>37</v>
      </c>
      <c r="AH1811">
        <v>0</v>
      </c>
      <c r="AI1811">
        <v>0</v>
      </c>
    </row>
    <row r="1812" spans="1:35" x14ac:dyDescent="0.25">
      <c r="A1812">
        <v>1731511</v>
      </c>
      <c r="B1812" t="s">
        <v>77</v>
      </c>
      <c r="C1812" t="s">
        <v>105</v>
      </c>
      <c r="D1812">
        <v>5</v>
      </c>
      <c r="E1812" t="s">
        <v>79</v>
      </c>
      <c r="F1812" t="s">
        <v>85</v>
      </c>
      <c r="G1812">
        <v>17031</v>
      </c>
      <c r="H1812" t="s">
        <v>37</v>
      </c>
      <c r="I1812" t="s">
        <v>106</v>
      </c>
      <c r="J1812">
        <v>812320</v>
      </c>
      <c r="K1812" t="s">
        <v>53</v>
      </c>
      <c r="L1812" t="s">
        <v>39</v>
      </c>
      <c r="M1812">
        <v>41.705834000000003</v>
      </c>
      <c r="N1812">
        <v>-87.620047999999898</v>
      </c>
      <c r="O1812" t="s">
        <v>107</v>
      </c>
      <c r="P1812" t="s">
        <v>96</v>
      </c>
      <c r="Q1812" t="s">
        <v>79</v>
      </c>
      <c r="R1812">
        <v>60628</v>
      </c>
      <c r="S1812" t="s">
        <v>42</v>
      </c>
      <c r="T1812">
        <v>75070</v>
      </c>
      <c r="U1812" t="s">
        <v>4059</v>
      </c>
      <c r="V1812">
        <f t="shared" si="28"/>
        <v>5.6178999999999999E-5</v>
      </c>
      <c r="W1812">
        <v>0.112358</v>
      </c>
      <c r="X1812" t="s">
        <v>44</v>
      </c>
      <c r="Y1812" t="s">
        <v>89</v>
      </c>
      <c r="Z1812" t="s">
        <v>46</v>
      </c>
      <c r="AA1812" t="s">
        <v>90</v>
      </c>
      <c r="AB1812" t="s">
        <v>79</v>
      </c>
      <c r="AC1812" t="s">
        <v>91</v>
      </c>
      <c r="AD1812" t="s">
        <v>89</v>
      </c>
      <c r="AE1812" t="s">
        <v>49</v>
      </c>
      <c r="AF1812" t="s">
        <v>50</v>
      </c>
      <c r="AH1812">
        <v>7.2537136536600002</v>
      </c>
      <c r="AI1812">
        <v>1.3656540615099999</v>
      </c>
    </row>
    <row r="1813" spans="1:35" x14ac:dyDescent="0.25">
      <c r="A1813">
        <v>821011</v>
      </c>
      <c r="B1813" t="s">
        <v>34</v>
      </c>
      <c r="C1813">
        <v>4211252814</v>
      </c>
      <c r="D1813">
        <v>9</v>
      </c>
      <c r="E1813" t="s">
        <v>35</v>
      </c>
      <c r="F1813" t="s">
        <v>51</v>
      </c>
      <c r="G1813">
        <v>6083</v>
      </c>
      <c r="H1813" t="s">
        <v>37</v>
      </c>
      <c r="I1813" t="s">
        <v>52</v>
      </c>
      <c r="J1813">
        <v>812320</v>
      </c>
      <c r="K1813" t="s">
        <v>53</v>
      </c>
      <c r="L1813" t="s">
        <v>39</v>
      </c>
      <c r="M1813">
        <v>34.42239</v>
      </c>
      <c r="N1813">
        <v>-119.684479999999</v>
      </c>
      <c r="O1813" t="s">
        <v>54</v>
      </c>
      <c r="P1813" t="s">
        <v>55</v>
      </c>
      <c r="Q1813" t="s">
        <v>35</v>
      </c>
      <c r="R1813">
        <v>93103</v>
      </c>
      <c r="S1813" t="s">
        <v>42</v>
      </c>
      <c r="T1813">
        <v>75070</v>
      </c>
      <c r="U1813" t="s">
        <v>4059</v>
      </c>
      <c r="V1813">
        <f t="shared" si="28"/>
        <v>1.3257899999999999E-4</v>
      </c>
      <c r="W1813">
        <v>0.265158</v>
      </c>
      <c r="X1813" t="s">
        <v>44</v>
      </c>
      <c r="Y1813" t="s">
        <v>37</v>
      </c>
      <c r="Z1813" t="s">
        <v>37</v>
      </c>
      <c r="AA1813" t="s">
        <v>37</v>
      </c>
      <c r="AB1813" t="s">
        <v>37</v>
      </c>
      <c r="AC1813" t="s">
        <v>37</v>
      </c>
      <c r="AD1813" t="s">
        <v>37</v>
      </c>
      <c r="AE1813" t="s">
        <v>37</v>
      </c>
      <c r="AF1813" t="s">
        <v>37</v>
      </c>
      <c r="AH1813">
        <v>0</v>
      </c>
      <c r="AI1813">
        <v>0</v>
      </c>
    </row>
    <row r="1814" spans="1:35" x14ac:dyDescent="0.25">
      <c r="A1814">
        <v>10058211</v>
      </c>
      <c r="B1814" t="s">
        <v>34</v>
      </c>
      <c r="C1814">
        <v>38130312799</v>
      </c>
      <c r="D1814">
        <v>9</v>
      </c>
      <c r="E1814" t="s">
        <v>35</v>
      </c>
      <c r="F1814" t="s">
        <v>56</v>
      </c>
      <c r="G1814">
        <v>6075</v>
      </c>
      <c r="H1814" t="s">
        <v>37</v>
      </c>
      <c r="I1814" t="s">
        <v>57</v>
      </c>
      <c r="J1814">
        <v>812320</v>
      </c>
      <c r="K1814" t="s">
        <v>37</v>
      </c>
      <c r="L1814" t="s">
        <v>39</v>
      </c>
      <c r="M1814">
        <v>37.7914099999999</v>
      </c>
      <c r="N1814">
        <v>-122.40724</v>
      </c>
      <c r="O1814" t="s">
        <v>58</v>
      </c>
      <c r="P1814" t="s">
        <v>59</v>
      </c>
      <c r="Q1814" t="s">
        <v>35</v>
      </c>
      <c r="R1814">
        <v>94108</v>
      </c>
      <c r="S1814" t="s">
        <v>42</v>
      </c>
      <c r="T1814">
        <v>75070</v>
      </c>
      <c r="U1814" t="s">
        <v>4059</v>
      </c>
      <c r="V1814">
        <f t="shared" si="28"/>
        <v>8.3043449999999997E-4</v>
      </c>
      <c r="W1814">
        <v>1.6608689999999999</v>
      </c>
      <c r="X1814" t="s">
        <v>44</v>
      </c>
      <c r="Y1814" t="s">
        <v>60</v>
      </c>
      <c r="Z1814" t="s">
        <v>46</v>
      </c>
      <c r="AA1814" t="s">
        <v>61</v>
      </c>
      <c r="AB1814" t="s">
        <v>35</v>
      </c>
      <c r="AC1814" t="s">
        <v>62</v>
      </c>
      <c r="AD1814" t="s">
        <v>60</v>
      </c>
      <c r="AE1814" t="s">
        <v>49</v>
      </c>
      <c r="AF1814" t="s">
        <v>50</v>
      </c>
      <c r="AH1814">
        <v>16.824648609099899</v>
      </c>
      <c r="AI1814">
        <v>1.4989442047799999</v>
      </c>
    </row>
    <row r="1815" spans="1:35" x14ac:dyDescent="0.25">
      <c r="A1815">
        <v>4641611</v>
      </c>
      <c r="B1815" t="s">
        <v>77</v>
      </c>
      <c r="C1815" t="s">
        <v>78</v>
      </c>
      <c r="D1815">
        <v>5</v>
      </c>
      <c r="E1815" t="s">
        <v>79</v>
      </c>
      <c r="F1815" t="s">
        <v>80</v>
      </c>
      <c r="G1815">
        <v>17183</v>
      </c>
      <c r="H1815" t="s">
        <v>37</v>
      </c>
      <c r="I1815" t="s">
        <v>81</v>
      </c>
      <c r="J1815">
        <v>812320</v>
      </c>
      <c r="K1815" t="s">
        <v>53</v>
      </c>
      <c r="L1815" t="s">
        <v>39</v>
      </c>
      <c r="M1815">
        <v>40.125137000000002</v>
      </c>
      <c r="N1815">
        <v>-87.626020999999895</v>
      </c>
      <c r="O1815" t="s">
        <v>82</v>
      </c>
      <c r="P1815" t="s">
        <v>83</v>
      </c>
      <c r="Q1815" t="s">
        <v>79</v>
      </c>
      <c r="R1815">
        <v>61832</v>
      </c>
      <c r="S1815" t="s">
        <v>42</v>
      </c>
      <c r="T1815">
        <v>75070</v>
      </c>
      <c r="U1815" t="s">
        <v>4059</v>
      </c>
      <c r="V1815">
        <f t="shared" si="28"/>
        <v>8.5362999999999997E-4</v>
      </c>
      <c r="W1815">
        <v>1.70726</v>
      </c>
      <c r="X1815" t="s">
        <v>44</v>
      </c>
      <c r="Y1815" t="s">
        <v>37</v>
      </c>
      <c r="Z1815" t="s">
        <v>37</v>
      </c>
      <c r="AA1815" t="s">
        <v>37</v>
      </c>
      <c r="AB1815" t="s">
        <v>37</v>
      </c>
      <c r="AC1815" t="s">
        <v>37</v>
      </c>
      <c r="AD1815" t="s">
        <v>37</v>
      </c>
      <c r="AE1815" t="s">
        <v>37</v>
      </c>
      <c r="AF1815" t="s">
        <v>37</v>
      </c>
      <c r="AH1815">
        <v>0</v>
      </c>
      <c r="AI1815">
        <v>0</v>
      </c>
    </row>
    <row r="1816" spans="1:35" x14ac:dyDescent="0.25">
      <c r="A1816">
        <v>1772011</v>
      </c>
      <c r="B1816" t="s">
        <v>77</v>
      </c>
      <c r="C1816" t="s">
        <v>92</v>
      </c>
      <c r="D1816">
        <v>5</v>
      </c>
      <c r="E1816" t="s">
        <v>79</v>
      </c>
      <c r="F1816" t="s">
        <v>85</v>
      </c>
      <c r="G1816">
        <v>17031</v>
      </c>
      <c r="H1816" t="s">
        <v>37</v>
      </c>
      <c r="I1816" t="s">
        <v>93</v>
      </c>
      <c r="J1816">
        <v>812320</v>
      </c>
      <c r="K1816" t="s">
        <v>94</v>
      </c>
      <c r="L1816" t="s">
        <v>39</v>
      </c>
      <c r="M1816">
        <v>41.942939000000003</v>
      </c>
      <c r="N1816">
        <v>-87.684815999999898</v>
      </c>
      <c r="O1816" t="s">
        <v>95</v>
      </c>
      <c r="P1816" t="s">
        <v>96</v>
      </c>
      <c r="Q1816" t="s">
        <v>79</v>
      </c>
      <c r="R1816" t="s">
        <v>97</v>
      </c>
      <c r="S1816" t="s">
        <v>42</v>
      </c>
      <c r="T1816">
        <v>7782492</v>
      </c>
      <c r="U1816" t="s">
        <v>4060</v>
      </c>
      <c r="V1816">
        <f t="shared" si="28"/>
        <v>2.0500000000000002E-8</v>
      </c>
      <c r="W1816">
        <v>4.1E-5</v>
      </c>
      <c r="X1816" t="s">
        <v>44</v>
      </c>
      <c r="Y1816" t="s">
        <v>89</v>
      </c>
      <c r="Z1816" t="s">
        <v>46</v>
      </c>
      <c r="AA1816" t="s">
        <v>90</v>
      </c>
      <c r="AB1816" t="s">
        <v>79</v>
      </c>
      <c r="AC1816" t="s">
        <v>91</v>
      </c>
      <c r="AD1816" t="s">
        <v>89</v>
      </c>
      <c r="AE1816" t="s">
        <v>49</v>
      </c>
      <c r="AF1816" t="s">
        <v>50</v>
      </c>
      <c r="AH1816">
        <v>7.2537136536600002</v>
      </c>
      <c r="AI1816">
        <v>1.3656540615099999</v>
      </c>
    </row>
    <row r="1817" spans="1:35" x14ac:dyDescent="0.25">
      <c r="A1817">
        <v>4612011</v>
      </c>
      <c r="B1817" t="s">
        <v>77</v>
      </c>
      <c r="C1817" t="s">
        <v>84</v>
      </c>
      <c r="D1817">
        <v>5</v>
      </c>
      <c r="E1817" t="s">
        <v>79</v>
      </c>
      <c r="F1817" t="s">
        <v>85</v>
      </c>
      <c r="G1817">
        <v>17031</v>
      </c>
      <c r="H1817" t="s">
        <v>37</v>
      </c>
      <c r="I1817" t="s">
        <v>86</v>
      </c>
      <c r="J1817">
        <v>812320</v>
      </c>
      <c r="K1817" t="s">
        <v>53</v>
      </c>
      <c r="L1817" t="s">
        <v>39</v>
      </c>
      <c r="M1817">
        <v>42.138474000000002</v>
      </c>
      <c r="N1817">
        <v>-87.793594999999897</v>
      </c>
      <c r="O1817" t="s">
        <v>87</v>
      </c>
      <c r="P1817" t="s">
        <v>88</v>
      </c>
      <c r="Q1817" t="s">
        <v>79</v>
      </c>
      <c r="R1817">
        <v>60062</v>
      </c>
      <c r="S1817" t="s">
        <v>42</v>
      </c>
      <c r="T1817">
        <v>7782492</v>
      </c>
      <c r="U1817" t="s">
        <v>4060</v>
      </c>
      <c r="V1817">
        <f t="shared" si="28"/>
        <v>4.7600000000000003E-7</v>
      </c>
      <c r="W1817">
        <v>9.5200000000000005E-4</v>
      </c>
      <c r="X1817" t="s">
        <v>44</v>
      </c>
      <c r="Y1817" t="s">
        <v>89</v>
      </c>
      <c r="Z1817" t="s">
        <v>46</v>
      </c>
      <c r="AA1817" t="s">
        <v>90</v>
      </c>
      <c r="AB1817" t="s">
        <v>79</v>
      </c>
      <c r="AC1817" t="s">
        <v>91</v>
      </c>
      <c r="AD1817" t="s">
        <v>89</v>
      </c>
      <c r="AE1817" t="s">
        <v>49</v>
      </c>
      <c r="AF1817" t="s">
        <v>50</v>
      </c>
      <c r="AH1817">
        <v>7.2537136536600002</v>
      </c>
      <c r="AI1817">
        <v>1.3656540615099999</v>
      </c>
    </row>
    <row r="1818" spans="1:35" x14ac:dyDescent="0.25">
      <c r="A1818">
        <v>4641611</v>
      </c>
      <c r="B1818" t="s">
        <v>77</v>
      </c>
      <c r="C1818" t="s">
        <v>78</v>
      </c>
      <c r="D1818">
        <v>5</v>
      </c>
      <c r="E1818" t="s">
        <v>79</v>
      </c>
      <c r="F1818" t="s">
        <v>80</v>
      </c>
      <c r="G1818">
        <v>17183</v>
      </c>
      <c r="H1818" t="s">
        <v>37</v>
      </c>
      <c r="I1818" t="s">
        <v>81</v>
      </c>
      <c r="J1818">
        <v>812320</v>
      </c>
      <c r="K1818" t="s">
        <v>53</v>
      </c>
      <c r="L1818" t="s">
        <v>39</v>
      </c>
      <c r="M1818">
        <v>40.125137000000002</v>
      </c>
      <c r="N1818">
        <v>-87.626020999999895</v>
      </c>
      <c r="O1818" t="s">
        <v>82</v>
      </c>
      <c r="P1818" t="s">
        <v>83</v>
      </c>
      <c r="Q1818" t="s">
        <v>79</v>
      </c>
      <c r="R1818">
        <v>61832</v>
      </c>
      <c r="S1818" t="s">
        <v>42</v>
      </c>
      <c r="T1818">
        <v>7782492</v>
      </c>
      <c r="U1818" t="s">
        <v>4060</v>
      </c>
      <c r="V1818">
        <f t="shared" si="28"/>
        <v>1.3480000000000001E-6</v>
      </c>
      <c r="W1818">
        <v>2.696E-3</v>
      </c>
      <c r="X1818" t="s">
        <v>44</v>
      </c>
      <c r="Y1818" t="s">
        <v>37</v>
      </c>
      <c r="Z1818" t="s">
        <v>37</v>
      </c>
      <c r="AA1818" t="s">
        <v>37</v>
      </c>
      <c r="AB1818" t="s">
        <v>37</v>
      </c>
      <c r="AC1818" t="s">
        <v>37</v>
      </c>
      <c r="AD1818" t="s">
        <v>37</v>
      </c>
      <c r="AE1818" t="s">
        <v>37</v>
      </c>
      <c r="AF1818" t="s">
        <v>37</v>
      </c>
      <c r="AH1818">
        <v>0</v>
      </c>
      <c r="AI1818">
        <v>0</v>
      </c>
    </row>
    <row r="1819" spans="1:35" x14ac:dyDescent="0.25">
      <c r="A1819">
        <v>12774911</v>
      </c>
      <c r="B1819" t="s">
        <v>98</v>
      </c>
      <c r="C1819">
        <v>950332</v>
      </c>
      <c r="D1819">
        <v>4</v>
      </c>
      <c r="E1819" t="s">
        <v>99</v>
      </c>
      <c r="F1819" t="s">
        <v>100</v>
      </c>
      <c r="G1819">
        <v>12095</v>
      </c>
      <c r="H1819" t="s">
        <v>37</v>
      </c>
      <c r="I1819" t="s">
        <v>101</v>
      </c>
      <c r="J1819">
        <v>812320</v>
      </c>
      <c r="K1819" t="s">
        <v>37</v>
      </c>
      <c r="L1819" t="s">
        <v>39</v>
      </c>
      <c r="M1819">
        <v>28.356943999999899</v>
      </c>
      <c r="N1819">
        <v>-81.504444000000007</v>
      </c>
      <c r="O1819" t="s">
        <v>102</v>
      </c>
      <c r="P1819" t="s">
        <v>103</v>
      </c>
      <c r="Q1819" t="s">
        <v>99</v>
      </c>
      <c r="R1819" t="s">
        <v>104</v>
      </c>
      <c r="S1819" t="s">
        <v>42</v>
      </c>
      <c r="T1819">
        <v>7782492</v>
      </c>
      <c r="U1819" t="s">
        <v>4060</v>
      </c>
      <c r="V1819">
        <f t="shared" si="28"/>
        <v>1.9049999999999999E-7</v>
      </c>
      <c r="W1819">
        <v>3.8099999999999999E-4</v>
      </c>
      <c r="X1819" t="s">
        <v>44</v>
      </c>
      <c r="Y1819" t="s">
        <v>37</v>
      </c>
      <c r="Z1819" t="s">
        <v>37</v>
      </c>
      <c r="AA1819" t="s">
        <v>37</v>
      </c>
      <c r="AB1819" t="s">
        <v>37</v>
      </c>
      <c r="AC1819" t="s">
        <v>37</v>
      </c>
      <c r="AD1819" t="s">
        <v>37</v>
      </c>
      <c r="AE1819" t="s">
        <v>37</v>
      </c>
      <c r="AF1819" t="s">
        <v>37</v>
      </c>
      <c r="AH1819">
        <v>0</v>
      </c>
      <c r="AI1819">
        <v>0</v>
      </c>
    </row>
    <row r="1820" spans="1:35" x14ac:dyDescent="0.25">
      <c r="A1820">
        <v>1731511</v>
      </c>
      <c r="B1820" t="s">
        <v>77</v>
      </c>
      <c r="C1820" t="s">
        <v>105</v>
      </c>
      <c r="D1820">
        <v>5</v>
      </c>
      <c r="E1820" t="s">
        <v>79</v>
      </c>
      <c r="F1820" t="s">
        <v>85</v>
      </c>
      <c r="G1820">
        <v>17031</v>
      </c>
      <c r="H1820" t="s">
        <v>37</v>
      </c>
      <c r="I1820" t="s">
        <v>106</v>
      </c>
      <c r="J1820">
        <v>812320</v>
      </c>
      <c r="K1820" t="s">
        <v>53</v>
      </c>
      <c r="L1820" t="s">
        <v>39</v>
      </c>
      <c r="M1820">
        <v>41.705834000000003</v>
      </c>
      <c r="N1820">
        <v>-87.620047999999898</v>
      </c>
      <c r="O1820" t="s">
        <v>107</v>
      </c>
      <c r="P1820" t="s">
        <v>96</v>
      </c>
      <c r="Q1820" t="s">
        <v>79</v>
      </c>
      <c r="R1820">
        <v>60628</v>
      </c>
      <c r="S1820" t="s">
        <v>42</v>
      </c>
      <c r="T1820">
        <v>7782492</v>
      </c>
      <c r="U1820" t="s">
        <v>4060</v>
      </c>
      <c r="V1820">
        <f t="shared" si="28"/>
        <v>8.8499999999999992E-8</v>
      </c>
      <c r="W1820">
        <v>1.7699999999999999E-4</v>
      </c>
      <c r="X1820" t="s">
        <v>44</v>
      </c>
      <c r="Y1820" t="s">
        <v>89</v>
      </c>
      <c r="Z1820" t="s">
        <v>46</v>
      </c>
      <c r="AA1820" t="s">
        <v>90</v>
      </c>
      <c r="AB1820" t="s">
        <v>79</v>
      </c>
      <c r="AC1820" t="s">
        <v>91</v>
      </c>
      <c r="AD1820" t="s">
        <v>89</v>
      </c>
      <c r="AE1820" t="s">
        <v>49</v>
      </c>
      <c r="AF1820" t="s">
        <v>50</v>
      </c>
      <c r="AH1820">
        <v>7.2537136536600002</v>
      </c>
      <c r="AI1820">
        <v>1.3656540615099999</v>
      </c>
    </row>
    <row r="1821" spans="1:35" x14ac:dyDescent="0.25">
      <c r="A1821">
        <v>12774911</v>
      </c>
      <c r="B1821" t="s">
        <v>98</v>
      </c>
      <c r="C1821">
        <v>950332</v>
      </c>
      <c r="D1821">
        <v>4</v>
      </c>
      <c r="E1821" t="s">
        <v>99</v>
      </c>
      <c r="F1821" t="s">
        <v>100</v>
      </c>
      <c r="G1821">
        <v>12095</v>
      </c>
      <c r="H1821" t="s">
        <v>37</v>
      </c>
      <c r="I1821" t="s">
        <v>101</v>
      </c>
      <c r="J1821">
        <v>812320</v>
      </c>
      <c r="K1821" t="s">
        <v>37</v>
      </c>
      <c r="L1821" t="s">
        <v>39</v>
      </c>
      <c r="M1821">
        <v>28.356943999999899</v>
      </c>
      <c r="N1821">
        <v>-81.504444000000007</v>
      </c>
      <c r="O1821" t="s">
        <v>102</v>
      </c>
      <c r="P1821" t="s">
        <v>103</v>
      </c>
      <c r="Q1821" t="s">
        <v>99</v>
      </c>
      <c r="R1821" t="s">
        <v>104</v>
      </c>
      <c r="S1821" t="s">
        <v>42</v>
      </c>
      <c r="T1821">
        <v>83329</v>
      </c>
      <c r="U1821" t="s">
        <v>4061</v>
      </c>
      <c r="V1821">
        <f t="shared" si="28"/>
        <v>5.4999999999999999E-6</v>
      </c>
      <c r="W1821">
        <v>1.0999999999999999E-2</v>
      </c>
      <c r="X1821" t="s">
        <v>44</v>
      </c>
      <c r="Y1821" t="s">
        <v>37</v>
      </c>
      <c r="Z1821" t="s">
        <v>37</v>
      </c>
      <c r="AA1821" t="s">
        <v>37</v>
      </c>
      <c r="AB1821" t="s">
        <v>37</v>
      </c>
      <c r="AC1821" t="s">
        <v>37</v>
      </c>
      <c r="AD1821" t="s">
        <v>37</v>
      </c>
      <c r="AE1821" t="s">
        <v>37</v>
      </c>
      <c r="AF1821" t="s">
        <v>37</v>
      </c>
      <c r="AH1821">
        <v>0</v>
      </c>
      <c r="AI1821">
        <v>0</v>
      </c>
    </row>
    <row r="1822" spans="1:35" x14ac:dyDescent="0.25">
      <c r="A1822">
        <v>1772011</v>
      </c>
      <c r="B1822" t="s">
        <v>77</v>
      </c>
      <c r="C1822" t="s">
        <v>92</v>
      </c>
      <c r="D1822">
        <v>5</v>
      </c>
      <c r="E1822" t="s">
        <v>79</v>
      </c>
      <c r="F1822" t="s">
        <v>85</v>
      </c>
      <c r="G1822">
        <v>17031</v>
      </c>
      <c r="H1822" t="s">
        <v>37</v>
      </c>
      <c r="I1822" t="s">
        <v>93</v>
      </c>
      <c r="J1822">
        <v>812320</v>
      </c>
      <c r="K1822" t="s">
        <v>94</v>
      </c>
      <c r="L1822" t="s">
        <v>39</v>
      </c>
      <c r="M1822">
        <v>41.942939000000003</v>
      </c>
      <c r="N1822">
        <v>-87.684815999999898</v>
      </c>
      <c r="O1822" t="s">
        <v>95</v>
      </c>
      <c r="P1822" t="s">
        <v>96</v>
      </c>
      <c r="Q1822" t="s">
        <v>79</v>
      </c>
      <c r="R1822" t="s">
        <v>97</v>
      </c>
      <c r="S1822" t="s">
        <v>42</v>
      </c>
      <c r="T1822">
        <v>83329</v>
      </c>
      <c r="U1822" t="s">
        <v>4061</v>
      </c>
      <c r="V1822">
        <f t="shared" si="28"/>
        <v>1.5E-9</v>
      </c>
      <c r="W1822">
        <v>3.0000000000000001E-6</v>
      </c>
      <c r="X1822" t="s">
        <v>44</v>
      </c>
      <c r="Y1822" t="s">
        <v>89</v>
      </c>
      <c r="Z1822" t="s">
        <v>46</v>
      </c>
      <c r="AA1822" t="s">
        <v>90</v>
      </c>
      <c r="AB1822" t="s">
        <v>79</v>
      </c>
      <c r="AC1822" t="s">
        <v>91</v>
      </c>
      <c r="AD1822" t="s">
        <v>89</v>
      </c>
      <c r="AE1822" t="s">
        <v>49</v>
      </c>
      <c r="AF1822" t="s">
        <v>50</v>
      </c>
      <c r="AH1822">
        <v>7.2537136536600002</v>
      </c>
      <c r="AI1822">
        <v>1.3656540615099999</v>
      </c>
    </row>
    <row r="1823" spans="1:35" x14ac:dyDescent="0.25">
      <c r="A1823">
        <v>1731511</v>
      </c>
      <c r="B1823" t="s">
        <v>77</v>
      </c>
      <c r="C1823" t="s">
        <v>105</v>
      </c>
      <c r="D1823">
        <v>5</v>
      </c>
      <c r="E1823" t="s">
        <v>79</v>
      </c>
      <c r="F1823" t="s">
        <v>85</v>
      </c>
      <c r="G1823">
        <v>17031</v>
      </c>
      <c r="H1823" t="s">
        <v>37</v>
      </c>
      <c r="I1823" t="s">
        <v>106</v>
      </c>
      <c r="J1823">
        <v>812320</v>
      </c>
      <c r="K1823" t="s">
        <v>53</v>
      </c>
      <c r="L1823" t="s">
        <v>39</v>
      </c>
      <c r="M1823">
        <v>41.705834000000003</v>
      </c>
      <c r="N1823">
        <v>-87.620047999999898</v>
      </c>
      <c r="O1823" t="s">
        <v>107</v>
      </c>
      <c r="P1823" t="s">
        <v>96</v>
      </c>
      <c r="Q1823" t="s">
        <v>79</v>
      </c>
      <c r="R1823">
        <v>60628</v>
      </c>
      <c r="S1823" t="s">
        <v>42</v>
      </c>
      <c r="T1823">
        <v>83329</v>
      </c>
      <c r="U1823" t="s">
        <v>4061</v>
      </c>
      <c r="V1823">
        <f t="shared" si="28"/>
        <v>6.4999999999999995E-9</v>
      </c>
      <c r="W1823">
        <v>1.2999999999999999E-5</v>
      </c>
      <c r="X1823" t="s">
        <v>44</v>
      </c>
      <c r="Y1823" t="s">
        <v>89</v>
      </c>
      <c r="Z1823" t="s">
        <v>46</v>
      </c>
      <c r="AA1823" t="s">
        <v>90</v>
      </c>
      <c r="AB1823" t="s">
        <v>79</v>
      </c>
      <c r="AC1823" t="s">
        <v>91</v>
      </c>
      <c r="AD1823" t="s">
        <v>89</v>
      </c>
      <c r="AE1823" t="s">
        <v>49</v>
      </c>
      <c r="AF1823" t="s">
        <v>50</v>
      </c>
      <c r="AH1823">
        <v>7.2537136536600002</v>
      </c>
      <c r="AI1823">
        <v>1.3656540615099999</v>
      </c>
    </row>
    <row r="1824" spans="1:35" x14ac:dyDescent="0.25">
      <c r="A1824">
        <v>4612011</v>
      </c>
      <c r="B1824" t="s">
        <v>77</v>
      </c>
      <c r="C1824" t="s">
        <v>84</v>
      </c>
      <c r="D1824">
        <v>5</v>
      </c>
      <c r="E1824" t="s">
        <v>79</v>
      </c>
      <c r="F1824" t="s">
        <v>85</v>
      </c>
      <c r="G1824">
        <v>17031</v>
      </c>
      <c r="H1824" t="s">
        <v>37</v>
      </c>
      <c r="I1824" t="s">
        <v>86</v>
      </c>
      <c r="J1824">
        <v>812320</v>
      </c>
      <c r="K1824" t="s">
        <v>53</v>
      </c>
      <c r="L1824" t="s">
        <v>39</v>
      </c>
      <c r="M1824">
        <v>42.138474000000002</v>
      </c>
      <c r="N1824">
        <v>-87.793594999999897</v>
      </c>
      <c r="O1824" t="s">
        <v>87</v>
      </c>
      <c r="P1824" t="s">
        <v>88</v>
      </c>
      <c r="Q1824" t="s">
        <v>79</v>
      </c>
      <c r="R1824">
        <v>60062</v>
      </c>
      <c r="S1824" t="s">
        <v>42</v>
      </c>
      <c r="T1824">
        <v>83329</v>
      </c>
      <c r="U1824" t="s">
        <v>4061</v>
      </c>
      <c r="V1824">
        <f t="shared" si="28"/>
        <v>3.55E-8</v>
      </c>
      <c r="W1824">
        <v>7.1000000000000005E-5</v>
      </c>
      <c r="X1824" t="s">
        <v>44</v>
      </c>
      <c r="Y1824" t="s">
        <v>89</v>
      </c>
      <c r="Z1824" t="s">
        <v>46</v>
      </c>
      <c r="AA1824" t="s">
        <v>90</v>
      </c>
      <c r="AB1824" t="s">
        <v>79</v>
      </c>
      <c r="AC1824" t="s">
        <v>91</v>
      </c>
      <c r="AD1824" t="s">
        <v>89</v>
      </c>
      <c r="AE1824" t="s">
        <v>49</v>
      </c>
      <c r="AF1824" t="s">
        <v>50</v>
      </c>
      <c r="AH1824">
        <v>7.2537136536600002</v>
      </c>
      <c r="AI1824">
        <v>1.3656540615099999</v>
      </c>
    </row>
    <row r="1825" spans="1:35" x14ac:dyDescent="0.25">
      <c r="A1825">
        <v>4641611</v>
      </c>
      <c r="B1825" t="s">
        <v>77</v>
      </c>
      <c r="C1825" t="s">
        <v>78</v>
      </c>
      <c r="D1825">
        <v>5</v>
      </c>
      <c r="E1825" t="s">
        <v>79</v>
      </c>
      <c r="F1825" t="s">
        <v>80</v>
      </c>
      <c r="G1825">
        <v>17183</v>
      </c>
      <c r="H1825" t="s">
        <v>37</v>
      </c>
      <c r="I1825" t="s">
        <v>81</v>
      </c>
      <c r="J1825">
        <v>812320</v>
      </c>
      <c r="K1825" t="s">
        <v>53</v>
      </c>
      <c r="L1825" t="s">
        <v>39</v>
      </c>
      <c r="M1825">
        <v>40.125137000000002</v>
      </c>
      <c r="N1825">
        <v>-87.626020999999895</v>
      </c>
      <c r="O1825" t="s">
        <v>82</v>
      </c>
      <c r="P1825" t="s">
        <v>83</v>
      </c>
      <c r="Q1825" t="s">
        <v>79</v>
      </c>
      <c r="R1825">
        <v>61832</v>
      </c>
      <c r="S1825" t="s">
        <v>42</v>
      </c>
      <c r="T1825">
        <v>83329</v>
      </c>
      <c r="U1825" t="s">
        <v>4061</v>
      </c>
      <c r="V1825">
        <f t="shared" si="28"/>
        <v>1.01E-7</v>
      </c>
      <c r="W1825">
        <v>2.02E-4</v>
      </c>
      <c r="X1825" t="s">
        <v>44</v>
      </c>
      <c r="Y1825" t="s">
        <v>37</v>
      </c>
      <c r="Z1825" t="s">
        <v>37</v>
      </c>
      <c r="AA1825" t="s">
        <v>37</v>
      </c>
      <c r="AB1825" t="s">
        <v>37</v>
      </c>
      <c r="AC1825" t="s">
        <v>37</v>
      </c>
      <c r="AD1825" t="s">
        <v>37</v>
      </c>
      <c r="AE1825" t="s">
        <v>37</v>
      </c>
      <c r="AF1825" t="s">
        <v>37</v>
      </c>
      <c r="AH1825">
        <v>0</v>
      </c>
      <c r="AI1825">
        <v>0</v>
      </c>
    </row>
    <row r="1826" spans="1:35" x14ac:dyDescent="0.25">
      <c r="A1826">
        <v>1772011</v>
      </c>
      <c r="B1826" t="s">
        <v>77</v>
      </c>
      <c r="C1826" t="s">
        <v>92</v>
      </c>
      <c r="D1826">
        <v>5</v>
      </c>
      <c r="E1826" t="s">
        <v>79</v>
      </c>
      <c r="F1826" t="s">
        <v>85</v>
      </c>
      <c r="G1826">
        <v>17031</v>
      </c>
      <c r="H1826" t="s">
        <v>37</v>
      </c>
      <c r="I1826" t="s">
        <v>93</v>
      </c>
      <c r="J1826">
        <v>812320</v>
      </c>
      <c r="K1826" t="s">
        <v>94</v>
      </c>
      <c r="L1826" t="s">
        <v>39</v>
      </c>
      <c r="M1826">
        <v>41.942939000000003</v>
      </c>
      <c r="N1826">
        <v>-87.684815999999898</v>
      </c>
      <c r="O1826" t="s">
        <v>95</v>
      </c>
      <c r="P1826" t="s">
        <v>96</v>
      </c>
      <c r="Q1826" t="s">
        <v>79</v>
      </c>
      <c r="R1826" t="s">
        <v>97</v>
      </c>
      <c r="S1826" t="s">
        <v>42</v>
      </c>
      <c r="T1826">
        <v>85018</v>
      </c>
      <c r="U1826" t="s">
        <v>4062</v>
      </c>
      <c r="V1826">
        <f t="shared" si="28"/>
        <v>1.4500000000000001E-8</v>
      </c>
      <c r="W1826">
        <v>2.9E-5</v>
      </c>
      <c r="X1826" t="s">
        <v>44</v>
      </c>
      <c r="Y1826" t="s">
        <v>89</v>
      </c>
      <c r="Z1826" t="s">
        <v>46</v>
      </c>
      <c r="AA1826" t="s">
        <v>90</v>
      </c>
      <c r="AB1826" t="s">
        <v>79</v>
      </c>
      <c r="AC1826" t="s">
        <v>91</v>
      </c>
      <c r="AD1826" t="s">
        <v>89</v>
      </c>
      <c r="AE1826" t="s">
        <v>49</v>
      </c>
      <c r="AF1826" t="s">
        <v>50</v>
      </c>
      <c r="AH1826">
        <v>7.2537136536600002</v>
      </c>
      <c r="AI1826">
        <v>1.3656540615099999</v>
      </c>
    </row>
    <row r="1827" spans="1:35" x14ac:dyDescent="0.25">
      <c r="A1827">
        <v>6656711</v>
      </c>
      <c r="B1827" t="s">
        <v>127</v>
      </c>
      <c r="C1827">
        <v>1190258</v>
      </c>
      <c r="D1827">
        <v>1</v>
      </c>
      <c r="E1827" t="s">
        <v>128</v>
      </c>
      <c r="F1827" t="s">
        <v>129</v>
      </c>
      <c r="G1827">
        <v>25017</v>
      </c>
      <c r="H1827" t="s">
        <v>37</v>
      </c>
      <c r="I1827" t="s">
        <v>130</v>
      </c>
      <c r="J1827">
        <v>812320</v>
      </c>
      <c r="K1827" t="s">
        <v>53</v>
      </c>
      <c r="L1827" t="s">
        <v>39</v>
      </c>
      <c r="M1827">
        <v>42.3761119999999</v>
      </c>
      <c r="N1827">
        <v>-71.094533999999896</v>
      </c>
      <c r="O1827" t="s">
        <v>131</v>
      </c>
      <c r="P1827" t="s">
        <v>132</v>
      </c>
      <c r="Q1827" t="s">
        <v>128</v>
      </c>
      <c r="R1827" t="s">
        <v>133</v>
      </c>
      <c r="S1827" t="s">
        <v>42</v>
      </c>
      <c r="T1827">
        <v>85018</v>
      </c>
      <c r="U1827" t="s">
        <v>4062</v>
      </c>
      <c r="V1827">
        <f t="shared" si="28"/>
        <v>5.9599999999999999E-7</v>
      </c>
      <c r="W1827">
        <v>1.1919999999999999E-3</v>
      </c>
      <c r="X1827" t="s">
        <v>44</v>
      </c>
      <c r="Y1827" t="s">
        <v>37</v>
      </c>
      <c r="Z1827" t="s">
        <v>37</v>
      </c>
      <c r="AA1827" t="s">
        <v>37</v>
      </c>
      <c r="AB1827" t="s">
        <v>37</v>
      </c>
      <c r="AC1827" t="s">
        <v>37</v>
      </c>
      <c r="AD1827" t="s">
        <v>37</v>
      </c>
      <c r="AE1827" t="s">
        <v>37</v>
      </c>
      <c r="AF1827" t="s">
        <v>37</v>
      </c>
      <c r="AH1827">
        <v>0</v>
      </c>
      <c r="AI1827">
        <v>0</v>
      </c>
    </row>
    <row r="1828" spans="1:35" x14ac:dyDescent="0.25">
      <c r="A1828">
        <v>4612011</v>
      </c>
      <c r="B1828" t="s">
        <v>77</v>
      </c>
      <c r="C1828" t="s">
        <v>84</v>
      </c>
      <c r="D1828">
        <v>5</v>
      </c>
      <c r="E1828" t="s">
        <v>79</v>
      </c>
      <c r="F1828" t="s">
        <v>85</v>
      </c>
      <c r="G1828">
        <v>17031</v>
      </c>
      <c r="H1828" t="s">
        <v>37</v>
      </c>
      <c r="I1828" t="s">
        <v>86</v>
      </c>
      <c r="J1828">
        <v>812320</v>
      </c>
      <c r="K1828" t="s">
        <v>53</v>
      </c>
      <c r="L1828" t="s">
        <v>39</v>
      </c>
      <c r="M1828">
        <v>42.138474000000002</v>
      </c>
      <c r="N1828">
        <v>-87.793594999999897</v>
      </c>
      <c r="O1828" t="s">
        <v>87</v>
      </c>
      <c r="P1828" t="s">
        <v>88</v>
      </c>
      <c r="Q1828" t="s">
        <v>79</v>
      </c>
      <c r="R1828">
        <v>60062</v>
      </c>
      <c r="S1828" t="s">
        <v>42</v>
      </c>
      <c r="T1828">
        <v>85018</v>
      </c>
      <c r="U1828" t="s">
        <v>4062</v>
      </c>
      <c r="V1828">
        <f t="shared" si="28"/>
        <v>3.375E-7</v>
      </c>
      <c r="W1828">
        <v>6.7500000000000004E-4</v>
      </c>
      <c r="X1828" t="s">
        <v>44</v>
      </c>
      <c r="Y1828" t="s">
        <v>89</v>
      </c>
      <c r="Z1828" t="s">
        <v>46</v>
      </c>
      <c r="AA1828" t="s">
        <v>90</v>
      </c>
      <c r="AB1828" t="s">
        <v>79</v>
      </c>
      <c r="AC1828" t="s">
        <v>91</v>
      </c>
      <c r="AD1828" t="s">
        <v>89</v>
      </c>
      <c r="AE1828" t="s">
        <v>49</v>
      </c>
      <c r="AF1828" t="s">
        <v>50</v>
      </c>
      <c r="AH1828">
        <v>7.2537136536600002</v>
      </c>
      <c r="AI1828">
        <v>1.3656540615099999</v>
      </c>
    </row>
    <row r="1829" spans="1:35" x14ac:dyDescent="0.25">
      <c r="A1829">
        <v>14160711</v>
      </c>
      <c r="B1829" t="s">
        <v>34</v>
      </c>
      <c r="C1829">
        <v>3914304212</v>
      </c>
      <c r="D1829">
        <v>9</v>
      </c>
      <c r="E1829" t="s">
        <v>35</v>
      </c>
      <c r="F1829" t="s">
        <v>145</v>
      </c>
      <c r="G1829">
        <v>6077</v>
      </c>
      <c r="H1829" t="s">
        <v>37</v>
      </c>
      <c r="I1829" t="s">
        <v>146</v>
      </c>
      <c r="J1829">
        <v>812320</v>
      </c>
      <c r="K1829" t="s">
        <v>37</v>
      </c>
      <c r="L1829" t="s">
        <v>39</v>
      </c>
      <c r="M1829">
        <v>37.961199999999899</v>
      </c>
      <c r="N1829">
        <v>-121.290899999999</v>
      </c>
      <c r="O1829" t="s">
        <v>147</v>
      </c>
      <c r="P1829" t="s">
        <v>148</v>
      </c>
      <c r="Q1829" t="s">
        <v>35</v>
      </c>
      <c r="R1829">
        <v>95202</v>
      </c>
      <c r="S1829" t="s">
        <v>42</v>
      </c>
      <c r="T1829">
        <v>85018</v>
      </c>
      <c r="U1829" t="s">
        <v>4062</v>
      </c>
      <c r="V1829">
        <f t="shared" si="28"/>
        <v>0</v>
      </c>
      <c r="W1829">
        <v>0</v>
      </c>
      <c r="X1829" t="s">
        <v>44</v>
      </c>
      <c r="Y1829" t="s">
        <v>114</v>
      </c>
      <c r="Z1829" t="s">
        <v>46</v>
      </c>
      <c r="AA1829" t="s">
        <v>115</v>
      </c>
      <c r="AB1829" t="s">
        <v>35</v>
      </c>
      <c r="AC1829" t="s">
        <v>116</v>
      </c>
      <c r="AD1829" t="s">
        <v>114</v>
      </c>
      <c r="AE1829" t="s">
        <v>49</v>
      </c>
      <c r="AF1829" t="s">
        <v>75</v>
      </c>
      <c r="AH1829">
        <v>15.6619130141</v>
      </c>
      <c r="AI1829">
        <v>6.1743887071700003</v>
      </c>
    </row>
    <row r="1830" spans="1:35" x14ac:dyDescent="0.25">
      <c r="A1830">
        <v>1731511</v>
      </c>
      <c r="B1830" t="s">
        <v>77</v>
      </c>
      <c r="C1830" t="s">
        <v>105</v>
      </c>
      <c r="D1830">
        <v>5</v>
      </c>
      <c r="E1830" t="s">
        <v>79</v>
      </c>
      <c r="F1830" t="s">
        <v>85</v>
      </c>
      <c r="G1830">
        <v>17031</v>
      </c>
      <c r="H1830" t="s">
        <v>37</v>
      </c>
      <c r="I1830" t="s">
        <v>106</v>
      </c>
      <c r="J1830">
        <v>812320</v>
      </c>
      <c r="K1830" t="s">
        <v>53</v>
      </c>
      <c r="L1830" t="s">
        <v>39</v>
      </c>
      <c r="M1830">
        <v>41.705834000000003</v>
      </c>
      <c r="N1830">
        <v>-87.620047999999898</v>
      </c>
      <c r="O1830" t="s">
        <v>107</v>
      </c>
      <c r="P1830" t="s">
        <v>96</v>
      </c>
      <c r="Q1830" t="s">
        <v>79</v>
      </c>
      <c r="R1830">
        <v>60628</v>
      </c>
      <c r="S1830" t="s">
        <v>42</v>
      </c>
      <c r="T1830">
        <v>85018</v>
      </c>
      <c r="U1830" t="s">
        <v>4062</v>
      </c>
      <c r="V1830">
        <f t="shared" si="28"/>
        <v>6.2999999999999995E-8</v>
      </c>
      <c r="W1830">
        <v>1.26E-4</v>
      </c>
      <c r="X1830" t="s">
        <v>44</v>
      </c>
      <c r="Y1830" t="s">
        <v>89</v>
      </c>
      <c r="Z1830" t="s">
        <v>46</v>
      </c>
      <c r="AA1830" t="s">
        <v>90</v>
      </c>
      <c r="AB1830" t="s">
        <v>79</v>
      </c>
      <c r="AC1830" t="s">
        <v>91</v>
      </c>
      <c r="AD1830" t="s">
        <v>89</v>
      </c>
      <c r="AE1830" t="s">
        <v>49</v>
      </c>
      <c r="AF1830" t="s">
        <v>50</v>
      </c>
      <c r="AH1830">
        <v>7.2537136536600002</v>
      </c>
      <c r="AI1830">
        <v>1.3656540615099999</v>
      </c>
    </row>
    <row r="1831" spans="1:35" x14ac:dyDescent="0.25">
      <c r="A1831">
        <v>3946311</v>
      </c>
      <c r="B1831" t="s">
        <v>134</v>
      </c>
      <c r="C1831" t="s">
        <v>183</v>
      </c>
      <c r="D1831">
        <v>8</v>
      </c>
      <c r="E1831" t="s">
        <v>136</v>
      </c>
      <c r="F1831" t="s">
        <v>137</v>
      </c>
      <c r="G1831">
        <v>8031</v>
      </c>
      <c r="H1831" t="s">
        <v>37</v>
      </c>
      <c r="I1831" t="s">
        <v>184</v>
      </c>
      <c r="J1831">
        <v>812320</v>
      </c>
      <c r="K1831" t="s">
        <v>94</v>
      </c>
      <c r="L1831" t="s">
        <v>39</v>
      </c>
      <c r="M1831">
        <v>39.741757</v>
      </c>
      <c r="N1831">
        <v>-104.989034</v>
      </c>
      <c r="O1831" t="s">
        <v>185</v>
      </c>
      <c r="P1831" t="s">
        <v>140</v>
      </c>
      <c r="Q1831" t="s">
        <v>136</v>
      </c>
      <c r="R1831" t="s">
        <v>186</v>
      </c>
      <c r="S1831" t="s">
        <v>42</v>
      </c>
      <c r="T1831">
        <v>85018</v>
      </c>
      <c r="U1831" t="s">
        <v>4062</v>
      </c>
      <c r="V1831">
        <f t="shared" si="28"/>
        <v>1.3804999999999999E-5</v>
      </c>
      <c r="W1831">
        <v>2.7609999999999999E-2</v>
      </c>
      <c r="X1831" t="s">
        <v>44</v>
      </c>
      <c r="Y1831" t="s">
        <v>142</v>
      </c>
      <c r="Z1831" t="s">
        <v>46</v>
      </c>
      <c r="AA1831" t="s">
        <v>143</v>
      </c>
      <c r="AB1831" t="s">
        <v>136</v>
      </c>
      <c r="AC1831" t="s">
        <v>144</v>
      </c>
      <c r="AD1831" t="s">
        <v>142</v>
      </c>
      <c r="AE1831" t="s">
        <v>49</v>
      </c>
      <c r="AF1831" t="s">
        <v>50</v>
      </c>
      <c r="AH1831">
        <v>8.7087487009700002</v>
      </c>
      <c r="AI1831">
        <v>2.2912764059800002</v>
      </c>
    </row>
    <row r="1832" spans="1:35" x14ac:dyDescent="0.25">
      <c r="A1832">
        <v>821011</v>
      </c>
      <c r="B1832" t="s">
        <v>34</v>
      </c>
      <c r="C1832">
        <v>4211252814</v>
      </c>
      <c r="D1832">
        <v>9</v>
      </c>
      <c r="E1832" t="s">
        <v>35</v>
      </c>
      <c r="F1832" t="s">
        <v>51</v>
      </c>
      <c r="G1832">
        <v>6083</v>
      </c>
      <c r="H1832" t="s">
        <v>37</v>
      </c>
      <c r="I1832" t="s">
        <v>52</v>
      </c>
      <c r="J1832">
        <v>812320</v>
      </c>
      <c r="K1832" t="s">
        <v>53</v>
      </c>
      <c r="L1832" t="s">
        <v>39</v>
      </c>
      <c r="M1832">
        <v>34.42239</v>
      </c>
      <c r="N1832">
        <v>-119.684479999999</v>
      </c>
      <c r="O1832" t="s">
        <v>54</v>
      </c>
      <c r="P1832" t="s">
        <v>55</v>
      </c>
      <c r="Q1832" t="s">
        <v>35</v>
      </c>
      <c r="R1832">
        <v>93103</v>
      </c>
      <c r="S1832" t="s">
        <v>42</v>
      </c>
      <c r="T1832">
        <v>85018</v>
      </c>
      <c r="U1832" t="s">
        <v>4062</v>
      </c>
      <c r="V1832">
        <f t="shared" si="28"/>
        <v>2.142E-6</v>
      </c>
      <c r="W1832">
        <v>4.2839999999999996E-3</v>
      </c>
      <c r="X1832" t="s">
        <v>44</v>
      </c>
      <c r="Y1832" t="s">
        <v>37</v>
      </c>
      <c r="Z1832" t="s">
        <v>37</v>
      </c>
      <c r="AA1832" t="s">
        <v>37</v>
      </c>
      <c r="AB1832" t="s">
        <v>37</v>
      </c>
      <c r="AC1832" t="s">
        <v>37</v>
      </c>
      <c r="AD1832" t="s">
        <v>37</v>
      </c>
      <c r="AE1832" t="s">
        <v>37</v>
      </c>
      <c r="AF1832" t="s">
        <v>37</v>
      </c>
      <c r="AH1832">
        <v>0</v>
      </c>
      <c r="AI1832">
        <v>0</v>
      </c>
    </row>
    <row r="1833" spans="1:35" x14ac:dyDescent="0.25">
      <c r="A1833">
        <v>4641611</v>
      </c>
      <c r="B1833" t="s">
        <v>77</v>
      </c>
      <c r="C1833" t="s">
        <v>78</v>
      </c>
      <c r="D1833">
        <v>5</v>
      </c>
      <c r="E1833" t="s">
        <v>79</v>
      </c>
      <c r="F1833" t="s">
        <v>80</v>
      </c>
      <c r="G1833">
        <v>17183</v>
      </c>
      <c r="H1833" t="s">
        <v>37</v>
      </c>
      <c r="I1833" t="s">
        <v>81</v>
      </c>
      <c r="J1833">
        <v>812320</v>
      </c>
      <c r="K1833" t="s">
        <v>53</v>
      </c>
      <c r="L1833" t="s">
        <v>39</v>
      </c>
      <c r="M1833">
        <v>40.125137000000002</v>
      </c>
      <c r="N1833">
        <v>-87.626020999999895</v>
      </c>
      <c r="O1833" t="s">
        <v>82</v>
      </c>
      <c r="P1833" t="s">
        <v>83</v>
      </c>
      <c r="Q1833" t="s">
        <v>79</v>
      </c>
      <c r="R1833">
        <v>61832</v>
      </c>
      <c r="S1833" t="s">
        <v>42</v>
      </c>
      <c r="T1833">
        <v>85018</v>
      </c>
      <c r="U1833" t="s">
        <v>4062</v>
      </c>
      <c r="V1833">
        <f t="shared" si="28"/>
        <v>9.5450000000000014E-7</v>
      </c>
      <c r="W1833">
        <v>1.9090000000000001E-3</v>
      </c>
      <c r="X1833" t="s">
        <v>44</v>
      </c>
      <c r="Y1833" t="s">
        <v>37</v>
      </c>
      <c r="Z1833" t="s">
        <v>37</v>
      </c>
      <c r="AA1833" t="s">
        <v>37</v>
      </c>
      <c r="AB1833" t="s">
        <v>37</v>
      </c>
      <c r="AC1833" t="s">
        <v>37</v>
      </c>
      <c r="AD1833" t="s">
        <v>37</v>
      </c>
      <c r="AE1833" t="s">
        <v>37</v>
      </c>
      <c r="AF1833" t="s">
        <v>37</v>
      </c>
      <c r="AH1833">
        <v>0</v>
      </c>
      <c r="AI1833">
        <v>0</v>
      </c>
    </row>
    <row r="1834" spans="1:35" x14ac:dyDescent="0.25">
      <c r="A1834">
        <v>14290611</v>
      </c>
      <c r="B1834" t="s">
        <v>34</v>
      </c>
      <c r="C1834">
        <v>43130316741</v>
      </c>
      <c r="D1834">
        <v>9</v>
      </c>
      <c r="E1834" t="s">
        <v>35</v>
      </c>
      <c r="F1834" t="s">
        <v>173</v>
      </c>
      <c r="G1834">
        <v>6085</v>
      </c>
      <c r="H1834" t="s">
        <v>37</v>
      </c>
      <c r="I1834" t="s">
        <v>174</v>
      </c>
      <c r="J1834">
        <v>812320</v>
      </c>
      <c r="K1834" t="s">
        <v>37</v>
      </c>
      <c r="L1834" t="s">
        <v>39</v>
      </c>
      <c r="M1834">
        <v>37.018239999999899</v>
      </c>
      <c r="N1834">
        <v>-121.56793</v>
      </c>
      <c r="O1834" t="s">
        <v>175</v>
      </c>
      <c r="P1834" t="s">
        <v>176</v>
      </c>
      <c r="Q1834" t="s">
        <v>35</v>
      </c>
      <c r="R1834">
        <v>95020</v>
      </c>
      <c r="S1834" t="s">
        <v>42</v>
      </c>
      <c r="T1834">
        <v>85018</v>
      </c>
      <c r="U1834" t="s">
        <v>4062</v>
      </c>
      <c r="V1834">
        <f t="shared" si="28"/>
        <v>2.8899999999999995E-7</v>
      </c>
      <c r="W1834">
        <v>5.7799999999999995E-4</v>
      </c>
      <c r="X1834" t="s">
        <v>44</v>
      </c>
      <c r="Y1834" t="s">
        <v>60</v>
      </c>
      <c r="Z1834" t="s">
        <v>46</v>
      </c>
      <c r="AA1834" t="s">
        <v>61</v>
      </c>
      <c r="AB1834" t="s">
        <v>35</v>
      </c>
      <c r="AC1834" t="s">
        <v>62</v>
      </c>
      <c r="AD1834" t="s">
        <v>60</v>
      </c>
      <c r="AE1834" t="s">
        <v>49</v>
      </c>
      <c r="AF1834" t="s">
        <v>50</v>
      </c>
      <c r="AH1834">
        <v>16.824648609099899</v>
      </c>
      <c r="AI1834">
        <v>1.4989442047799999</v>
      </c>
    </row>
    <row r="1835" spans="1:35" x14ac:dyDescent="0.25">
      <c r="A1835">
        <v>6742711</v>
      </c>
      <c r="B1835" t="s">
        <v>161</v>
      </c>
      <c r="C1835">
        <v>51187</v>
      </c>
      <c r="D1835">
        <v>3</v>
      </c>
      <c r="E1835" t="s">
        <v>162</v>
      </c>
      <c r="F1835" t="s">
        <v>163</v>
      </c>
      <c r="G1835">
        <v>51053</v>
      </c>
      <c r="H1835" t="s">
        <v>37</v>
      </c>
      <c r="I1835" t="s">
        <v>164</v>
      </c>
      <c r="J1835">
        <v>812320</v>
      </c>
      <c r="K1835" t="s">
        <v>53</v>
      </c>
      <c r="L1835" t="s">
        <v>165</v>
      </c>
      <c r="M1835">
        <v>37.222479999999898</v>
      </c>
      <c r="N1835">
        <v>-77.413039999999896</v>
      </c>
      <c r="O1835" t="s">
        <v>166</v>
      </c>
      <c r="P1835" t="s">
        <v>167</v>
      </c>
      <c r="Q1835" t="s">
        <v>162</v>
      </c>
      <c r="R1835" t="s">
        <v>168</v>
      </c>
      <c r="S1835" t="s">
        <v>42</v>
      </c>
      <c r="T1835">
        <v>85018</v>
      </c>
      <c r="U1835" t="s">
        <v>4062</v>
      </c>
      <c r="V1835">
        <f t="shared" si="28"/>
        <v>8.8499999999999992E-8</v>
      </c>
      <c r="W1835">
        <v>1.7699999999999999E-4</v>
      </c>
      <c r="X1835" t="s">
        <v>44</v>
      </c>
      <c r="Y1835" t="s">
        <v>37</v>
      </c>
      <c r="Z1835" t="s">
        <v>37</v>
      </c>
      <c r="AA1835" t="s">
        <v>37</v>
      </c>
      <c r="AB1835" t="s">
        <v>37</v>
      </c>
      <c r="AC1835" t="s">
        <v>37</v>
      </c>
      <c r="AD1835" t="s">
        <v>37</v>
      </c>
      <c r="AE1835" t="s">
        <v>37</v>
      </c>
      <c r="AF1835" t="s">
        <v>37</v>
      </c>
      <c r="AH1835">
        <v>0</v>
      </c>
      <c r="AI1835">
        <v>0</v>
      </c>
    </row>
    <row r="1836" spans="1:35" x14ac:dyDescent="0.25">
      <c r="A1836">
        <v>580311</v>
      </c>
      <c r="B1836" t="s">
        <v>34</v>
      </c>
      <c r="C1836">
        <v>38130310272</v>
      </c>
      <c r="D1836">
        <v>9</v>
      </c>
      <c r="E1836" t="s">
        <v>35</v>
      </c>
      <c r="F1836" t="s">
        <v>56</v>
      </c>
      <c r="G1836">
        <v>6075</v>
      </c>
      <c r="H1836" t="s">
        <v>37</v>
      </c>
      <c r="I1836" t="s">
        <v>194</v>
      </c>
      <c r="J1836">
        <v>812320</v>
      </c>
      <c r="K1836" t="s">
        <v>53</v>
      </c>
      <c r="L1836" t="s">
        <v>39</v>
      </c>
      <c r="M1836">
        <v>37.748660000000001</v>
      </c>
      <c r="N1836">
        <v>-122.38943</v>
      </c>
      <c r="O1836" t="s">
        <v>195</v>
      </c>
      <c r="P1836" t="s">
        <v>59</v>
      </c>
      <c r="Q1836" t="s">
        <v>35</v>
      </c>
      <c r="R1836">
        <v>94107</v>
      </c>
      <c r="S1836" t="s">
        <v>42</v>
      </c>
      <c r="T1836">
        <v>85018</v>
      </c>
      <c r="U1836" t="s">
        <v>4062</v>
      </c>
      <c r="V1836">
        <f t="shared" si="28"/>
        <v>1.9049999999999999E-7</v>
      </c>
      <c r="W1836">
        <v>3.8099999999999999E-4</v>
      </c>
      <c r="X1836" t="s">
        <v>44</v>
      </c>
      <c r="Y1836" t="s">
        <v>60</v>
      </c>
      <c r="Z1836" t="s">
        <v>46</v>
      </c>
      <c r="AA1836" t="s">
        <v>61</v>
      </c>
      <c r="AB1836" t="s">
        <v>35</v>
      </c>
      <c r="AC1836" t="s">
        <v>62</v>
      </c>
      <c r="AD1836" t="s">
        <v>60</v>
      </c>
      <c r="AE1836" t="s">
        <v>49</v>
      </c>
      <c r="AF1836" t="s">
        <v>50</v>
      </c>
      <c r="AH1836">
        <v>16.824648609099899</v>
      </c>
      <c r="AI1836">
        <v>1.4989442047799999</v>
      </c>
    </row>
    <row r="1837" spans="1:35" x14ac:dyDescent="0.25">
      <c r="A1837">
        <v>6560711</v>
      </c>
      <c r="B1837" t="s">
        <v>187</v>
      </c>
      <c r="C1837" t="s">
        <v>188</v>
      </c>
      <c r="D1837">
        <v>1</v>
      </c>
      <c r="E1837" t="s">
        <v>189</v>
      </c>
      <c r="F1837" t="s">
        <v>190</v>
      </c>
      <c r="G1837">
        <v>44003</v>
      </c>
      <c r="H1837" t="s">
        <v>37</v>
      </c>
      <c r="I1837" t="s">
        <v>191</v>
      </c>
      <c r="J1837">
        <v>812320</v>
      </c>
      <c r="K1837" t="s">
        <v>53</v>
      </c>
      <c r="L1837" t="s">
        <v>39</v>
      </c>
      <c r="M1837">
        <v>41.710520000000002</v>
      </c>
      <c r="N1837">
        <v>-71.496039999999894</v>
      </c>
      <c r="O1837" t="s">
        <v>192</v>
      </c>
      <c r="P1837" t="s">
        <v>193</v>
      </c>
      <c r="Q1837" t="s">
        <v>189</v>
      </c>
      <c r="R1837">
        <v>2886</v>
      </c>
      <c r="S1837" t="s">
        <v>42</v>
      </c>
      <c r="T1837">
        <v>85018</v>
      </c>
      <c r="U1837" t="s">
        <v>4062</v>
      </c>
      <c r="V1837">
        <f t="shared" si="28"/>
        <v>3.25E-8</v>
      </c>
      <c r="W1837">
        <v>6.4999999999999994E-5</v>
      </c>
      <c r="X1837" t="s">
        <v>44</v>
      </c>
      <c r="Y1837" t="s">
        <v>37</v>
      </c>
      <c r="Z1837" t="s">
        <v>37</v>
      </c>
      <c r="AA1837" t="s">
        <v>37</v>
      </c>
      <c r="AB1837" t="s">
        <v>37</v>
      </c>
      <c r="AC1837" t="s">
        <v>37</v>
      </c>
      <c r="AD1837" t="s">
        <v>37</v>
      </c>
      <c r="AE1837" t="s">
        <v>37</v>
      </c>
      <c r="AF1837" t="s">
        <v>37</v>
      </c>
      <c r="AH1837">
        <v>0</v>
      </c>
      <c r="AI1837">
        <v>0</v>
      </c>
    </row>
    <row r="1838" spans="1:35" x14ac:dyDescent="0.25">
      <c r="A1838">
        <v>12774911</v>
      </c>
      <c r="B1838" t="s">
        <v>98</v>
      </c>
      <c r="C1838">
        <v>950332</v>
      </c>
      <c r="D1838">
        <v>4</v>
      </c>
      <c r="E1838" t="s">
        <v>99</v>
      </c>
      <c r="F1838" t="s">
        <v>100</v>
      </c>
      <c r="G1838">
        <v>12095</v>
      </c>
      <c r="H1838" t="s">
        <v>37</v>
      </c>
      <c r="I1838" t="s">
        <v>101</v>
      </c>
      <c r="J1838">
        <v>812320</v>
      </c>
      <c r="K1838" t="s">
        <v>37</v>
      </c>
      <c r="L1838" t="s">
        <v>39</v>
      </c>
      <c r="M1838">
        <v>28.356943999999899</v>
      </c>
      <c r="N1838">
        <v>-81.504444000000007</v>
      </c>
      <c r="O1838" t="s">
        <v>102</v>
      </c>
      <c r="P1838" t="s">
        <v>103</v>
      </c>
      <c r="Q1838" t="s">
        <v>99</v>
      </c>
      <c r="R1838" t="s">
        <v>104</v>
      </c>
      <c r="S1838" t="s">
        <v>42</v>
      </c>
      <c r="T1838">
        <v>85018</v>
      </c>
      <c r="U1838" t="s">
        <v>4062</v>
      </c>
      <c r="V1838">
        <f t="shared" si="28"/>
        <v>5.0676000000000001E-5</v>
      </c>
      <c r="W1838">
        <v>0.101352</v>
      </c>
      <c r="X1838" t="s">
        <v>44</v>
      </c>
      <c r="Y1838" t="s">
        <v>37</v>
      </c>
      <c r="Z1838" t="s">
        <v>37</v>
      </c>
      <c r="AA1838" t="s">
        <v>37</v>
      </c>
      <c r="AB1838" t="s">
        <v>37</v>
      </c>
      <c r="AC1838" t="s">
        <v>37</v>
      </c>
      <c r="AD1838" t="s">
        <v>37</v>
      </c>
      <c r="AE1838" t="s">
        <v>37</v>
      </c>
      <c r="AF1838" t="s">
        <v>37</v>
      </c>
      <c r="AH1838">
        <v>0</v>
      </c>
      <c r="AI1838">
        <v>0</v>
      </c>
    </row>
    <row r="1839" spans="1:35" x14ac:dyDescent="0.25">
      <c r="A1839">
        <v>48411</v>
      </c>
      <c r="B1839" t="s">
        <v>34</v>
      </c>
      <c r="C1839">
        <v>170213190</v>
      </c>
      <c r="D1839">
        <v>9</v>
      </c>
      <c r="E1839" t="s">
        <v>35</v>
      </c>
      <c r="F1839" t="s">
        <v>200</v>
      </c>
      <c r="G1839">
        <v>6033</v>
      </c>
      <c r="H1839" t="s">
        <v>37</v>
      </c>
      <c r="I1839" t="s">
        <v>201</v>
      </c>
      <c r="J1839">
        <v>812320</v>
      </c>
      <c r="K1839" t="s">
        <v>37</v>
      </c>
      <c r="L1839" t="s">
        <v>39</v>
      </c>
      <c r="M1839">
        <v>39.0488</v>
      </c>
      <c r="N1839">
        <v>-122.920199999999</v>
      </c>
      <c r="O1839" t="s">
        <v>202</v>
      </c>
      <c r="P1839" t="s">
        <v>203</v>
      </c>
      <c r="Q1839" t="s">
        <v>35</v>
      </c>
      <c r="R1839">
        <v>95453</v>
      </c>
      <c r="S1839" t="s">
        <v>42</v>
      </c>
      <c r="T1839">
        <v>85018</v>
      </c>
      <c r="U1839" t="s">
        <v>4062</v>
      </c>
      <c r="V1839">
        <f t="shared" si="28"/>
        <v>1.0839999999999999E-6</v>
      </c>
      <c r="W1839">
        <v>2.1679999999999998E-3</v>
      </c>
      <c r="X1839" t="s">
        <v>44</v>
      </c>
      <c r="Y1839" t="s">
        <v>37</v>
      </c>
      <c r="Z1839" t="s">
        <v>37</v>
      </c>
      <c r="AA1839" t="s">
        <v>37</v>
      </c>
      <c r="AB1839" t="s">
        <v>37</v>
      </c>
      <c r="AC1839" t="s">
        <v>37</v>
      </c>
      <c r="AD1839" t="s">
        <v>37</v>
      </c>
      <c r="AE1839" t="s">
        <v>37</v>
      </c>
      <c r="AF1839" t="s">
        <v>37</v>
      </c>
      <c r="AH1839">
        <v>0</v>
      </c>
      <c r="AI1839">
        <v>0</v>
      </c>
    </row>
    <row r="1840" spans="1:35" x14ac:dyDescent="0.25">
      <c r="A1840">
        <v>9856111</v>
      </c>
      <c r="B1840" t="s">
        <v>34</v>
      </c>
      <c r="C1840">
        <v>5014304434</v>
      </c>
      <c r="D1840">
        <v>9</v>
      </c>
      <c r="E1840" t="s">
        <v>35</v>
      </c>
      <c r="F1840" t="s">
        <v>109</v>
      </c>
      <c r="G1840">
        <v>6099</v>
      </c>
      <c r="H1840" t="s">
        <v>37</v>
      </c>
      <c r="I1840" t="s">
        <v>110</v>
      </c>
      <c r="J1840">
        <v>812320</v>
      </c>
      <c r="K1840" t="s">
        <v>37</v>
      </c>
      <c r="L1840" t="s">
        <v>39</v>
      </c>
      <c r="M1840">
        <v>37.488900000000001</v>
      </c>
      <c r="N1840">
        <v>-120.853399999999</v>
      </c>
      <c r="O1840" t="s">
        <v>111</v>
      </c>
      <c r="P1840" t="s">
        <v>112</v>
      </c>
      <c r="Q1840" t="s">
        <v>35</v>
      </c>
      <c r="R1840">
        <v>0</v>
      </c>
      <c r="S1840" t="s">
        <v>42</v>
      </c>
      <c r="T1840">
        <v>85018</v>
      </c>
      <c r="U1840" t="s">
        <v>4062</v>
      </c>
      <c r="V1840">
        <f t="shared" si="28"/>
        <v>1.8789999999999999E-6</v>
      </c>
      <c r="W1840">
        <v>3.7580000000000001E-3</v>
      </c>
      <c r="X1840" t="s">
        <v>44</v>
      </c>
      <c r="Y1840" t="s">
        <v>114</v>
      </c>
      <c r="Z1840" t="s">
        <v>46</v>
      </c>
      <c r="AA1840" t="s">
        <v>115</v>
      </c>
      <c r="AB1840" t="s">
        <v>35</v>
      </c>
      <c r="AC1840" t="s">
        <v>116</v>
      </c>
      <c r="AD1840" t="s">
        <v>114</v>
      </c>
      <c r="AE1840" t="s">
        <v>49</v>
      </c>
      <c r="AF1840" t="s">
        <v>75</v>
      </c>
      <c r="AH1840">
        <v>15.6619130141</v>
      </c>
      <c r="AI1840">
        <v>6.1743887071700003</v>
      </c>
    </row>
    <row r="1841" spans="1:35" x14ac:dyDescent="0.25">
      <c r="A1841">
        <v>3424411</v>
      </c>
      <c r="B1841" t="s">
        <v>34</v>
      </c>
      <c r="C1841">
        <v>3813032344</v>
      </c>
      <c r="D1841">
        <v>9</v>
      </c>
      <c r="E1841" t="s">
        <v>35</v>
      </c>
      <c r="F1841" t="s">
        <v>56</v>
      </c>
      <c r="G1841">
        <v>6075</v>
      </c>
      <c r="H1841" t="s">
        <v>37</v>
      </c>
      <c r="I1841" t="s">
        <v>204</v>
      </c>
      <c r="J1841">
        <v>812320</v>
      </c>
      <c r="K1841" t="s">
        <v>94</v>
      </c>
      <c r="L1841" t="s">
        <v>39</v>
      </c>
      <c r="M1841">
        <v>37.784280000000003</v>
      </c>
      <c r="N1841">
        <v>-122.40911</v>
      </c>
      <c r="O1841" t="s">
        <v>205</v>
      </c>
      <c r="P1841" t="s">
        <v>59</v>
      </c>
      <c r="Q1841" t="s">
        <v>35</v>
      </c>
      <c r="R1841">
        <v>94102</v>
      </c>
      <c r="S1841" t="s">
        <v>42</v>
      </c>
      <c r="T1841">
        <v>85018</v>
      </c>
      <c r="U1841" t="s">
        <v>4062</v>
      </c>
      <c r="V1841">
        <f t="shared" si="28"/>
        <v>1.8000000000000002E-7</v>
      </c>
      <c r="W1841">
        <v>3.6000000000000002E-4</v>
      </c>
      <c r="X1841" t="s">
        <v>44</v>
      </c>
      <c r="Y1841" t="s">
        <v>60</v>
      </c>
      <c r="Z1841" t="s">
        <v>46</v>
      </c>
      <c r="AA1841" t="s">
        <v>61</v>
      </c>
      <c r="AB1841" t="s">
        <v>35</v>
      </c>
      <c r="AC1841" t="s">
        <v>62</v>
      </c>
      <c r="AD1841" t="s">
        <v>60</v>
      </c>
      <c r="AE1841" t="s">
        <v>49</v>
      </c>
      <c r="AF1841" t="s">
        <v>50</v>
      </c>
      <c r="AH1841">
        <v>16.824648609099899</v>
      </c>
      <c r="AI1841">
        <v>1.4989442047799999</v>
      </c>
    </row>
    <row r="1842" spans="1:35" x14ac:dyDescent="0.25">
      <c r="A1842">
        <v>1430011</v>
      </c>
      <c r="B1842" t="s">
        <v>134</v>
      </c>
      <c r="C1842" t="s">
        <v>135</v>
      </c>
      <c r="D1842">
        <v>8</v>
      </c>
      <c r="E1842" t="s">
        <v>136</v>
      </c>
      <c r="F1842" t="s">
        <v>137</v>
      </c>
      <c r="G1842">
        <v>8031</v>
      </c>
      <c r="H1842" t="s">
        <v>37</v>
      </c>
      <c r="I1842" t="s">
        <v>138</v>
      </c>
      <c r="J1842">
        <v>812320</v>
      </c>
      <c r="K1842" t="s">
        <v>53</v>
      </c>
      <c r="L1842" t="s">
        <v>39</v>
      </c>
      <c r="M1842">
        <v>39.759000999999898</v>
      </c>
      <c r="N1842">
        <v>-104.983186</v>
      </c>
      <c r="O1842" t="s">
        <v>139</v>
      </c>
      <c r="P1842" t="s">
        <v>140</v>
      </c>
      <c r="Q1842" t="s">
        <v>136</v>
      </c>
      <c r="R1842" t="s">
        <v>141</v>
      </c>
      <c r="S1842" t="s">
        <v>42</v>
      </c>
      <c r="T1842">
        <v>85018</v>
      </c>
      <c r="U1842" t="s">
        <v>4062</v>
      </c>
      <c r="V1842">
        <f t="shared" si="28"/>
        <v>2.2450000000000001E-7</v>
      </c>
      <c r="W1842">
        <v>4.4900000000000002E-4</v>
      </c>
      <c r="X1842" t="s">
        <v>44</v>
      </c>
      <c r="Y1842" t="s">
        <v>142</v>
      </c>
      <c r="Z1842" t="s">
        <v>46</v>
      </c>
      <c r="AA1842" t="s">
        <v>143</v>
      </c>
      <c r="AB1842" t="s">
        <v>136</v>
      </c>
      <c r="AC1842" t="s">
        <v>144</v>
      </c>
      <c r="AD1842" t="s">
        <v>142</v>
      </c>
      <c r="AE1842" t="s">
        <v>49</v>
      </c>
      <c r="AF1842" t="s">
        <v>50</v>
      </c>
      <c r="AH1842">
        <v>8.7087487009700002</v>
      </c>
      <c r="AI1842">
        <v>2.2912764059800002</v>
      </c>
    </row>
    <row r="1843" spans="1:35" x14ac:dyDescent="0.25">
      <c r="A1843">
        <v>3298111</v>
      </c>
      <c r="B1843" t="s">
        <v>34</v>
      </c>
      <c r="C1843">
        <v>451628111</v>
      </c>
      <c r="D1843">
        <v>9</v>
      </c>
      <c r="E1843" t="s">
        <v>35</v>
      </c>
      <c r="F1843" t="s">
        <v>169</v>
      </c>
      <c r="G1843">
        <v>6089</v>
      </c>
      <c r="H1843" t="s">
        <v>37</v>
      </c>
      <c r="I1843" t="s">
        <v>170</v>
      </c>
      <c r="J1843">
        <v>812320</v>
      </c>
      <c r="K1843" t="s">
        <v>94</v>
      </c>
      <c r="L1843" t="s">
        <v>39</v>
      </c>
      <c r="M1843">
        <v>40.88223</v>
      </c>
      <c r="N1843">
        <v>-121.66352000000001</v>
      </c>
      <c r="O1843" t="s">
        <v>171</v>
      </c>
      <c r="P1843" t="s">
        <v>172</v>
      </c>
      <c r="Q1843" t="s">
        <v>35</v>
      </c>
      <c r="R1843">
        <v>96013</v>
      </c>
      <c r="S1843" t="s">
        <v>42</v>
      </c>
      <c r="T1843">
        <v>85018</v>
      </c>
      <c r="U1843" t="s">
        <v>4062</v>
      </c>
      <c r="V1843">
        <f t="shared" si="28"/>
        <v>2.3499999999999999E-8</v>
      </c>
      <c r="W1843">
        <v>4.6999999999999997E-5</v>
      </c>
      <c r="X1843" t="s">
        <v>44</v>
      </c>
      <c r="Y1843" t="s">
        <v>37</v>
      </c>
      <c r="Z1843" t="s">
        <v>37</v>
      </c>
      <c r="AA1843" t="s">
        <v>37</v>
      </c>
      <c r="AB1843" t="s">
        <v>37</v>
      </c>
      <c r="AC1843" t="s">
        <v>37</v>
      </c>
      <c r="AD1843" t="s">
        <v>37</v>
      </c>
      <c r="AE1843" t="s">
        <v>37</v>
      </c>
      <c r="AF1843" t="s">
        <v>37</v>
      </c>
      <c r="AH1843">
        <v>0</v>
      </c>
      <c r="AI1843">
        <v>0</v>
      </c>
    </row>
    <row r="1844" spans="1:35" x14ac:dyDescent="0.25">
      <c r="A1844">
        <v>2853611</v>
      </c>
      <c r="B1844" t="s">
        <v>117</v>
      </c>
      <c r="C1844">
        <v>420111018</v>
      </c>
      <c r="D1844">
        <v>3</v>
      </c>
      <c r="E1844" t="s">
        <v>118</v>
      </c>
      <c r="F1844" t="s">
        <v>119</v>
      </c>
      <c r="G1844">
        <v>42011</v>
      </c>
      <c r="H1844" t="s">
        <v>37</v>
      </c>
      <c r="I1844" t="s">
        <v>120</v>
      </c>
      <c r="J1844">
        <v>812320</v>
      </c>
      <c r="K1844" t="s">
        <v>53</v>
      </c>
      <c r="L1844" t="s">
        <v>39</v>
      </c>
      <c r="M1844">
        <v>40.325890000000001</v>
      </c>
      <c r="N1844">
        <v>-75.903649999999899</v>
      </c>
      <c r="O1844" t="s">
        <v>121</v>
      </c>
      <c r="P1844" t="s">
        <v>122</v>
      </c>
      <c r="Q1844" t="s">
        <v>118</v>
      </c>
      <c r="R1844" t="s">
        <v>123</v>
      </c>
      <c r="S1844" t="s">
        <v>42</v>
      </c>
      <c r="T1844">
        <v>85018</v>
      </c>
      <c r="U1844" t="s">
        <v>4062</v>
      </c>
      <c r="V1844">
        <f t="shared" si="28"/>
        <v>5.5500000000000001E-8</v>
      </c>
      <c r="W1844">
        <v>1.11E-4</v>
      </c>
      <c r="X1844" t="s">
        <v>44</v>
      </c>
      <c r="Y1844" t="s">
        <v>124</v>
      </c>
      <c r="Z1844" t="s">
        <v>46</v>
      </c>
      <c r="AA1844" t="s">
        <v>125</v>
      </c>
      <c r="AB1844" t="s">
        <v>118</v>
      </c>
      <c r="AC1844" t="s">
        <v>126</v>
      </c>
      <c r="AD1844" t="s">
        <v>124</v>
      </c>
      <c r="AE1844" t="s">
        <v>49</v>
      </c>
      <c r="AF1844" t="s">
        <v>50</v>
      </c>
      <c r="AH1844">
        <v>2.2130172341900001</v>
      </c>
      <c r="AI1844">
        <v>0.23786093785000001</v>
      </c>
    </row>
    <row r="1845" spans="1:35" x14ac:dyDescent="0.25">
      <c r="A1845">
        <v>1772011</v>
      </c>
      <c r="B1845" t="s">
        <v>77</v>
      </c>
      <c r="C1845" t="s">
        <v>92</v>
      </c>
      <c r="D1845">
        <v>5</v>
      </c>
      <c r="E1845" t="s">
        <v>79</v>
      </c>
      <c r="F1845" t="s">
        <v>85</v>
      </c>
      <c r="G1845">
        <v>17031</v>
      </c>
      <c r="H1845" t="s">
        <v>37</v>
      </c>
      <c r="I1845" t="s">
        <v>93</v>
      </c>
      <c r="J1845">
        <v>812320</v>
      </c>
      <c r="K1845" t="s">
        <v>94</v>
      </c>
      <c r="L1845" t="s">
        <v>39</v>
      </c>
      <c r="M1845">
        <v>41.942939000000003</v>
      </c>
      <c r="N1845">
        <v>-87.684815999999898</v>
      </c>
      <c r="O1845" t="s">
        <v>95</v>
      </c>
      <c r="P1845" t="s">
        <v>96</v>
      </c>
      <c r="Q1845" t="s">
        <v>79</v>
      </c>
      <c r="R1845" t="s">
        <v>97</v>
      </c>
      <c r="S1845" t="s">
        <v>42</v>
      </c>
      <c r="T1845">
        <v>86737</v>
      </c>
      <c r="U1845" t="s">
        <v>4063</v>
      </c>
      <c r="V1845">
        <f t="shared" si="28"/>
        <v>2.5000000000000001E-9</v>
      </c>
      <c r="W1845">
        <v>5.0000000000000004E-6</v>
      </c>
      <c r="X1845" t="s">
        <v>44</v>
      </c>
      <c r="Y1845" t="s">
        <v>89</v>
      </c>
      <c r="Z1845" t="s">
        <v>46</v>
      </c>
      <c r="AA1845" t="s">
        <v>90</v>
      </c>
      <c r="AB1845" t="s">
        <v>79</v>
      </c>
      <c r="AC1845" t="s">
        <v>91</v>
      </c>
      <c r="AD1845" t="s">
        <v>89</v>
      </c>
      <c r="AE1845" t="s">
        <v>49</v>
      </c>
      <c r="AF1845" t="s">
        <v>50</v>
      </c>
      <c r="AH1845">
        <v>7.2537136536600002</v>
      </c>
      <c r="AI1845">
        <v>1.3656540615099999</v>
      </c>
    </row>
    <row r="1846" spans="1:35" x14ac:dyDescent="0.25">
      <c r="A1846">
        <v>6742711</v>
      </c>
      <c r="B1846" t="s">
        <v>161</v>
      </c>
      <c r="C1846">
        <v>51187</v>
      </c>
      <c r="D1846">
        <v>3</v>
      </c>
      <c r="E1846" t="s">
        <v>162</v>
      </c>
      <c r="F1846" t="s">
        <v>163</v>
      </c>
      <c r="G1846">
        <v>51053</v>
      </c>
      <c r="H1846" t="s">
        <v>37</v>
      </c>
      <c r="I1846" t="s">
        <v>164</v>
      </c>
      <c r="J1846">
        <v>812320</v>
      </c>
      <c r="K1846" t="s">
        <v>53</v>
      </c>
      <c r="L1846" t="s">
        <v>165</v>
      </c>
      <c r="M1846">
        <v>37.222479999999898</v>
      </c>
      <c r="N1846">
        <v>-77.413039999999896</v>
      </c>
      <c r="O1846" t="s">
        <v>166</v>
      </c>
      <c r="P1846" t="s">
        <v>167</v>
      </c>
      <c r="Q1846" t="s">
        <v>162</v>
      </c>
      <c r="R1846" t="s">
        <v>168</v>
      </c>
      <c r="S1846" t="s">
        <v>42</v>
      </c>
      <c r="T1846">
        <v>86737</v>
      </c>
      <c r="U1846" t="s">
        <v>4063</v>
      </c>
      <c r="V1846">
        <f t="shared" si="28"/>
        <v>1.4500000000000001E-8</v>
      </c>
      <c r="W1846">
        <v>2.9E-5</v>
      </c>
      <c r="X1846" t="s">
        <v>44</v>
      </c>
      <c r="Y1846" t="s">
        <v>37</v>
      </c>
      <c r="Z1846" t="s">
        <v>37</v>
      </c>
      <c r="AA1846" t="s">
        <v>37</v>
      </c>
      <c r="AB1846" t="s">
        <v>37</v>
      </c>
      <c r="AC1846" t="s">
        <v>37</v>
      </c>
      <c r="AD1846" t="s">
        <v>37</v>
      </c>
      <c r="AE1846" t="s">
        <v>37</v>
      </c>
      <c r="AF1846" t="s">
        <v>37</v>
      </c>
      <c r="AH1846">
        <v>0</v>
      </c>
      <c r="AI1846">
        <v>0</v>
      </c>
    </row>
    <row r="1847" spans="1:35" x14ac:dyDescent="0.25">
      <c r="A1847">
        <v>3946311</v>
      </c>
      <c r="B1847" t="s">
        <v>134</v>
      </c>
      <c r="C1847" t="s">
        <v>183</v>
      </c>
      <c r="D1847">
        <v>8</v>
      </c>
      <c r="E1847" t="s">
        <v>136</v>
      </c>
      <c r="F1847" t="s">
        <v>137</v>
      </c>
      <c r="G1847">
        <v>8031</v>
      </c>
      <c r="H1847" t="s">
        <v>37</v>
      </c>
      <c r="I1847" t="s">
        <v>184</v>
      </c>
      <c r="J1847">
        <v>812320</v>
      </c>
      <c r="K1847" t="s">
        <v>94</v>
      </c>
      <c r="L1847" t="s">
        <v>39</v>
      </c>
      <c r="M1847">
        <v>39.741757</v>
      </c>
      <c r="N1847">
        <v>-104.989034</v>
      </c>
      <c r="O1847" t="s">
        <v>185</v>
      </c>
      <c r="P1847" t="s">
        <v>140</v>
      </c>
      <c r="Q1847" t="s">
        <v>136</v>
      </c>
      <c r="R1847" t="s">
        <v>186</v>
      </c>
      <c r="S1847" t="s">
        <v>42</v>
      </c>
      <c r="T1847">
        <v>86737</v>
      </c>
      <c r="U1847" t="s">
        <v>4063</v>
      </c>
      <c r="V1847">
        <f t="shared" si="28"/>
        <v>2.2740000000000002E-6</v>
      </c>
      <c r="W1847">
        <v>4.548E-3</v>
      </c>
      <c r="X1847" t="s">
        <v>44</v>
      </c>
      <c r="Y1847" t="s">
        <v>142</v>
      </c>
      <c r="Z1847" t="s">
        <v>46</v>
      </c>
      <c r="AA1847" t="s">
        <v>143</v>
      </c>
      <c r="AB1847" t="s">
        <v>136</v>
      </c>
      <c r="AC1847" t="s">
        <v>144</v>
      </c>
      <c r="AD1847" t="s">
        <v>142</v>
      </c>
      <c r="AE1847" t="s">
        <v>49</v>
      </c>
      <c r="AF1847" t="s">
        <v>50</v>
      </c>
      <c r="AH1847">
        <v>8.7087487009700002</v>
      </c>
      <c r="AI1847">
        <v>2.2912764059800002</v>
      </c>
    </row>
    <row r="1848" spans="1:35" x14ac:dyDescent="0.25">
      <c r="A1848">
        <v>2853611</v>
      </c>
      <c r="B1848" t="s">
        <v>117</v>
      </c>
      <c r="C1848">
        <v>420111018</v>
      </c>
      <c r="D1848">
        <v>3</v>
      </c>
      <c r="E1848" t="s">
        <v>118</v>
      </c>
      <c r="F1848" t="s">
        <v>119</v>
      </c>
      <c r="G1848">
        <v>42011</v>
      </c>
      <c r="H1848" t="s">
        <v>37</v>
      </c>
      <c r="I1848" t="s">
        <v>120</v>
      </c>
      <c r="J1848">
        <v>812320</v>
      </c>
      <c r="K1848" t="s">
        <v>53</v>
      </c>
      <c r="L1848" t="s">
        <v>39</v>
      </c>
      <c r="M1848">
        <v>40.325890000000001</v>
      </c>
      <c r="N1848">
        <v>-75.903649999999899</v>
      </c>
      <c r="O1848" t="s">
        <v>121</v>
      </c>
      <c r="P1848" t="s">
        <v>122</v>
      </c>
      <c r="Q1848" t="s">
        <v>118</v>
      </c>
      <c r="R1848" t="s">
        <v>123</v>
      </c>
      <c r="S1848" t="s">
        <v>42</v>
      </c>
      <c r="T1848">
        <v>86737</v>
      </c>
      <c r="U1848" t="s">
        <v>4063</v>
      </c>
      <c r="V1848">
        <f t="shared" si="28"/>
        <v>8.9999999999999995E-9</v>
      </c>
      <c r="W1848">
        <v>1.8E-5</v>
      </c>
      <c r="X1848" t="s">
        <v>44</v>
      </c>
      <c r="Y1848" t="s">
        <v>124</v>
      </c>
      <c r="Z1848" t="s">
        <v>46</v>
      </c>
      <c r="AA1848" t="s">
        <v>125</v>
      </c>
      <c r="AB1848" t="s">
        <v>118</v>
      </c>
      <c r="AC1848" t="s">
        <v>126</v>
      </c>
      <c r="AD1848" t="s">
        <v>124</v>
      </c>
      <c r="AE1848" t="s">
        <v>49</v>
      </c>
      <c r="AF1848" t="s">
        <v>50</v>
      </c>
      <c r="AH1848">
        <v>2.2130172341900001</v>
      </c>
      <c r="AI1848">
        <v>0.23786093785000001</v>
      </c>
    </row>
    <row r="1849" spans="1:35" x14ac:dyDescent="0.25">
      <c r="A1849">
        <v>821011</v>
      </c>
      <c r="B1849" t="s">
        <v>34</v>
      </c>
      <c r="C1849">
        <v>4211252814</v>
      </c>
      <c r="D1849">
        <v>9</v>
      </c>
      <c r="E1849" t="s">
        <v>35</v>
      </c>
      <c r="F1849" t="s">
        <v>51</v>
      </c>
      <c r="G1849">
        <v>6083</v>
      </c>
      <c r="H1849" t="s">
        <v>37</v>
      </c>
      <c r="I1849" t="s">
        <v>52</v>
      </c>
      <c r="J1849">
        <v>812320</v>
      </c>
      <c r="K1849" t="s">
        <v>53</v>
      </c>
      <c r="L1849" t="s">
        <v>39</v>
      </c>
      <c r="M1849">
        <v>34.42239</v>
      </c>
      <c r="N1849">
        <v>-119.684479999999</v>
      </c>
      <c r="O1849" t="s">
        <v>54</v>
      </c>
      <c r="P1849" t="s">
        <v>55</v>
      </c>
      <c r="Q1849" t="s">
        <v>35</v>
      </c>
      <c r="R1849">
        <v>93103</v>
      </c>
      <c r="S1849" t="s">
        <v>42</v>
      </c>
      <c r="T1849">
        <v>86737</v>
      </c>
      <c r="U1849" t="s">
        <v>4063</v>
      </c>
      <c r="V1849">
        <f t="shared" si="28"/>
        <v>3.53E-7</v>
      </c>
      <c r="W1849">
        <v>7.0600000000000003E-4</v>
      </c>
      <c r="X1849" t="s">
        <v>44</v>
      </c>
      <c r="Y1849" t="s">
        <v>37</v>
      </c>
      <c r="Z1849" t="s">
        <v>37</v>
      </c>
      <c r="AA1849" t="s">
        <v>37</v>
      </c>
      <c r="AB1849" t="s">
        <v>37</v>
      </c>
      <c r="AC1849" t="s">
        <v>37</v>
      </c>
      <c r="AD1849" t="s">
        <v>37</v>
      </c>
      <c r="AE1849" t="s">
        <v>37</v>
      </c>
      <c r="AF1849" t="s">
        <v>37</v>
      </c>
      <c r="AH1849">
        <v>0</v>
      </c>
      <c r="AI1849">
        <v>0</v>
      </c>
    </row>
    <row r="1850" spans="1:35" x14ac:dyDescent="0.25">
      <c r="A1850">
        <v>6656711</v>
      </c>
      <c r="B1850" t="s">
        <v>127</v>
      </c>
      <c r="C1850">
        <v>1190258</v>
      </c>
      <c r="D1850">
        <v>1</v>
      </c>
      <c r="E1850" t="s">
        <v>128</v>
      </c>
      <c r="F1850" t="s">
        <v>129</v>
      </c>
      <c r="G1850">
        <v>25017</v>
      </c>
      <c r="H1850" t="s">
        <v>37</v>
      </c>
      <c r="I1850" t="s">
        <v>130</v>
      </c>
      <c r="J1850">
        <v>812320</v>
      </c>
      <c r="K1850" t="s">
        <v>53</v>
      </c>
      <c r="L1850" t="s">
        <v>39</v>
      </c>
      <c r="M1850">
        <v>42.3761119999999</v>
      </c>
      <c r="N1850">
        <v>-71.094533999999896</v>
      </c>
      <c r="O1850" t="s">
        <v>131</v>
      </c>
      <c r="P1850" t="s">
        <v>132</v>
      </c>
      <c r="Q1850" t="s">
        <v>128</v>
      </c>
      <c r="R1850" t="s">
        <v>133</v>
      </c>
      <c r="S1850" t="s">
        <v>42</v>
      </c>
      <c r="T1850">
        <v>86737</v>
      </c>
      <c r="U1850" t="s">
        <v>4063</v>
      </c>
      <c r="V1850">
        <f t="shared" si="28"/>
        <v>9.7999999999999991E-8</v>
      </c>
      <c r="W1850">
        <v>1.9599999999999999E-4</v>
      </c>
      <c r="X1850" t="s">
        <v>44</v>
      </c>
      <c r="Y1850" t="s">
        <v>37</v>
      </c>
      <c r="Z1850" t="s">
        <v>37</v>
      </c>
      <c r="AA1850" t="s">
        <v>37</v>
      </c>
      <c r="AB1850" t="s">
        <v>37</v>
      </c>
      <c r="AC1850" t="s">
        <v>37</v>
      </c>
      <c r="AD1850" t="s">
        <v>37</v>
      </c>
      <c r="AE1850" t="s">
        <v>37</v>
      </c>
      <c r="AF1850" t="s">
        <v>37</v>
      </c>
      <c r="AH1850">
        <v>0</v>
      </c>
      <c r="AI1850">
        <v>0</v>
      </c>
    </row>
    <row r="1851" spans="1:35" x14ac:dyDescent="0.25">
      <c r="A1851">
        <v>12774911</v>
      </c>
      <c r="B1851" t="s">
        <v>98</v>
      </c>
      <c r="C1851">
        <v>950332</v>
      </c>
      <c r="D1851">
        <v>4</v>
      </c>
      <c r="E1851" t="s">
        <v>99</v>
      </c>
      <c r="F1851" t="s">
        <v>100</v>
      </c>
      <c r="G1851">
        <v>12095</v>
      </c>
      <c r="H1851" t="s">
        <v>37</v>
      </c>
      <c r="I1851" t="s">
        <v>101</v>
      </c>
      <c r="J1851">
        <v>812320</v>
      </c>
      <c r="K1851" t="s">
        <v>37</v>
      </c>
      <c r="L1851" t="s">
        <v>39</v>
      </c>
      <c r="M1851">
        <v>28.356943999999899</v>
      </c>
      <c r="N1851">
        <v>-81.504444000000007</v>
      </c>
      <c r="O1851" t="s">
        <v>102</v>
      </c>
      <c r="P1851" t="s">
        <v>103</v>
      </c>
      <c r="Q1851" t="s">
        <v>99</v>
      </c>
      <c r="R1851" t="s">
        <v>104</v>
      </c>
      <c r="S1851" t="s">
        <v>42</v>
      </c>
      <c r="T1851">
        <v>86737</v>
      </c>
      <c r="U1851" t="s">
        <v>4063</v>
      </c>
      <c r="V1851">
        <f t="shared" si="28"/>
        <v>1.5491499999999999E-5</v>
      </c>
      <c r="W1851">
        <v>3.0983E-2</v>
      </c>
      <c r="X1851" t="s">
        <v>44</v>
      </c>
      <c r="Y1851" t="s">
        <v>37</v>
      </c>
      <c r="Z1851" t="s">
        <v>37</v>
      </c>
      <c r="AA1851" t="s">
        <v>37</v>
      </c>
      <c r="AB1851" t="s">
        <v>37</v>
      </c>
      <c r="AC1851" t="s">
        <v>37</v>
      </c>
      <c r="AD1851" t="s">
        <v>37</v>
      </c>
      <c r="AE1851" t="s">
        <v>37</v>
      </c>
      <c r="AF1851" t="s">
        <v>37</v>
      </c>
      <c r="AH1851">
        <v>0</v>
      </c>
      <c r="AI1851">
        <v>0</v>
      </c>
    </row>
    <row r="1852" spans="1:35" x14ac:dyDescent="0.25">
      <c r="A1852">
        <v>4612011</v>
      </c>
      <c r="B1852" t="s">
        <v>77</v>
      </c>
      <c r="C1852" t="s">
        <v>84</v>
      </c>
      <c r="D1852">
        <v>5</v>
      </c>
      <c r="E1852" t="s">
        <v>79</v>
      </c>
      <c r="F1852" t="s">
        <v>85</v>
      </c>
      <c r="G1852">
        <v>17031</v>
      </c>
      <c r="H1852" t="s">
        <v>37</v>
      </c>
      <c r="I1852" t="s">
        <v>86</v>
      </c>
      <c r="J1852">
        <v>812320</v>
      </c>
      <c r="K1852" t="s">
        <v>53</v>
      </c>
      <c r="L1852" t="s">
        <v>39</v>
      </c>
      <c r="M1852">
        <v>42.138474000000002</v>
      </c>
      <c r="N1852">
        <v>-87.793594999999897</v>
      </c>
      <c r="O1852" t="s">
        <v>87</v>
      </c>
      <c r="P1852" t="s">
        <v>88</v>
      </c>
      <c r="Q1852" t="s">
        <v>79</v>
      </c>
      <c r="R1852">
        <v>60062</v>
      </c>
      <c r="S1852" t="s">
        <v>42</v>
      </c>
      <c r="T1852">
        <v>86737</v>
      </c>
      <c r="U1852" t="s">
        <v>4063</v>
      </c>
      <c r="V1852">
        <f t="shared" si="28"/>
        <v>5.5500000000000001E-8</v>
      </c>
      <c r="W1852">
        <v>1.11E-4</v>
      </c>
      <c r="X1852" t="s">
        <v>44</v>
      </c>
      <c r="Y1852" t="s">
        <v>89</v>
      </c>
      <c r="Z1852" t="s">
        <v>46</v>
      </c>
      <c r="AA1852" t="s">
        <v>90</v>
      </c>
      <c r="AB1852" t="s">
        <v>79</v>
      </c>
      <c r="AC1852" t="s">
        <v>91</v>
      </c>
      <c r="AD1852" t="s">
        <v>89</v>
      </c>
      <c r="AE1852" t="s">
        <v>49</v>
      </c>
      <c r="AF1852" t="s">
        <v>50</v>
      </c>
      <c r="AH1852">
        <v>7.2537136536600002</v>
      </c>
      <c r="AI1852">
        <v>1.3656540615099999</v>
      </c>
    </row>
    <row r="1853" spans="1:35" x14ac:dyDescent="0.25">
      <c r="A1853">
        <v>48411</v>
      </c>
      <c r="B1853" t="s">
        <v>34</v>
      </c>
      <c r="C1853">
        <v>170213190</v>
      </c>
      <c r="D1853">
        <v>9</v>
      </c>
      <c r="E1853" t="s">
        <v>35</v>
      </c>
      <c r="F1853" t="s">
        <v>200</v>
      </c>
      <c r="G1853">
        <v>6033</v>
      </c>
      <c r="H1853" t="s">
        <v>37</v>
      </c>
      <c r="I1853" t="s">
        <v>201</v>
      </c>
      <c r="J1853">
        <v>812320</v>
      </c>
      <c r="K1853" t="s">
        <v>37</v>
      </c>
      <c r="L1853" t="s">
        <v>39</v>
      </c>
      <c r="M1853">
        <v>39.0488</v>
      </c>
      <c r="N1853">
        <v>-122.920199999999</v>
      </c>
      <c r="O1853" t="s">
        <v>202</v>
      </c>
      <c r="P1853" t="s">
        <v>203</v>
      </c>
      <c r="Q1853" t="s">
        <v>35</v>
      </c>
      <c r="R1853">
        <v>95453</v>
      </c>
      <c r="S1853" t="s">
        <v>42</v>
      </c>
      <c r="T1853">
        <v>86737</v>
      </c>
      <c r="U1853" t="s">
        <v>4063</v>
      </c>
      <c r="V1853">
        <f t="shared" si="28"/>
        <v>1.077E-6</v>
      </c>
      <c r="W1853">
        <v>2.1540000000000001E-3</v>
      </c>
      <c r="X1853" t="s">
        <v>44</v>
      </c>
      <c r="Y1853" t="s">
        <v>37</v>
      </c>
      <c r="Z1853" t="s">
        <v>37</v>
      </c>
      <c r="AA1853" t="s">
        <v>37</v>
      </c>
      <c r="AB1853" t="s">
        <v>37</v>
      </c>
      <c r="AC1853" t="s">
        <v>37</v>
      </c>
      <c r="AD1853" t="s">
        <v>37</v>
      </c>
      <c r="AE1853" t="s">
        <v>37</v>
      </c>
      <c r="AF1853" t="s">
        <v>37</v>
      </c>
      <c r="AH1853">
        <v>0</v>
      </c>
      <c r="AI1853">
        <v>0</v>
      </c>
    </row>
    <row r="1854" spans="1:35" x14ac:dyDescent="0.25">
      <c r="A1854">
        <v>3424411</v>
      </c>
      <c r="B1854" t="s">
        <v>34</v>
      </c>
      <c r="C1854">
        <v>3813032344</v>
      </c>
      <c r="D1854">
        <v>9</v>
      </c>
      <c r="E1854" t="s">
        <v>35</v>
      </c>
      <c r="F1854" t="s">
        <v>56</v>
      </c>
      <c r="G1854">
        <v>6075</v>
      </c>
      <c r="H1854" t="s">
        <v>37</v>
      </c>
      <c r="I1854" t="s">
        <v>204</v>
      </c>
      <c r="J1854">
        <v>812320</v>
      </c>
      <c r="K1854" t="s">
        <v>94</v>
      </c>
      <c r="L1854" t="s">
        <v>39</v>
      </c>
      <c r="M1854">
        <v>37.784280000000003</v>
      </c>
      <c r="N1854">
        <v>-122.40911</v>
      </c>
      <c r="O1854" t="s">
        <v>205</v>
      </c>
      <c r="P1854" t="s">
        <v>59</v>
      </c>
      <c r="Q1854" t="s">
        <v>35</v>
      </c>
      <c r="R1854">
        <v>94102</v>
      </c>
      <c r="S1854" t="s">
        <v>42</v>
      </c>
      <c r="T1854">
        <v>86737</v>
      </c>
      <c r="U1854" t="s">
        <v>4063</v>
      </c>
      <c r="V1854">
        <f t="shared" si="28"/>
        <v>1.7899999999999997E-7</v>
      </c>
      <c r="W1854">
        <v>3.5799999999999997E-4</v>
      </c>
      <c r="X1854" t="s">
        <v>44</v>
      </c>
      <c r="Y1854" t="s">
        <v>60</v>
      </c>
      <c r="Z1854" t="s">
        <v>46</v>
      </c>
      <c r="AA1854" t="s">
        <v>61</v>
      </c>
      <c r="AB1854" t="s">
        <v>35</v>
      </c>
      <c r="AC1854" t="s">
        <v>62</v>
      </c>
      <c r="AD1854" t="s">
        <v>60</v>
      </c>
      <c r="AE1854" t="s">
        <v>49</v>
      </c>
      <c r="AF1854" t="s">
        <v>50</v>
      </c>
      <c r="AH1854">
        <v>16.824648609099899</v>
      </c>
      <c r="AI1854">
        <v>1.4989442047799999</v>
      </c>
    </row>
    <row r="1855" spans="1:35" x14ac:dyDescent="0.25">
      <c r="A1855">
        <v>1731511</v>
      </c>
      <c r="B1855" t="s">
        <v>77</v>
      </c>
      <c r="C1855" t="s">
        <v>105</v>
      </c>
      <c r="D1855">
        <v>5</v>
      </c>
      <c r="E1855" t="s">
        <v>79</v>
      </c>
      <c r="F1855" t="s">
        <v>85</v>
      </c>
      <c r="G1855">
        <v>17031</v>
      </c>
      <c r="H1855" t="s">
        <v>37</v>
      </c>
      <c r="I1855" t="s">
        <v>106</v>
      </c>
      <c r="J1855">
        <v>812320</v>
      </c>
      <c r="K1855" t="s">
        <v>53</v>
      </c>
      <c r="L1855" t="s">
        <v>39</v>
      </c>
      <c r="M1855">
        <v>41.705834000000003</v>
      </c>
      <c r="N1855">
        <v>-87.620047999999898</v>
      </c>
      <c r="O1855" t="s">
        <v>107</v>
      </c>
      <c r="P1855" t="s">
        <v>96</v>
      </c>
      <c r="Q1855" t="s">
        <v>79</v>
      </c>
      <c r="R1855">
        <v>60628</v>
      </c>
      <c r="S1855" t="s">
        <v>42</v>
      </c>
      <c r="T1855">
        <v>86737</v>
      </c>
      <c r="U1855" t="s">
        <v>4063</v>
      </c>
      <c r="V1855">
        <f t="shared" si="28"/>
        <v>1.05E-8</v>
      </c>
      <c r="W1855">
        <v>2.0999999999999999E-5</v>
      </c>
      <c r="X1855" t="s">
        <v>44</v>
      </c>
      <c r="Y1855" t="s">
        <v>89</v>
      </c>
      <c r="Z1855" t="s">
        <v>46</v>
      </c>
      <c r="AA1855" t="s">
        <v>90</v>
      </c>
      <c r="AB1855" t="s">
        <v>79</v>
      </c>
      <c r="AC1855" t="s">
        <v>91</v>
      </c>
      <c r="AD1855" t="s">
        <v>89</v>
      </c>
      <c r="AE1855" t="s">
        <v>49</v>
      </c>
      <c r="AF1855" t="s">
        <v>50</v>
      </c>
      <c r="AH1855">
        <v>7.2537136536600002</v>
      </c>
      <c r="AI1855">
        <v>1.3656540615099999</v>
      </c>
    </row>
    <row r="1856" spans="1:35" x14ac:dyDescent="0.25">
      <c r="A1856">
        <v>580311</v>
      </c>
      <c r="B1856" t="s">
        <v>34</v>
      </c>
      <c r="C1856">
        <v>38130310272</v>
      </c>
      <c r="D1856">
        <v>9</v>
      </c>
      <c r="E1856" t="s">
        <v>35</v>
      </c>
      <c r="F1856" t="s">
        <v>56</v>
      </c>
      <c r="G1856">
        <v>6075</v>
      </c>
      <c r="H1856" t="s">
        <v>37</v>
      </c>
      <c r="I1856" t="s">
        <v>194</v>
      </c>
      <c r="J1856">
        <v>812320</v>
      </c>
      <c r="K1856" t="s">
        <v>53</v>
      </c>
      <c r="L1856" t="s">
        <v>39</v>
      </c>
      <c r="M1856">
        <v>37.748660000000001</v>
      </c>
      <c r="N1856">
        <v>-122.38943</v>
      </c>
      <c r="O1856" t="s">
        <v>195</v>
      </c>
      <c r="P1856" t="s">
        <v>59</v>
      </c>
      <c r="Q1856" t="s">
        <v>35</v>
      </c>
      <c r="R1856">
        <v>94107</v>
      </c>
      <c r="S1856" t="s">
        <v>42</v>
      </c>
      <c r="T1856">
        <v>86737</v>
      </c>
      <c r="U1856" t="s">
        <v>4063</v>
      </c>
      <c r="V1856">
        <f t="shared" si="28"/>
        <v>3.1499999999999998E-8</v>
      </c>
      <c r="W1856">
        <v>6.3E-5</v>
      </c>
      <c r="X1856" t="s">
        <v>44</v>
      </c>
      <c r="Y1856" t="s">
        <v>60</v>
      </c>
      <c r="Z1856" t="s">
        <v>46</v>
      </c>
      <c r="AA1856" t="s">
        <v>61</v>
      </c>
      <c r="AB1856" t="s">
        <v>35</v>
      </c>
      <c r="AC1856" t="s">
        <v>62</v>
      </c>
      <c r="AD1856" t="s">
        <v>60</v>
      </c>
      <c r="AE1856" t="s">
        <v>49</v>
      </c>
      <c r="AF1856" t="s">
        <v>50</v>
      </c>
      <c r="AH1856">
        <v>16.824648609099899</v>
      </c>
      <c r="AI1856">
        <v>1.4989442047799999</v>
      </c>
    </row>
    <row r="1857" spans="1:35" x14ac:dyDescent="0.25">
      <c r="A1857">
        <v>6560711</v>
      </c>
      <c r="B1857" t="s">
        <v>187</v>
      </c>
      <c r="C1857" t="s">
        <v>188</v>
      </c>
      <c r="D1857">
        <v>1</v>
      </c>
      <c r="E1857" t="s">
        <v>189</v>
      </c>
      <c r="F1857" t="s">
        <v>190</v>
      </c>
      <c r="G1857">
        <v>44003</v>
      </c>
      <c r="H1857" t="s">
        <v>37</v>
      </c>
      <c r="I1857" t="s">
        <v>191</v>
      </c>
      <c r="J1857">
        <v>812320</v>
      </c>
      <c r="K1857" t="s">
        <v>53</v>
      </c>
      <c r="L1857" t="s">
        <v>39</v>
      </c>
      <c r="M1857">
        <v>41.710520000000002</v>
      </c>
      <c r="N1857">
        <v>-71.496039999999894</v>
      </c>
      <c r="O1857" t="s">
        <v>192</v>
      </c>
      <c r="P1857" t="s">
        <v>193</v>
      </c>
      <c r="Q1857" t="s">
        <v>189</v>
      </c>
      <c r="R1857">
        <v>2886</v>
      </c>
      <c r="S1857" t="s">
        <v>42</v>
      </c>
      <c r="T1857">
        <v>86737</v>
      </c>
      <c r="U1857" t="s">
        <v>4063</v>
      </c>
      <c r="V1857">
        <f t="shared" si="28"/>
        <v>5.4999999999999996E-9</v>
      </c>
      <c r="W1857">
        <v>1.1E-5</v>
      </c>
      <c r="X1857" t="s">
        <v>44</v>
      </c>
      <c r="Y1857" t="s">
        <v>37</v>
      </c>
      <c r="Z1857" t="s">
        <v>37</v>
      </c>
      <c r="AA1857" t="s">
        <v>37</v>
      </c>
      <c r="AB1857" t="s">
        <v>37</v>
      </c>
      <c r="AC1857" t="s">
        <v>37</v>
      </c>
      <c r="AD1857" t="s">
        <v>37</v>
      </c>
      <c r="AE1857" t="s">
        <v>37</v>
      </c>
      <c r="AF1857" t="s">
        <v>37</v>
      </c>
      <c r="AH1857">
        <v>0</v>
      </c>
      <c r="AI1857">
        <v>0</v>
      </c>
    </row>
    <row r="1858" spans="1:35" x14ac:dyDescent="0.25">
      <c r="A1858">
        <v>14160711</v>
      </c>
      <c r="B1858" t="s">
        <v>34</v>
      </c>
      <c r="C1858">
        <v>3914304212</v>
      </c>
      <c r="D1858">
        <v>9</v>
      </c>
      <c r="E1858" t="s">
        <v>35</v>
      </c>
      <c r="F1858" t="s">
        <v>145</v>
      </c>
      <c r="G1858">
        <v>6077</v>
      </c>
      <c r="H1858" t="s">
        <v>37</v>
      </c>
      <c r="I1858" t="s">
        <v>146</v>
      </c>
      <c r="J1858">
        <v>812320</v>
      </c>
      <c r="K1858" t="s">
        <v>37</v>
      </c>
      <c r="L1858" t="s">
        <v>39</v>
      </c>
      <c r="M1858">
        <v>37.961199999999899</v>
      </c>
      <c r="N1858">
        <v>-121.290899999999</v>
      </c>
      <c r="O1858" t="s">
        <v>147</v>
      </c>
      <c r="P1858" t="s">
        <v>148</v>
      </c>
      <c r="Q1858" t="s">
        <v>35</v>
      </c>
      <c r="R1858">
        <v>95202</v>
      </c>
      <c r="S1858" t="s">
        <v>42</v>
      </c>
      <c r="T1858">
        <v>86737</v>
      </c>
      <c r="U1858" t="s">
        <v>4063</v>
      </c>
      <c r="V1858">
        <f t="shared" ref="V1858:V1921" si="29">IF(X1858="LB", W1858/2000, IF(X1858="TON", W1858, "HELP ME!!"))</f>
        <v>0</v>
      </c>
      <c r="W1858">
        <v>0</v>
      </c>
      <c r="X1858" t="s">
        <v>44</v>
      </c>
      <c r="Y1858" t="s">
        <v>114</v>
      </c>
      <c r="Z1858" t="s">
        <v>46</v>
      </c>
      <c r="AA1858" t="s">
        <v>115</v>
      </c>
      <c r="AB1858" t="s">
        <v>35</v>
      </c>
      <c r="AC1858" t="s">
        <v>116</v>
      </c>
      <c r="AD1858" t="s">
        <v>114</v>
      </c>
      <c r="AE1858" t="s">
        <v>49</v>
      </c>
      <c r="AF1858" t="s">
        <v>75</v>
      </c>
      <c r="AH1858">
        <v>15.6619130141</v>
      </c>
      <c r="AI1858">
        <v>6.1743887071700003</v>
      </c>
    </row>
    <row r="1859" spans="1:35" x14ac:dyDescent="0.25">
      <c r="A1859">
        <v>3298111</v>
      </c>
      <c r="B1859" t="s">
        <v>34</v>
      </c>
      <c r="C1859">
        <v>451628111</v>
      </c>
      <c r="D1859">
        <v>9</v>
      </c>
      <c r="E1859" t="s">
        <v>35</v>
      </c>
      <c r="F1859" t="s">
        <v>169</v>
      </c>
      <c r="G1859">
        <v>6089</v>
      </c>
      <c r="H1859" t="s">
        <v>37</v>
      </c>
      <c r="I1859" t="s">
        <v>170</v>
      </c>
      <c r="J1859">
        <v>812320</v>
      </c>
      <c r="K1859" t="s">
        <v>94</v>
      </c>
      <c r="L1859" t="s">
        <v>39</v>
      </c>
      <c r="M1859">
        <v>40.88223</v>
      </c>
      <c r="N1859">
        <v>-121.66352000000001</v>
      </c>
      <c r="O1859" t="s">
        <v>171</v>
      </c>
      <c r="P1859" t="s">
        <v>172</v>
      </c>
      <c r="Q1859" t="s">
        <v>35</v>
      </c>
      <c r="R1859">
        <v>96013</v>
      </c>
      <c r="S1859" t="s">
        <v>42</v>
      </c>
      <c r="T1859">
        <v>86737</v>
      </c>
      <c r="U1859" t="s">
        <v>4063</v>
      </c>
      <c r="V1859">
        <f t="shared" si="29"/>
        <v>3.9999999999999994E-9</v>
      </c>
      <c r="W1859">
        <v>7.9999999999999996E-6</v>
      </c>
      <c r="X1859" t="s">
        <v>44</v>
      </c>
      <c r="Y1859" t="s">
        <v>37</v>
      </c>
      <c r="Z1859" t="s">
        <v>37</v>
      </c>
      <c r="AA1859" t="s">
        <v>37</v>
      </c>
      <c r="AB1859" t="s">
        <v>37</v>
      </c>
      <c r="AC1859" t="s">
        <v>37</v>
      </c>
      <c r="AD1859" t="s">
        <v>37</v>
      </c>
      <c r="AE1859" t="s">
        <v>37</v>
      </c>
      <c r="AF1859" t="s">
        <v>37</v>
      </c>
      <c r="AH1859">
        <v>0</v>
      </c>
      <c r="AI1859">
        <v>0</v>
      </c>
    </row>
    <row r="1860" spans="1:35" x14ac:dyDescent="0.25">
      <c r="A1860">
        <v>9856111</v>
      </c>
      <c r="B1860" t="s">
        <v>34</v>
      </c>
      <c r="C1860">
        <v>5014304434</v>
      </c>
      <c r="D1860">
        <v>9</v>
      </c>
      <c r="E1860" t="s">
        <v>35</v>
      </c>
      <c r="F1860" t="s">
        <v>109</v>
      </c>
      <c r="G1860">
        <v>6099</v>
      </c>
      <c r="H1860" t="s">
        <v>37</v>
      </c>
      <c r="I1860" t="s">
        <v>110</v>
      </c>
      <c r="J1860">
        <v>812320</v>
      </c>
      <c r="K1860" t="s">
        <v>37</v>
      </c>
      <c r="L1860" t="s">
        <v>39</v>
      </c>
      <c r="M1860">
        <v>37.488900000000001</v>
      </c>
      <c r="N1860">
        <v>-120.853399999999</v>
      </c>
      <c r="O1860" t="s">
        <v>111</v>
      </c>
      <c r="P1860" t="s">
        <v>112</v>
      </c>
      <c r="Q1860" t="s">
        <v>35</v>
      </c>
      <c r="R1860">
        <v>0</v>
      </c>
      <c r="S1860" t="s">
        <v>42</v>
      </c>
      <c r="T1860">
        <v>86737</v>
      </c>
      <c r="U1860" t="s">
        <v>4063</v>
      </c>
      <c r="V1860">
        <f t="shared" si="29"/>
        <v>3.0950000000000001E-7</v>
      </c>
      <c r="W1860">
        <v>6.1899999999999998E-4</v>
      </c>
      <c r="X1860" t="s">
        <v>44</v>
      </c>
      <c r="Y1860" t="s">
        <v>114</v>
      </c>
      <c r="Z1860" t="s">
        <v>46</v>
      </c>
      <c r="AA1860" t="s">
        <v>115</v>
      </c>
      <c r="AB1860" t="s">
        <v>35</v>
      </c>
      <c r="AC1860" t="s">
        <v>116</v>
      </c>
      <c r="AD1860" t="s">
        <v>114</v>
      </c>
      <c r="AE1860" t="s">
        <v>49</v>
      </c>
      <c r="AF1860" t="s">
        <v>75</v>
      </c>
      <c r="AH1860">
        <v>15.6619130141</v>
      </c>
      <c r="AI1860">
        <v>6.1743887071700003</v>
      </c>
    </row>
    <row r="1861" spans="1:35" x14ac:dyDescent="0.25">
      <c r="A1861">
        <v>1430011</v>
      </c>
      <c r="B1861" t="s">
        <v>134</v>
      </c>
      <c r="C1861" t="s">
        <v>135</v>
      </c>
      <c r="D1861">
        <v>8</v>
      </c>
      <c r="E1861" t="s">
        <v>136</v>
      </c>
      <c r="F1861" t="s">
        <v>137</v>
      </c>
      <c r="G1861">
        <v>8031</v>
      </c>
      <c r="H1861" t="s">
        <v>37</v>
      </c>
      <c r="I1861" t="s">
        <v>138</v>
      </c>
      <c r="J1861">
        <v>812320</v>
      </c>
      <c r="K1861" t="s">
        <v>53</v>
      </c>
      <c r="L1861" t="s">
        <v>39</v>
      </c>
      <c r="M1861">
        <v>39.759000999999898</v>
      </c>
      <c r="N1861">
        <v>-104.983186</v>
      </c>
      <c r="O1861" t="s">
        <v>139</v>
      </c>
      <c r="P1861" t="s">
        <v>140</v>
      </c>
      <c r="Q1861" t="s">
        <v>136</v>
      </c>
      <c r="R1861" t="s">
        <v>141</v>
      </c>
      <c r="S1861" t="s">
        <v>42</v>
      </c>
      <c r="T1861">
        <v>86737</v>
      </c>
      <c r="U1861" t="s">
        <v>4063</v>
      </c>
      <c r="V1861">
        <f t="shared" si="29"/>
        <v>3.7E-8</v>
      </c>
      <c r="W1861">
        <v>7.3999999999999996E-5</v>
      </c>
      <c r="X1861" t="s">
        <v>44</v>
      </c>
      <c r="Y1861" t="s">
        <v>142</v>
      </c>
      <c r="Z1861" t="s">
        <v>46</v>
      </c>
      <c r="AA1861" t="s">
        <v>143</v>
      </c>
      <c r="AB1861" t="s">
        <v>136</v>
      </c>
      <c r="AC1861" t="s">
        <v>144</v>
      </c>
      <c r="AD1861" t="s">
        <v>142</v>
      </c>
      <c r="AE1861" t="s">
        <v>49</v>
      </c>
      <c r="AF1861" t="s">
        <v>50</v>
      </c>
      <c r="AH1861">
        <v>8.7087487009700002</v>
      </c>
      <c r="AI1861">
        <v>2.2912764059800002</v>
      </c>
    </row>
    <row r="1862" spans="1:35" x14ac:dyDescent="0.25">
      <c r="A1862">
        <v>14290611</v>
      </c>
      <c r="B1862" t="s">
        <v>34</v>
      </c>
      <c r="C1862">
        <v>43130316741</v>
      </c>
      <c r="D1862">
        <v>9</v>
      </c>
      <c r="E1862" t="s">
        <v>35</v>
      </c>
      <c r="F1862" t="s">
        <v>173</v>
      </c>
      <c r="G1862">
        <v>6085</v>
      </c>
      <c r="H1862" t="s">
        <v>37</v>
      </c>
      <c r="I1862" t="s">
        <v>174</v>
      </c>
      <c r="J1862">
        <v>812320</v>
      </c>
      <c r="K1862" t="s">
        <v>37</v>
      </c>
      <c r="L1862" t="s">
        <v>39</v>
      </c>
      <c r="M1862">
        <v>37.018239999999899</v>
      </c>
      <c r="N1862">
        <v>-121.56793</v>
      </c>
      <c r="O1862" t="s">
        <v>175</v>
      </c>
      <c r="P1862" t="s">
        <v>176</v>
      </c>
      <c r="Q1862" t="s">
        <v>35</v>
      </c>
      <c r="R1862">
        <v>95020</v>
      </c>
      <c r="S1862" t="s">
        <v>42</v>
      </c>
      <c r="T1862">
        <v>86737</v>
      </c>
      <c r="U1862" t="s">
        <v>4063</v>
      </c>
      <c r="V1862">
        <f t="shared" si="29"/>
        <v>4.7500000000000002E-8</v>
      </c>
      <c r="W1862">
        <v>9.5000000000000005E-5</v>
      </c>
      <c r="X1862" t="s">
        <v>44</v>
      </c>
      <c r="Y1862" t="s">
        <v>60</v>
      </c>
      <c r="Z1862" t="s">
        <v>46</v>
      </c>
      <c r="AA1862" t="s">
        <v>61</v>
      </c>
      <c r="AB1862" t="s">
        <v>35</v>
      </c>
      <c r="AC1862" t="s">
        <v>62</v>
      </c>
      <c r="AD1862" t="s">
        <v>60</v>
      </c>
      <c r="AE1862" t="s">
        <v>49</v>
      </c>
      <c r="AF1862" t="s">
        <v>50</v>
      </c>
      <c r="AH1862">
        <v>16.824648609099899</v>
      </c>
      <c r="AI1862">
        <v>1.4989442047799999</v>
      </c>
    </row>
    <row r="1863" spans="1:35" x14ac:dyDescent="0.25">
      <c r="A1863">
        <v>4641611</v>
      </c>
      <c r="B1863" t="s">
        <v>77</v>
      </c>
      <c r="C1863" t="s">
        <v>78</v>
      </c>
      <c r="D1863">
        <v>5</v>
      </c>
      <c r="E1863" t="s">
        <v>79</v>
      </c>
      <c r="F1863" t="s">
        <v>80</v>
      </c>
      <c r="G1863">
        <v>17183</v>
      </c>
      <c r="H1863" t="s">
        <v>37</v>
      </c>
      <c r="I1863" t="s">
        <v>81</v>
      </c>
      <c r="J1863">
        <v>812320</v>
      </c>
      <c r="K1863" t="s">
        <v>53</v>
      </c>
      <c r="L1863" t="s">
        <v>39</v>
      </c>
      <c r="M1863">
        <v>40.125137000000002</v>
      </c>
      <c r="N1863">
        <v>-87.626020999999895</v>
      </c>
      <c r="O1863" t="s">
        <v>82</v>
      </c>
      <c r="P1863" t="s">
        <v>83</v>
      </c>
      <c r="Q1863" t="s">
        <v>79</v>
      </c>
      <c r="R1863">
        <v>61832</v>
      </c>
      <c r="S1863" t="s">
        <v>42</v>
      </c>
      <c r="T1863">
        <v>86737</v>
      </c>
      <c r="U1863" t="s">
        <v>4063</v>
      </c>
      <c r="V1863">
        <f t="shared" si="29"/>
        <v>1.5699999999999999E-7</v>
      </c>
      <c r="W1863">
        <v>3.1399999999999999E-4</v>
      </c>
      <c r="X1863" t="s">
        <v>44</v>
      </c>
      <c r="Y1863" t="s">
        <v>37</v>
      </c>
      <c r="Z1863" t="s">
        <v>37</v>
      </c>
      <c r="AA1863" t="s">
        <v>37</v>
      </c>
      <c r="AB1863" t="s">
        <v>37</v>
      </c>
      <c r="AC1863" t="s">
        <v>37</v>
      </c>
      <c r="AD1863" t="s">
        <v>37</v>
      </c>
      <c r="AE1863" t="s">
        <v>37</v>
      </c>
      <c r="AF1863" t="s">
        <v>37</v>
      </c>
      <c r="AH1863">
        <v>0</v>
      </c>
      <c r="AI1863">
        <v>0</v>
      </c>
    </row>
    <row r="1864" spans="1:35" x14ac:dyDescent="0.25">
      <c r="A1864">
        <v>10226411</v>
      </c>
      <c r="B1864" t="s">
        <v>34</v>
      </c>
      <c r="C1864">
        <v>191026129497</v>
      </c>
      <c r="D1864">
        <v>9</v>
      </c>
      <c r="E1864" t="s">
        <v>35</v>
      </c>
      <c r="F1864" t="s">
        <v>66</v>
      </c>
      <c r="G1864">
        <v>6037</v>
      </c>
      <c r="H1864" t="s">
        <v>37</v>
      </c>
      <c r="I1864" t="s">
        <v>67</v>
      </c>
      <c r="J1864">
        <v>812320</v>
      </c>
      <c r="K1864" t="s">
        <v>68</v>
      </c>
      <c r="L1864" t="s">
        <v>39</v>
      </c>
      <c r="M1864">
        <v>33.768664999999899</v>
      </c>
      <c r="N1864">
        <v>-118.212566</v>
      </c>
      <c r="O1864" t="s">
        <v>69</v>
      </c>
      <c r="P1864" t="s">
        <v>70</v>
      </c>
      <c r="Q1864" t="s">
        <v>35</v>
      </c>
      <c r="R1864">
        <v>90802</v>
      </c>
      <c r="S1864" t="s">
        <v>42</v>
      </c>
      <c r="T1864">
        <v>91203</v>
      </c>
      <c r="U1864" t="s">
        <v>4064</v>
      </c>
      <c r="V1864">
        <f t="shared" si="29"/>
        <v>2.4550000000000002E-3</v>
      </c>
      <c r="W1864">
        <v>4.91</v>
      </c>
      <c r="X1864" t="s">
        <v>44</v>
      </c>
      <c r="Y1864" t="s">
        <v>72</v>
      </c>
      <c r="Z1864" t="s">
        <v>46</v>
      </c>
      <c r="AA1864" t="s">
        <v>73</v>
      </c>
      <c r="AB1864" t="s">
        <v>35</v>
      </c>
      <c r="AC1864" t="s">
        <v>74</v>
      </c>
      <c r="AD1864" t="s">
        <v>72</v>
      </c>
      <c r="AE1864" t="s">
        <v>49</v>
      </c>
      <c r="AF1864" t="s">
        <v>75</v>
      </c>
      <c r="AH1864">
        <v>13.2688111786</v>
      </c>
      <c r="AI1864">
        <v>1.6848757967600001</v>
      </c>
    </row>
    <row r="1865" spans="1:35" x14ac:dyDescent="0.25">
      <c r="A1865">
        <v>3946311</v>
      </c>
      <c r="B1865" t="s">
        <v>134</v>
      </c>
      <c r="C1865" t="s">
        <v>183</v>
      </c>
      <c r="D1865">
        <v>8</v>
      </c>
      <c r="E1865" t="s">
        <v>136</v>
      </c>
      <c r="F1865" t="s">
        <v>137</v>
      </c>
      <c r="G1865">
        <v>8031</v>
      </c>
      <c r="H1865" t="s">
        <v>37</v>
      </c>
      <c r="I1865" t="s">
        <v>184</v>
      </c>
      <c r="J1865">
        <v>812320</v>
      </c>
      <c r="K1865" t="s">
        <v>94</v>
      </c>
      <c r="L1865" t="s">
        <v>39</v>
      </c>
      <c r="M1865">
        <v>39.741757</v>
      </c>
      <c r="N1865">
        <v>-104.989034</v>
      </c>
      <c r="O1865" t="s">
        <v>185</v>
      </c>
      <c r="P1865" t="s">
        <v>140</v>
      </c>
      <c r="Q1865" t="s">
        <v>136</v>
      </c>
      <c r="R1865" t="s">
        <v>186</v>
      </c>
      <c r="S1865" t="s">
        <v>42</v>
      </c>
      <c r="T1865">
        <v>91203</v>
      </c>
      <c r="U1865" t="s">
        <v>4064</v>
      </c>
      <c r="V1865">
        <f t="shared" si="29"/>
        <v>3.2644549999999998E-4</v>
      </c>
      <c r="W1865">
        <v>0.652891</v>
      </c>
      <c r="X1865" t="s">
        <v>44</v>
      </c>
      <c r="Y1865" t="s">
        <v>142</v>
      </c>
      <c r="Z1865" t="s">
        <v>46</v>
      </c>
      <c r="AA1865" t="s">
        <v>143</v>
      </c>
      <c r="AB1865" t="s">
        <v>136</v>
      </c>
      <c r="AC1865" t="s">
        <v>144</v>
      </c>
      <c r="AD1865" t="s">
        <v>142</v>
      </c>
      <c r="AE1865" t="s">
        <v>49</v>
      </c>
      <c r="AF1865" t="s">
        <v>50</v>
      </c>
      <c r="AH1865">
        <v>8.7087487009700002</v>
      </c>
      <c r="AI1865">
        <v>2.2912764059800002</v>
      </c>
    </row>
    <row r="1866" spans="1:35" x14ac:dyDescent="0.25">
      <c r="A1866">
        <v>2853611</v>
      </c>
      <c r="B1866" t="s">
        <v>117</v>
      </c>
      <c r="C1866">
        <v>420111018</v>
      </c>
      <c r="D1866">
        <v>3</v>
      </c>
      <c r="E1866" t="s">
        <v>118</v>
      </c>
      <c r="F1866" t="s">
        <v>119</v>
      </c>
      <c r="G1866">
        <v>42011</v>
      </c>
      <c r="H1866" t="s">
        <v>37</v>
      </c>
      <c r="I1866" t="s">
        <v>120</v>
      </c>
      <c r="J1866">
        <v>812320</v>
      </c>
      <c r="K1866" t="s">
        <v>53</v>
      </c>
      <c r="L1866" t="s">
        <v>39</v>
      </c>
      <c r="M1866">
        <v>40.325890000000001</v>
      </c>
      <c r="N1866">
        <v>-75.903649999999899</v>
      </c>
      <c r="O1866" t="s">
        <v>121</v>
      </c>
      <c r="P1866" t="s">
        <v>122</v>
      </c>
      <c r="Q1866" t="s">
        <v>118</v>
      </c>
      <c r="R1866" t="s">
        <v>123</v>
      </c>
      <c r="S1866" t="s">
        <v>42</v>
      </c>
      <c r="T1866">
        <v>91203</v>
      </c>
      <c r="U1866" t="s">
        <v>4064</v>
      </c>
      <c r="V1866">
        <f t="shared" si="29"/>
        <v>3.3160000000000001E-6</v>
      </c>
      <c r="W1866">
        <v>6.6319999999999999E-3</v>
      </c>
      <c r="X1866" t="s">
        <v>44</v>
      </c>
      <c r="Y1866" t="s">
        <v>124</v>
      </c>
      <c r="Z1866" t="s">
        <v>46</v>
      </c>
      <c r="AA1866" t="s">
        <v>125</v>
      </c>
      <c r="AB1866" t="s">
        <v>118</v>
      </c>
      <c r="AC1866" t="s">
        <v>126</v>
      </c>
      <c r="AD1866" t="s">
        <v>124</v>
      </c>
      <c r="AE1866" t="s">
        <v>49</v>
      </c>
      <c r="AF1866" t="s">
        <v>50</v>
      </c>
      <c r="AH1866">
        <v>2.2130172341900001</v>
      </c>
      <c r="AI1866">
        <v>0.23786093785000001</v>
      </c>
    </row>
    <row r="1867" spans="1:35" x14ac:dyDescent="0.25">
      <c r="A1867">
        <v>1430011</v>
      </c>
      <c r="B1867" t="s">
        <v>134</v>
      </c>
      <c r="C1867" t="s">
        <v>135</v>
      </c>
      <c r="D1867">
        <v>8</v>
      </c>
      <c r="E1867" t="s">
        <v>136</v>
      </c>
      <c r="F1867" t="s">
        <v>137</v>
      </c>
      <c r="G1867">
        <v>8031</v>
      </c>
      <c r="H1867" t="s">
        <v>37</v>
      </c>
      <c r="I1867" t="s">
        <v>138</v>
      </c>
      <c r="J1867">
        <v>812320</v>
      </c>
      <c r="K1867" t="s">
        <v>53</v>
      </c>
      <c r="L1867" t="s">
        <v>39</v>
      </c>
      <c r="M1867">
        <v>39.759000999999898</v>
      </c>
      <c r="N1867">
        <v>-104.983186</v>
      </c>
      <c r="O1867" t="s">
        <v>139</v>
      </c>
      <c r="P1867" t="s">
        <v>140</v>
      </c>
      <c r="Q1867" t="s">
        <v>136</v>
      </c>
      <c r="R1867" t="s">
        <v>141</v>
      </c>
      <c r="S1867" t="s">
        <v>42</v>
      </c>
      <c r="T1867">
        <v>91203</v>
      </c>
      <c r="U1867" t="s">
        <v>4064</v>
      </c>
      <c r="V1867">
        <f t="shared" si="29"/>
        <v>6.832E-6</v>
      </c>
      <c r="W1867">
        <v>1.3664000000000001E-2</v>
      </c>
      <c r="X1867" t="s">
        <v>44</v>
      </c>
      <c r="Y1867" t="s">
        <v>142</v>
      </c>
      <c r="Z1867" t="s">
        <v>46</v>
      </c>
      <c r="AA1867" t="s">
        <v>143</v>
      </c>
      <c r="AB1867" t="s">
        <v>136</v>
      </c>
      <c r="AC1867" t="s">
        <v>144</v>
      </c>
      <c r="AD1867" t="s">
        <v>142</v>
      </c>
      <c r="AE1867" t="s">
        <v>49</v>
      </c>
      <c r="AF1867" t="s">
        <v>50</v>
      </c>
      <c r="AH1867">
        <v>8.7087487009700002</v>
      </c>
      <c r="AI1867">
        <v>2.2912764059800002</v>
      </c>
    </row>
    <row r="1868" spans="1:35" x14ac:dyDescent="0.25">
      <c r="A1868">
        <v>14290611</v>
      </c>
      <c r="B1868" t="s">
        <v>34</v>
      </c>
      <c r="C1868">
        <v>43130316741</v>
      </c>
      <c r="D1868">
        <v>9</v>
      </c>
      <c r="E1868" t="s">
        <v>35</v>
      </c>
      <c r="F1868" t="s">
        <v>173</v>
      </c>
      <c r="G1868">
        <v>6085</v>
      </c>
      <c r="H1868" t="s">
        <v>37</v>
      </c>
      <c r="I1868" t="s">
        <v>174</v>
      </c>
      <c r="J1868">
        <v>812320</v>
      </c>
      <c r="K1868" t="s">
        <v>37</v>
      </c>
      <c r="L1868" t="s">
        <v>39</v>
      </c>
      <c r="M1868">
        <v>37.018239999999899</v>
      </c>
      <c r="N1868">
        <v>-121.56793</v>
      </c>
      <c r="O1868" t="s">
        <v>175</v>
      </c>
      <c r="P1868" t="s">
        <v>176</v>
      </c>
      <c r="Q1868" t="s">
        <v>35</v>
      </c>
      <c r="R1868">
        <v>95020</v>
      </c>
      <c r="S1868" t="s">
        <v>42</v>
      </c>
      <c r="T1868">
        <v>91203</v>
      </c>
      <c r="U1868" t="s">
        <v>4064</v>
      </c>
      <c r="V1868">
        <f t="shared" si="29"/>
        <v>3.98E-6</v>
      </c>
      <c r="W1868">
        <v>7.9600000000000001E-3</v>
      </c>
      <c r="X1868" t="s">
        <v>44</v>
      </c>
      <c r="Y1868" t="s">
        <v>60</v>
      </c>
      <c r="Z1868" t="s">
        <v>46</v>
      </c>
      <c r="AA1868" t="s">
        <v>61</v>
      </c>
      <c r="AB1868" t="s">
        <v>35</v>
      </c>
      <c r="AC1868" t="s">
        <v>62</v>
      </c>
      <c r="AD1868" t="s">
        <v>60</v>
      </c>
      <c r="AE1868" t="s">
        <v>49</v>
      </c>
      <c r="AF1868" t="s">
        <v>50</v>
      </c>
      <c r="AH1868">
        <v>16.824648609099899</v>
      </c>
      <c r="AI1868">
        <v>1.4989442047799999</v>
      </c>
    </row>
    <row r="1869" spans="1:35" x14ac:dyDescent="0.25">
      <c r="A1869">
        <v>3298111</v>
      </c>
      <c r="B1869" t="s">
        <v>34</v>
      </c>
      <c r="C1869">
        <v>451628111</v>
      </c>
      <c r="D1869">
        <v>9</v>
      </c>
      <c r="E1869" t="s">
        <v>35</v>
      </c>
      <c r="F1869" t="s">
        <v>169</v>
      </c>
      <c r="G1869">
        <v>6089</v>
      </c>
      <c r="H1869" t="s">
        <v>37</v>
      </c>
      <c r="I1869" t="s">
        <v>170</v>
      </c>
      <c r="J1869">
        <v>812320</v>
      </c>
      <c r="K1869" t="s">
        <v>94</v>
      </c>
      <c r="L1869" t="s">
        <v>39</v>
      </c>
      <c r="M1869">
        <v>40.88223</v>
      </c>
      <c r="N1869">
        <v>-121.66352000000001</v>
      </c>
      <c r="O1869" t="s">
        <v>171</v>
      </c>
      <c r="P1869" t="s">
        <v>172</v>
      </c>
      <c r="Q1869" t="s">
        <v>35</v>
      </c>
      <c r="R1869">
        <v>96013</v>
      </c>
      <c r="S1869" t="s">
        <v>42</v>
      </c>
      <c r="T1869">
        <v>91203</v>
      </c>
      <c r="U1869" t="s">
        <v>4064</v>
      </c>
      <c r="V1869">
        <f t="shared" si="29"/>
        <v>5.5000000000000003E-7</v>
      </c>
      <c r="W1869">
        <v>1.1000000000000001E-3</v>
      </c>
      <c r="X1869" t="s">
        <v>44</v>
      </c>
      <c r="Y1869" t="s">
        <v>37</v>
      </c>
      <c r="Z1869" t="s">
        <v>37</v>
      </c>
      <c r="AA1869" t="s">
        <v>37</v>
      </c>
      <c r="AB1869" t="s">
        <v>37</v>
      </c>
      <c r="AC1869" t="s">
        <v>37</v>
      </c>
      <c r="AD1869" t="s">
        <v>37</v>
      </c>
      <c r="AE1869" t="s">
        <v>37</v>
      </c>
      <c r="AF1869" t="s">
        <v>37</v>
      </c>
      <c r="AH1869">
        <v>0</v>
      </c>
      <c r="AI1869">
        <v>0</v>
      </c>
    </row>
    <row r="1870" spans="1:35" x14ac:dyDescent="0.25">
      <c r="A1870">
        <v>1731511</v>
      </c>
      <c r="B1870" t="s">
        <v>77</v>
      </c>
      <c r="C1870" t="s">
        <v>105</v>
      </c>
      <c r="D1870">
        <v>5</v>
      </c>
      <c r="E1870" t="s">
        <v>79</v>
      </c>
      <c r="F1870" t="s">
        <v>85</v>
      </c>
      <c r="G1870">
        <v>17031</v>
      </c>
      <c r="H1870" t="s">
        <v>37</v>
      </c>
      <c r="I1870" t="s">
        <v>106</v>
      </c>
      <c r="J1870">
        <v>812320</v>
      </c>
      <c r="K1870" t="s">
        <v>53</v>
      </c>
      <c r="L1870" t="s">
        <v>39</v>
      </c>
      <c r="M1870">
        <v>41.705834000000003</v>
      </c>
      <c r="N1870">
        <v>-87.620047999999898</v>
      </c>
      <c r="O1870" t="s">
        <v>107</v>
      </c>
      <c r="P1870" t="s">
        <v>96</v>
      </c>
      <c r="Q1870" t="s">
        <v>79</v>
      </c>
      <c r="R1870">
        <v>60628</v>
      </c>
      <c r="S1870" t="s">
        <v>42</v>
      </c>
      <c r="T1870">
        <v>91203</v>
      </c>
      <c r="U1870" t="s">
        <v>4064</v>
      </c>
      <c r="V1870">
        <f t="shared" si="29"/>
        <v>2.2545000000000002E-6</v>
      </c>
      <c r="W1870">
        <v>4.509E-3</v>
      </c>
      <c r="X1870" t="s">
        <v>44</v>
      </c>
      <c r="Y1870" t="s">
        <v>89</v>
      </c>
      <c r="Z1870" t="s">
        <v>46</v>
      </c>
      <c r="AA1870" t="s">
        <v>90</v>
      </c>
      <c r="AB1870" t="s">
        <v>79</v>
      </c>
      <c r="AC1870" t="s">
        <v>91</v>
      </c>
      <c r="AD1870" t="s">
        <v>89</v>
      </c>
      <c r="AE1870" t="s">
        <v>49</v>
      </c>
      <c r="AF1870" t="s">
        <v>50</v>
      </c>
      <c r="AH1870">
        <v>7.2537136536600002</v>
      </c>
      <c r="AI1870">
        <v>1.3656540615099999</v>
      </c>
    </row>
    <row r="1871" spans="1:35" x14ac:dyDescent="0.25">
      <c r="A1871">
        <v>1772011</v>
      </c>
      <c r="B1871" t="s">
        <v>77</v>
      </c>
      <c r="C1871" t="s">
        <v>92</v>
      </c>
      <c r="D1871">
        <v>5</v>
      </c>
      <c r="E1871" t="s">
        <v>79</v>
      </c>
      <c r="F1871" t="s">
        <v>85</v>
      </c>
      <c r="G1871">
        <v>17031</v>
      </c>
      <c r="H1871" t="s">
        <v>37</v>
      </c>
      <c r="I1871" t="s">
        <v>93</v>
      </c>
      <c r="J1871">
        <v>812320</v>
      </c>
      <c r="K1871" t="s">
        <v>94</v>
      </c>
      <c r="L1871" t="s">
        <v>39</v>
      </c>
      <c r="M1871">
        <v>41.942939000000003</v>
      </c>
      <c r="N1871">
        <v>-87.684815999999898</v>
      </c>
      <c r="O1871" t="s">
        <v>95</v>
      </c>
      <c r="P1871" t="s">
        <v>96</v>
      </c>
      <c r="Q1871" t="s">
        <v>79</v>
      </c>
      <c r="R1871" t="s">
        <v>97</v>
      </c>
      <c r="S1871" t="s">
        <v>42</v>
      </c>
      <c r="T1871">
        <v>91203</v>
      </c>
      <c r="U1871" t="s">
        <v>4064</v>
      </c>
      <c r="V1871">
        <f t="shared" si="29"/>
        <v>5.1849999999999999E-7</v>
      </c>
      <c r="W1871">
        <v>1.0369999999999999E-3</v>
      </c>
      <c r="X1871" t="s">
        <v>44</v>
      </c>
      <c r="Y1871" t="s">
        <v>89</v>
      </c>
      <c r="Z1871" t="s">
        <v>46</v>
      </c>
      <c r="AA1871" t="s">
        <v>90</v>
      </c>
      <c r="AB1871" t="s">
        <v>79</v>
      </c>
      <c r="AC1871" t="s">
        <v>91</v>
      </c>
      <c r="AD1871" t="s">
        <v>89</v>
      </c>
      <c r="AE1871" t="s">
        <v>49</v>
      </c>
      <c r="AF1871" t="s">
        <v>50</v>
      </c>
      <c r="AH1871">
        <v>7.2537136536600002</v>
      </c>
      <c r="AI1871">
        <v>1.3656540615099999</v>
      </c>
    </row>
    <row r="1872" spans="1:35" x14ac:dyDescent="0.25">
      <c r="A1872">
        <v>4641611</v>
      </c>
      <c r="B1872" t="s">
        <v>77</v>
      </c>
      <c r="C1872" t="s">
        <v>78</v>
      </c>
      <c r="D1872">
        <v>5</v>
      </c>
      <c r="E1872" t="s">
        <v>79</v>
      </c>
      <c r="F1872" t="s">
        <v>80</v>
      </c>
      <c r="G1872">
        <v>17183</v>
      </c>
      <c r="H1872" t="s">
        <v>37</v>
      </c>
      <c r="I1872" t="s">
        <v>81</v>
      </c>
      <c r="J1872">
        <v>812320</v>
      </c>
      <c r="K1872" t="s">
        <v>53</v>
      </c>
      <c r="L1872" t="s">
        <v>39</v>
      </c>
      <c r="M1872">
        <v>40.125137000000002</v>
      </c>
      <c r="N1872">
        <v>-87.626020999999895</v>
      </c>
      <c r="O1872" t="s">
        <v>82</v>
      </c>
      <c r="P1872" t="s">
        <v>83</v>
      </c>
      <c r="Q1872" t="s">
        <v>79</v>
      </c>
      <c r="R1872">
        <v>61832</v>
      </c>
      <c r="S1872" t="s">
        <v>42</v>
      </c>
      <c r="T1872">
        <v>91203</v>
      </c>
      <c r="U1872" t="s">
        <v>4064</v>
      </c>
      <c r="V1872">
        <f t="shared" si="29"/>
        <v>3.4257500000000002E-5</v>
      </c>
      <c r="W1872">
        <v>6.8515000000000006E-2</v>
      </c>
      <c r="X1872" t="s">
        <v>44</v>
      </c>
      <c r="Y1872" t="s">
        <v>37</v>
      </c>
      <c r="Z1872" t="s">
        <v>37</v>
      </c>
      <c r="AA1872" t="s">
        <v>37</v>
      </c>
      <c r="AB1872" t="s">
        <v>37</v>
      </c>
      <c r="AC1872" t="s">
        <v>37</v>
      </c>
      <c r="AD1872" t="s">
        <v>37</v>
      </c>
      <c r="AE1872" t="s">
        <v>37</v>
      </c>
      <c r="AF1872" t="s">
        <v>37</v>
      </c>
      <c r="AH1872">
        <v>0</v>
      </c>
      <c r="AI1872">
        <v>0</v>
      </c>
    </row>
    <row r="1873" spans="1:35" x14ac:dyDescent="0.25">
      <c r="A1873">
        <v>9856111</v>
      </c>
      <c r="B1873" t="s">
        <v>34</v>
      </c>
      <c r="C1873">
        <v>5014304434</v>
      </c>
      <c r="D1873">
        <v>9</v>
      </c>
      <c r="E1873" t="s">
        <v>35</v>
      </c>
      <c r="F1873" t="s">
        <v>109</v>
      </c>
      <c r="G1873">
        <v>6099</v>
      </c>
      <c r="H1873" t="s">
        <v>37</v>
      </c>
      <c r="I1873" t="s">
        <v>110</v>
      </c>
      <c r="J1873">
        <v>812320</v>
      </c>
      <c r="K1873" t="s">
        <v>37</v>
      </c>
      <c r="L1873" t="s">
        <v>39</v>
      </c>
      <c r="M1873">
        <v>37.488900000000001</v>
      </c>
      <c r="N1873">
        <v>-120.853399999999</v>
      </c>
      <c r="O1873" t="s">
        <v>111</v>
      </c>
      <c r="P1873" t="s">
        <v>112</v>
      </c>
      <c r="Q1873" t="s">
        <v>35</v>
      </c>
      <c r="R1873">
        <v>0</v>
      </c>
      <c r="S1873" t="s">
        <v>42</v>
      </c>
      <c r="T1873">
        <v>91203</v>
      </c>
      <c r="U1873" t="s">
        <v>4064</v>
      </c>
      <c r="V1873">
        <f t="shared" si="29"/>
        <v>4.4352000000000005E-5</v>
      </c>
      <c r="W1873">
        <v>8.8704000000000005E-2</v>
      </c>
      <c r="X1873" t="s">
        <v>44</v>
      </c>
      <c r="Y1873" t="s">
        <v>114</v>
      </c>
      <c r="Z1873" t="s">
        <v>46</v>
      </c>
      <c r="AA1873" t="s">
        <v>115</v>
      </c>
      <c r="AB1873" t="s">
        <v>35</v>
      </c>
      <c r="AC1873" t="s">
        <v>116</v>
      </c>
      <c r="AD1873" t="s">
        <v>114</v>
      </c>
      <c r="AE1873" t="s">
        <v>49</v>
      </c>
      <c r="AF1873" t="s">
        <v>75</v>
      </c>
      <c r="AH1873">
        <v>15.6619130141</v>
      </c>
      <c r="AI1873">
        <v>6.1743887071700003</v>
      </c>
    </row>
    <row r="1874" spans="1:35" x14ac:dyDescent="0.25">
      <c r="A1874">
        <v>14160711</v>
      </c>
      <c r="B1874" t="s">
        <v>34</v>
      </c>
      <c r="C1874">
        <v>3914304212</v>
      </c>
      <c r="D1874">
        <v>9</v>
      </c>
      <c r="E1874" t="s">
        <v>35</v>
      </c>
      <c r="F1874" t="s">
        <v>145</v>
      </c>
      <c r="G1874">
        <v>6077</v>
      </c>
      <c r="H1874" t="s">
        <v>37</v>
      </c>
      <c r="I1874" t="s">
        <v>146</v>
      </c>
      <c r="J1874">
        <v>812320</v>
      </c>
      <c r="K1874" t="s">
        <v>37</v>
      </c>
      <c r="L1874" t="s">
        <v>39</v>
      </c>
      <c r="M1874">
        <v>37.961199999999899</v>
      </c>
      <c r="N1874">
        <v>-121.290899999999</v>
      </c>
      <c r="O1874" t="s">
        <v>147</v>
      </c>
      <c r="P1874" t="s">
        <v>148</v>
      </c>
      <c r="Q1874" t="s">
        <v>35</v>
      </c>
      <c r="R1874">
        <v>95202</v>
      </c>
      <c r="S1874" t="s">
        <v>42</v>
      </c>
      <c r="T1874">
        <v>91203</v>
      </c>
      <c r="U1874" t="s">
        <v>4064</v>
      </c>
      <c r="V1874">
        <f t="shared" si="29"/>
        <v>1.9999999999999997E-9</v>
      </c>
      <c r="W1874">
        <v>3.9999999999999998E-6</v>
      </c>
      <c r="X1874" t="s">
        <v>44</v>
      </c>
      <c r="Y1874" t="s">
        <v>114</v>
      </c>
      <c r="Z1874" t="s">
        <v>46</v>
      </c>
      <c r="AA1874" t="s">
        <v>115</v>
      </c>
      <c r="AB1874" t="s">
        <v>35</v>
      </c>
      <c r="AC1874" t="s">
        <v>116</v>
      </c>
      <c r="AD1874" t="s">
        <v>114</v>
      </c>
      <c r="AE1874" t="s">
        <v>49</v>
      </c>
      <c r="AF1874" t="s">
        <v>75</v>
      </c>
      <c r="AH1874">
        <v>15.6619130141</v>
      </c>
      <c r="AI1874">
        <v>6.1743887071700003</v>
      </c>
    </row>
    <row r="1875" spans="1:35" x14ac:dyDescent="0.25">
      <c r="A1875">
        <v>580311</v>
      </c>
      <c r="B1875" t="s">
        <v>34</v>
      </c>
      <c r="C1875">
        <v>38130310272</v>
      </c>
      <c r="D1875">
        <v>9</v>
      </c>
      <c r="E1875" t="s">
        <v>35</v>
      </c>
      <c r="F1875" t="s">
        <v>56</v>
      </c>
      <c r="G1875">
        <v>6075</v>
      </c>
      <c r="H1875" t="s">
        <v>37</v>
      </c>
      <c r="I1875" t="s">
        <v>194</v>
      </c>
      <c r="J1875">
        <v>812320</v>
      </c>
      <c r="K1875" t="s">
        <v>53</v>
      </c>
      <c r="L1875" t="s">
        <v>39</v>
      </c>
      <c r="M1875">
        <v>37.748660000000001</v>
      </c>
      <c r="N1875">
        <v>-122.38943</v>
      </c>
      <c r="O1875" t="s">
        <v>195</v>
      </c>
      <c r="P1875" t="s">
        <v>59</v>
      </c>
      <c r="Q1875" t="s">
        <v>35</v>
      </c>
      <c r="R1875">
        <v>94107</v>
      </c>
      <c r="S1875" t="s">
        <v>42</v>
      </c>
      <c r="T1875">
        <v>91203</v>
      </c>
      <c r="U1875" t="s">
        <v>4064</v>
      </c>
      <c r="V1875">
        <f t="shared" si="29"/>
        <v>4.3080000000000001E-6</v>
      </c>
      <c r="W1875">
        <v>8.6160000000000004E-3</v>
      </c>
      <c r="X1875" t="s">
        <v>44</v>
      </c>
      <c r="Y1875" t="s">
        <v>60</v>
      </c>
      <c r="Z1875" t="s">
        <v>46</v>
      </c>
      <c r="AA1875" t="s">
        <v>61</v>
      </c>
      <c r="AB1875" t="s">
        <v>35</v>
      </c>
      <c r="AC1875" t="s">
        <v>62</v>
      </c>
      <c r="AD1875" t="s">
        <v>60</v>
      </c>
      <c r="AE1875" t="s">
        <v>49</v>
      </c>
      <c r="AF1875" t="s">
        <v>50</v>
      </c>
      <c r="AH1875">
        <v>16.824648609099899</v>
      </c>
      <c r="AI1875">
        <v>1.4989442047799999</v>
      </c>
    </row>
    <row r="1876" spans="1:35" x14ac:dyDescent="0.25">
      <c r="A1876">
        <v>6742711</v>
      </c>
      <c r="B1876" t="s">
        <v>161</v>
      </c>
      <c r="C1876">
        <v>51187</v>
      </c>
      <c r="D1876">
        <v>3</v>
      </c>
      <c r="E1876" t="s">
        <v>162</v>
      </c>
      <c r="F1876" t="s">
        <v>163</v>
      </c>
      <c r="G1876">
        <v>51053</v>
      </c>
      <c r="H1876" t="s">
        <v>37</v>
      </c>
      <c r="I1876" t="s">
        <v>164</v>
      </c>
      <c r="J1876">
        <v>812320</v>
      </c>
      <c r="K1876" t="s">
        <v>53</v>
      </c>
      <c r="L1876" t="s">
        <v>165</v>
      </c>
      <c r="M1876">
        <v>37.222479999999898</v>
      </c>
      <c r="N1876">
        <v>-77.413039999999896</v>
      </c>
      <c r="O1876" t="s">
        <v>166</v>
      </c>
      <c r="P1876" t="s">
        <v>167</v>
      </c>
      <c r="Q1876" t="s">
        <v>162</v>
      </c>
      <c r="R1876" t="s">
        <v>168</v>
      </c>
      <c r="S1876" t="s">
        <v>42</v>
      </c>
      <c r="T1876">
        <v>91203</v>
      </c>
      <c r="U1876" t="s">
        <v>4064</v>
      </c>
      <c r="V1876">
        <f t="shared" si="29"/>
        <v>9.9999999999999995E-7</v>
      </c>
      <c r="W1876">
        <v>2E-3</v>
      </c>
      <c r="X1876" t="s">
        <v>44</v>
      </c>
      <c r="Y1876" t="s">
        <v>37</v>
      </c>
      <c r="Z1876" t="s">
        <v>37</v>
      </c>
      <c r="AA1876" t="s">
        <v>37</v>
      </c>
      <c r="AB1876" t="s">
        <v>37</v>
      </c>
      <c r="AC1876" t="s">
        <v>37</v>
      </c>
      <c r="AD1876" t="s">
        <v>37</v>
      </c>
      <c r="AE1876" t="s">
        <v>37</v>
      </c>
      <c r="AF1876" t="s">
        <v>37</v>
      </c>
      <c r="AH1876">
        <v>0</v>
      </c>
      <c r="AI1876">
        <v>0</v>
      </c>
    </row>
    <row r="1877" spans="1:35" x14ac:dyDescent="0.25">
      <c r="A1877">
        <v>10058211</v>
      </c>
      <c r="B1877" t="s">
        <v>34</v>
      </c>
      <c r="C1877">
        <v>38130312799</v>
      </c>
      <c r="D1877">
        <v>9</v>
      </c>
      <c r="E1877" t="s">
        <v>35</v>
      </c>
      <c r="F1877" t="s">
        <v>56</v>
      </c>
      <c r="G1877">
        <v>6075</v>
      </c>
      <c r="H1877" t="s">
        <v>37</v>
      </c>
      <c r="I1877" t="s">
        <v>57</v>
      </c>
      <c r="J1877">
        <v>812320</v>
      </c>
      <c r="K1877" t="s">
        <v>37</v>
      </c>
      <c r="L1877" t="s">
        <v>39</v>
      </c>
      <c r="M1877">
        <v>37.7914099999999</v>
      </c>
      <c r="N1877">
        <v>-122.40724</v>
      </c>
      <c r="O1877" t="s">
        <v>58</v>
      </c>
      <c r="P1877" t="s">
        <v>59</v>
      </c>
      <c r="Q1877" t="s">
        <v>35</v>
      </c>
      <c r="R1877">
        <v>94108</v>
      </c>
      <c r="S1877" t="s">
        <v>42</v>
      </c>
      <c r="T1877">
        <v>91203</v>
      </c>
      <c r="U1877" t="s">
        <v>4064</v>
      </c>
      <c r="V1877">
        <f t="shared" si="29"/>
        <v>2.6988999999999999E-5</v>
      </c>
      <c r="W1877">
        <v>5.3977999999999998E-2</v>
      </c>
      <c r="X1877" t="s">
        <v>44</v>
      </c>
      <c r="Y1877" t="s">
        <v>60</v>
      </c>
      <c r="Z1877" t="s">
        <v>46</v>
      </c>
      <c r="AA1877" t="s">
        <v>61</v>
      </c>
      <c r="AB1877" t="s">
        <v>35</v>
      </c>
      <c r="AC1877" t="s">
        <v>62</v>
      </c>
      <c r="AD1877" t="s">
        <v>60</v>
      </c>
      <c r="AE1877" t="s">
        <v>49</v>
      </c>
      <c r="AF1877" t="s">
        <v>50</v>
      </c>
      <c r="AH1877">
        <v>16.824648609099899</v>
      </c>
      <c r="AI1877">
        <v>1.4989442047799999</v>
      </c>
    </row>
    <row r="1878" spans="1:35" x14ac:dyDescent="0.25">
      <c r="A1878">
        <v>12774911</v>
      </c>
      <c r="B1878" t="s">
        <v>98</v>
      </c>
      <c r="C1878">
        <v>950332</v>
      </c>
      <c r="D1878">
        <v>4</v>
      </c>
      <c r="E1878" t="s">
        <v>99</v>
      </c>
      <c r="F1878" t="s">
        <v>100</v>
      </c>
      <c r="G1878">
        <v>12095</v>
      </c>
      <c r="H1878" t="s">
        <v>37</v>
      </c>
      <c r="I1878" t="s">
        <v>101</v>
      </c>
      <c r="J1878">
        <v>812320</v>
      </c>
      <c r="K1878" t="s">
        <v>37</v>
      </c>
      <c r="L1878" t="s">
        <v>39</v>
      </c>
      <c r="M1878">
        <v>28.356943999999899</v>
      </c>
      <c r="N1878">
        <v>-81.504444000000007</v>
      </c>
      <c r="O1878" t="s">
        <v>102</v>
      </c>
      <c r="P1878" t="s">
        <v>103</v>
      </c>
      <c r="Q1878" t="s">
        <v>99</v>
      </c>
      <c r="R1878" t="s">
        <v>104</v>
      </c>
      <c r="S1878" t="s">
        <v>42</v>
      </c>
      <c r="T1878">
        <v>91203</v>
      </c>
      <c r="U1878" t="s">
        <v>4064</v>
      </c>
      <c r="V1878">
        <f t="shared" si="29"/>
        <v>1.260395E-4</v>
      </c>
      <c r="W1878">
        <v>0.252079</v>
      </c>
      <c r="X1878" t="s">
        <v>44</v>
      </c>
      <c r="Y1878" t="s">
        <v>37</v>
      </c>
      <c r="Z1878" t="s">
        <v>37</v>
      </c>
      <c r="AA1878" t="s">
        <v>37</v>
      </c>
      <c r="AB1878" t="s">
        <v>37</v>
      </c>
      <c r="AC1878" t="s">
        <v>37</v>
      </c>
      <c r="AD1878" t="s">
        <v>37</v>
      </c>
      <c r="AE1878" t="s">
        <v>37</v>
      </c>
      <c r="AF1878" t="s">
        <v>37</v>
      </c>
      <c r="AH1878">
        <v>0</v>
      </c>
      <c r="AI1878">
        <v>0</v>
      </c>
    </row>
    <row r="1879" spans="1:35" x14ac:dyDescent="0.25">
      <c r="A1879">
        <v>6656711</v>
      </c>
      <c r="B1879" t="s">
        <v>127</v>
      </c>
      <c r="C1879">
        <v>1190258</v>
      </c>
      <c r="D1879">
        <v>1</v>
      </c>
      <c r="E1879" t="s">
        <v>128</v>
      </c>
      <c r="F1879" t="s">
        <v>129</v>
      </c>
      <c r="G1879">
        <v>25017</v>
      </c>
      <c r="H1879" t="s">
        <v>37</v>
      </c>
      <c r="I1879" t="s">
        <v>130</v>
      </c>
      <c r="J1879">
        <v>812320</v>
      </c>
      <c r="K1879" t="s">
        <v>53</v>
      </c>
      <c r="L1879" t="s">
        <v>39</v>
      </c>
      <c r="M1879">
        <v>42.3761119999999</v>
      </c>
      <c r="N1879">
        <v>-71.094533999999896</v>
      </c>
      <c r="O1879" t="s">
        <v>131</v>
      </c>
      <c r="P1879" t="s">
        <v>132</v>
      </c>
      <c r="Q1879" t="s">
        <v>128</v>
      </c>
      <c r="R1879" t="s">
        <v>133</v>
      </c>
      <c r="S1879" t="s">
        <v>42</v>
      </c>
      <c r="T1879">
        <v>91203</v>
      </c>
      <c r="U1879" t="s">
        <v>4064</v>
      </c>
      <c r="V1879">
        <f t="shared" si="29"/>
        <v>2.1361000000000001E-5</v>
      </c>
      <c r="W1879">
        <v>4.2722000000000003E-2</v>
      </c>
      <c r="X1879" t="s">
        <v>44</v>
      </c>
      <c r="Y1879" t="s">
        <v>37</v>
      </c>
      <c r="Z1879" t="s">
        <v>37</v>
      </c>
      <c r="AA1879" t="s">
        <v>37</v>
      </c>
      <c r="AB1879" t="s">
        <v>37</v>
      </c>
      <c r="AC1879" t="s">
        <v>37</v>
      </c>
      <c r="AD1879" t="s">
        <v>37</v>
      </c>
      <c r="AE1879" t="s">
        <v>37</v>
      </c>
      <c r="AF1879" t="s">
        <v>37</v>
      </c>
      <c r="AH1879">
        <v>0</v>
      </c>
      <c r="AI1879">
        <v>0</v>
      </c>
    </row>
    <row r="1880" spans="1:35" x14ac:dyDescent="0.25">
      <c r="A1880">
        <v>1395611</v>
      </c>
      <c r="B1880" t="s">
        <v>34</v>
      </c>
      <c r="C1880">
        <v>5611344047</v>
      </c>
      <c r="D1880">
        <v>9</v>
      </c>
      <c r="E1880" t="s">
        <v>35</v>
      </c>
      <c r="F1880" t="s">
        <v>153</v>
      </c>
      <c r="G1880">
        <v>6111</v>
      </c>
      <c r="H1880" t="s">
        <v>37</v>
      </c>
      <c r="I1880" t="s">
        <v>154</v>
      </c>
      <c r="J1880">
        <v>812320</v>
      </c>
      <c r="K1880" t="s">
        <v>53</v>
      </c>
      <c r="L1880" t="s">
        <v>39</v>
      </c>
      <c r="M1880">
        <v>34.214309999999898</v>
      </c>
      <c r="N1880">
        <v>-119.03967</v>
      </c>
      <c r="O1880" t="s">
        <v>155</v>
      </c>
      <c r="P1880" t="s">
        <v>156</v>
      </c>
      <c r="Q1880" t="s">
        <v>35</v>
      </c>
      <c r="R1880">
        <v>93010</v>
      </c>
      <c r="S1880" t="s">
        <v>42</v>
      </c>
      <c r="T1880">
        <v>91203</v>
      </c>
      <c r="U1880" t="s">
        <v>4064</v>
      </c>
      <c r="V1880">
        <f t="shared" si="29"/>
        <v>4.6849999999999999E-7</v>
      </c>
      <c r="W1880">
        <v>9.3700000000000001E-4</v>
      </c>
      <c r="X1880" t="s">
        <v>44</v>
      </c>
      <c r="Y1880" t="s">
        <v>157</v>
      </c>
      <c r="Z1880" t="s">
        <v>46</v>
      </c>
      <c r="AA1880" t="s">
        <v>158</v>
      </c>
      <c r="AB1880" t="s">
        <v>35</v>
      </c>
      <c r="AC1880" t="s">
        <v>159</v>
      </c>
      <c r="AD1880" t="s">
        <v>157</v>
      </c>
      <c r="AE1880" t="s">
        <v>49</v>
      </c>
      <c r="AF1880" t="s">
        <v>160</v>
      </c>
      <c r="AH1880">
        <v>3.0938074057199998</v>
      </c>
      <c r="AI1880">
        <v>0.46598356360199999</v>
      </c>
    </row>
    <row r="1881" spans="1:35" x14ac:dyDescent="0.25">
      <c r="A1881">
        <v>6560711</v>
      </c>
      <c r="B1881" t="s">
        <v>187</v>
      </c>
      <c r="C1881" t="s">
        <v>188</v>
      </c>
      <c r="D1881">
        <v>1</v>
      </c>
      <c r="E1881" t="s">
        <v>189</v>
      </c>
      <c r="F1881" t="s">
        <v>190</v>
      </c>
      <c r="G1881">
        <v>44003</v>
      </c>
      <c r="H1881" t="s">
        <v>37</v>
      </c>
      <c r="I1881" t="s">
        <v>191</v>
      </c>
      <c r="J1881">
        <v>812320</v>
      </c>
      <c r="K1881" t="s">
        <v>53</v>
      </c>
      <c r="L1881" t="s">
        <v>39</v>
      </c>
      <c r="M1881">
        <v>41.710520000000002</v>
      </c>
      <c r="N1881">
        <v>-71.496039999999894</v>
      </c>
      <c r="O1881" t="s">
        <v>192</v>
      </c>
      <c r="P1881" t="s">
        <v>193</v>
      </c>
      <c r="Q1881" t="s">
        <v>189</v>
      </c>
      <c r="R1881">
        <v>2886</v>
      </c>
      <c r="S1881" t="s">
        <v>42</v>
      </c>
      <c r="T1881">
        <v>91203</v>
      </c>
      <c r="U1881" t="s">
        <v>4064</v>
      </c>
      <c r="V1881">
        <f t="shared" si="29"/>
        <v>1.9740000000000001E-6</v>
      </c>
      <c r="W1881">
        <v>3.9480000000000001E-3</v>
      </c>
      <c r="X1881" t="s">
        <v>44</v>
      </c>
      <c r="Y1881" t="s">
        <v>37</v>
      </c>
      <c r="Z1881" t="s">
        <v>37</v>
      </c>
      <c r="AA1881" t="s">
        <v>37</v>
      </c>
      <c r="AB1881" t="s">
        <v>37</v>
      </c>
      <c r="AC1881" t="s">
        <v>37</v>
      </c>
      <c r="AD1881" t="s">
        <v>37</v>
      </c>
      <c r="AE1881" t="s">
        <v>37</v>
      </c>
      <c r="AF1881" t="s">
        <v>37</v>
      </c>
      <c r="AH1881">
        <v>0</v>
      </c>
      <c r="AI1881">
        <v>0</v>
      </c>
    </row>
    <row r="1882" spans="1:35" x14ac:dyDescent="0.25">
      <c r="A1882">
        <v>821011</v>
      </c>
      <c r="B1882" t="s">
        <v>34</v>
      </c>
      <c r="C1882">
        <v>4211252814</v>
      </c>
      <c r="D1882">
        <v>9</v>
      </c>
      <c r="E1882" t="s">
        <v>35</v>
      </c>
      <c r="F1882" t="s">
        <v>51</v>
      </c>
      <c r="G1882">
        <v>6083</v>
      </c>
      <c r="H1882" t="s">
        <v>37</v>
      </c>
      <c r="I1882" t="s">
        <v>52</v>
      </c>
      <c r="J1882">
        <v>812320</v>
      </c>
      <c r="K1882" t="s">
        <v>53</v>
      </c>
      <c r="L1882" t="s">
        <v>39</v>
      </c>
      <c r="M1882">
        <v>34.42239</v>
      </c>
      <c r="N1882">
        <v>-119.684479999999</v>
      </c>
      <c r="O1882" t="s">
        <v>54</v>
      </c>
      <c r="P1882" t="s">
        <v>55</v>
      </c>
      <c r="Q1882" t="s">
        <v>35</v>
      </c>
      <c r="R1882">
        <v>93103</v>
      </c>
      <c r="S1882" t="s">
        <v>42</v>
      </c>
      <c r="T1882">
        <v>91203</v>
      </c>
      <c r="U1882" t="s">
        <v>4064</v>
      </c>
      <c r="V1882">
        <f t="shared" si="29"/>
        <v>1.2829999999999999E-5</v>
      </c>
      <c r="W1882">
        <v>2.5659999999999999E-2</v>
      </c>
      <c r="X1882" t="s">
        <v>44</v>
      </c>
      <c r="Y1882" t="s">
        <v>37</v>
      </c>
      <c r="Z1882" t="s">
        <v>37</v>
      </c>
      <c r="AA1882" t="s">
        <v>37</v>
      </c>
      <c r="AB1882" t="s">
        <v>37</v>
      </c>
      <c r="AC1882" t="s">
        <v>37</v>
      </c>
      <c r="AD1882" t="s">
        <v>37</v>
      </c>
      <c r="AE1882" t="s">
        <v>37</v>
      </c>
      <c r="AF1882" t="s">
        <v>37</v>
      </c>
      <c r="AH1882">
        <v>0</v>
      </c>
      <c r="AI1882">
        <v>0</v>
      </c>
    </row>
    <row r="1883" spans="1:35" x14ac:dyDescent="0.25">
      <c r="A1883">
        <v>12781911</v>
      </c>
      <c r="B1883" t="s">
        <v>98</v>
      </c>
      <c r="C1883">
        <v>951290</v>
      </c>
      <c r="D1883">
        <v>4</v>
      </c>
      <c r="E1883" t="s">
        <v>99</v>
      </c>
      <c r="F1883" t="s">
        <v>100</v>
      </c>
      <c r="G1883">
        <v>12095</v>
      </c>
      <c r="H1883" t="s">
        <v>37</v>
      </c>
      <c r="I1883" t="s">
        <v>177</v>
      </c>
      <c r="J1883">
        <v>812320</v>
      </c>
      <c r="K1883" t="s">
        <v>37</v>
      </c>
      <c r="L1883" t="s">
        <v>165</v>
      </c>
      <c r="M1883">
        <v>28.4566979999999</v>
      </c>
      <c r="N1883">
        <v>-81.476048000000006</v>
      </c>
      <c r="O1883" t="s">
        <v>178</v>
      </c>
      <c r="P1883" t="s">
        <v>103</v>
      </c>
      <c r="Q1883" t="s">
        <v>99</v>
      </c>
      <c r="R1883" t="s">
        <v>179</v>
      </c>
      <c r="S1883" t="s">
        <v>42</v>
      </c>
      <c r="T1883">
        <v>91203</v>
      </c>
      <c r="U1883" t="s">
        <v>4064</v>
      </c>
      <c r="V1883">
        <f t="shared" si="29"/>
        <v>1.7745500000000001E-5</v>
      </c>
      <c r="W1883">
        <v>3.5491000000000002E-2</v>
      </c>
      <c r="X1883" t="s">
        <v>44</v>
      </c>
      <c r="Y1883" t="s">
        <v>37</v>
      </c>
      <c r="Z1883" t="s">
        <v>37</v>
      </c>
      <c r="AA1883" t="s">
        <v>37</v>
      </c>
      <c r="AB1883" t="s">
        <v>37</v>
      </c>
      <c r="AC1883" t="s">
        <v>37</v>
      </c>
      <c r="AD1883" t="s">
        <v>37</v>
      </c>
      <c r="AE1883" t="s">
        <v>37</v>
      </c>
      <c r="AF1883" t="s">
        <v>37</v>
      </c>
      <c r="AH1883">
        <v>0</v>
      </c>
      <c r="AI1883">
        <v>0</v>
      </c>
    </row>
    <row r="1884" spans="1:35" x14ac:dyDescent="0.25">
      <c r="A1884">
        <v>4612011</v>
      </c>
      <c r="B1884" t="s">
        <v>77</v>
      </c>
      <c r="C1884" t="s">
        <v>84</v>
      </c>
      <c r="D1884">
        <v>5</v>
      </c>
      <c r="E1884" t="s">
        <v>79</v>
      </c>
      <c r="F1884" t="s">
        <v>85</v>
      </c>
      <c r="G1884">
        <v>17031</v>
      </c>
      <c r="H1884" t="s">
        <v>37</v>
      </c>
      <c r="I1884" t="s">
        <v>86</v>
      </c>
      <c r="J1884">
        <v>812320</v>
      </c>
      <c r="K1884" t="s">
        <v>53</v>
      </c>
      <c r="L1884" t="s">
        <v>39</v>
      </c>
      <c r="M1884">
        <v>42.138474000000002</v>
      </c>
      <c r="N1884">
        <v>-87.793594999999897</v>
      </c>
      <c r="O1884" t="s">
        <v>87</v>
      </c>
      <c r="P1884" t="s">
        <v>88</v>
      </c>
      <c r="Q1884" t="s">
        <v>79</v>
      </c>
      <c r="R1884">
        <v>60062</v>
      </c>
      <c r="S1884" t="s">
        <v>42</v>
      </c>
      <c r="T1884">
        <v>91203</v>
      </c>
      <c r="U1884" t="s">
        <v>4064</v>
      </c>
      <c r="V1884">
        <f t="shared" si="29"/>
        <v>1.2104500000000001E-5</v>
      </c>
      <c r="W1884">
        <v>2.4209000000000001E-2</v>
      </c>
      <c r="X1884" t="s">
        <v>44</v>
      </c>
      <c r="Y1884" t="s">
        <v>89</v>
      </c>
      <c r="Z1884" t="s">
        <v>46</v>
      </c>
      <c r="AA1884" t="s">
        <v>90</v>
      </c>
      <c r="AB1884" t="s">
        <v>79</v>
      </c>
      <c r="AC1884" t="s">
        <v>91</v>
      </c>
      <c r="AD1884" t="s">
        <v>89</v>
      </c>
      <c r="AE1884" t="s">
        <v>49</v>
      </c>
      <c r="AF1884" t="s">
        <v>50</v>
      </c>
      <c r="AH1884">
        <v>7.2537136536600002</v>
      </c>
      <c r="AI1884">
        <v>1.3656540615099999</v>
      </c>
    </row>
    <row r="1885" spans="1:35" x14ac:dyDescent="0.25">
      <c r="A1885">
        <v>6656711</v>
      </c>
      <c r="B1885" t="s">
        <v>127</v>
      </c>
      <c r="C1885">
        <v>1190258</v>
      </c>
      <c r="D1885">
        <v>1</v>
      </c>
      <c r="E1885" t="s">
        <v>128</v>
      </c>
      <c r="F1885" t="s">
        <v>129</v>
      </c>
      <c r="G1885">
        <v>25017</v>
      </c>
      <c r="H1885" t="s">
        <v>37</v>
      </c>
      <c r="I1885" t="s">
        <v>130</v>
      </c>
      <c r="J1885">
        <v>812320</v>
      </c>
      <c r="K1885" t="s">
        <v>53</v>
      </c>
      <c r="L1885" t="s">
        <v>39</v>
      </c>
      <c r="M1885">
        <v>42.3761119999999</v>
      </c>
      <c r="N1885">
        <v>-71.094533999999896</v>
      </c>
      <c r="O1885" t="s">
        <v>131</v>
      </c>
      <c r="P1885" t="s">
        <v>132</v>
      </c>
      <c r="Q1885" t="s">
        <v>128</v>
      </c>
      <c r="R1885" t="s">
        <v>133</v>
      </c>
      <c r="S1885" t="s">
        <v>42</v>
      </c>
      <c r="T1885">
        <v>91576</v>
      </c>
      <c r="U1885" t="s">
        <v>4065</v>
      </c>
      <c r="V1885">
        <f t="shared" si="29"/>
        <v>8.4150000000000001E-7</v>
      </c>
      <c r="W1885">
        <v>1.683E-3</v>
      </c>
      <c r="X1885" t="s">
        <v>44</v>
      </c>
      <c r="Y1885" t="s">
        <v>37</v>
      </c>
      <c r="Z1885" t="s">
        <v>37</v>
      </c>
      <c r="AA1885" t="s">
        <v>37</v>
      </c>
      <c r="AB1885" t="s">
        <v>37</v>
      </c>
      <c r="AC1885" t="s">
        <v>37</v>
      </c>
      <c r="AD1885" t="s">
        <v>37</v>
      </c>
      <c r="AE1885" t="s">
        <v>37</v>
      </c>
      <c r="AF1885" t="s">
        <v>37</v>
      </c>
      <c r="AH1885">
        <v>0</v>
      </c>
      <c r="AI1885">
        <v>0</v>
      </c>
    </row>
    <row r="1886" spans="1:35" x14ac:dyDescent="0.25">
      <c r="A1886">
        <v>580311</v>
      </c>
      <c r="B1886" t="s">
        <v>34</v>
      </c>
      <c r="C1886">
        <v>38130310272</v>
      </c>
      <c r="D1886">
        <v>9</v>
      </c>
      <c r="E1886" t="s">
        <v>35</v>
      </c>
      <c r="F1886" t="s">
        <v>56</v>
      </c>
      <c r="G1886">
        <v>6075</v>
      </c>
      <c r="H1886" t="s">
        <v>37</v>
      </c>
      <c r="I1886" t="s">
        <v>194</v>
      </c>
      <c r="J1886">
        <v>812320</v>
      </c>
      <c r="K1886" t="s">
        <v>53</v>
      </c>
      <c r="L1886" t="s">
        <v>39</v>
      </c>
      <c r="M1886">
        <v>37.748660000000001</v>
      </c>
      <c r="N1886">
        <v>-122.38943</v>
      </c>
      <c r="O1886" t="s">
        <v>195</v>
      </c>
      <c r="P1886" t="s">
        <v>59</v>
      </c>
      <c r="Q1886" t="s">
        <v>35</v>
      </c>
      <c r="R1886">
        <v>94107</v>
      </c>
      <c r="S1886" t="s">
        <v>42</v>
      </c>
      <c r="T1886">
        <v>91576</v>
      </c>
      <c r="U1886" t="s">
        <v>4065</v>
      </c>
      <c r="V1886">
        <f t="shared" si="29"/>
        <v>2.6899999999999999E-7</v>
      </c>
      <c r="W1886">
        <v>5.3799999999999996E-4</v>
      </c>
      <c r="X1886" t="s">
        <v>44</v>
      </c>
      <c r="Y1886" t="s">
        <v>60</v>
      </c>
      <c r="Z1886" t="s">
        <v>46</v>
      </c>
      <c r="AA1886" t="s">
        <v>61</v>
      </c>
      <c r="AB1886" t="s">
        <v>35</v>
      </c>
      <c r="AC1886" t="s">
        <v>62</v>
      </c>
      <c r="AD1886" t="s">
        <v>60</v>
      </c>
      <c r="AE1886" t="s">
        <v>49</v>
      </c>
      <c r="AF1886" t="s">
        <v>50</v>
      </c>
      <c r="AH1886">
        <v>16.824648609099899</v>
      </c>
      <c r="AI1886">
        <v>1.4989442047799999</v>
      </c>
    </row>
    <row r="1887" spans="1:35" x14ac:dyDescent="0.25">
      <c r="A1887">
        <v>14160711</v>
      </c>
      <c r="B1887" t="s">
        <v>34</v>
      </c>
      <c r="C1887">
        <v>3914304212</v>
      </c>
      <c r="D1887">
        <v>9</v>
      </c>
      <c r="E1887" t="s">
        <v>35</v>
      </c>
      <c r="F1887" t="s">
        <v>145</v>
      </c>
      <c r="G1887">
        <v>6077</v>
      </c>
      <c r="H1887" t="s">
        <v>37</v>
      </c>
      <c r="I1887" t="s">
        <v>146</v>
      </c>
      <c r="J1887">
        <v>812320</v>
      </c>
      <c r="K1887" t="s">
        <v>37</v>
      </c>
      <c r="L1887" t="s">
        <v>39</v>
      </c>
      <c r="M1887">
        <v>37.961199999999899</v>
      </c>
      <c r="N1887">
        <v>-121.290899999999</v>
      </c>
      <c r="O1887" t="s">
        <v>147</v>
      </c>
      <c r="P1887" t="s">
        <v>148</v>
      </c>
      <c r="Q1887" t="s">
        <v>35</v>
      </c>
      <c r="R1887">
        <v>95202</v>
      </c>
      <c r="S1887" t="s">
        <v>42</v>
      </c>
      <c r="T1887">
        <v>91576</v>
      </c>
      <c r="U1887" t="s">
        <v>4065</v>
      </c>
      <c r="V1887">
        <f t="shared" si="29"/>
        <v>0</v>
      </c>
      <c r="W1887">
        <v>0</v>
      </c>
      <c r="X1887" t="s">
        <v>44</v>
      </c>
      <c r="Y1887" t="s">
        <v>114</v>
      </c>
      <c r="Z1887" t="s">
        <v>46</v>
      </c>
      <c r="AA1887" t="s">
        <v>115</v>
      </c>
      <c r="AB1887" t="s">
        <v>35</v>
      </c>
      <c r="AC1887" t="s">
        <v>116</v>
      </c>
      <c r="AD1887" t="s">
        <v>114</v>
      </c>
      <c r="AE1887" t="s">
        <v>49</v>
      </c>
      <c r="AF1887" t="s">
        <v>75</v>
      </c>
      <c r="AH1887">
        <v>15.6619130141</v>
      </c>
      <c r="AI1887">
        <v>6.1743887071700003</v>
      </c>
    </row>
    <row r="1888" spans="1:35" x14ac:dyDescent="0.25">
      <c r="A1888">
        <v>3298111</v>
      </c>
      <c r="B1888" t="s">
        <v>34</v>
      </c>
      <c r="C1888">
        <v>451628111</v>
      </c>
      <c r="D1888">
        <v>9</v>
      </c>
      <c r="E1888" t="s">
        <v>35</v>
      </c>
      <c r="F1888" t="s">
        <v>169</v>
      </c>
      <c r="G1888">
        <v>6089</v>
      </c>
      <c r="H1888" t="s">
        <v>37</v>
      </c>
      <c r="I1888" t="s">
        <v>170</v>
      </c>
      <c r="J1888">
        <v>812320</v>
      </c>
      <c r="K1888" t="s">
        <v>94</v>
      </c>
      <c r="L1888" t="s">
        <v>39</v>
      </c>
      <c r="M1888">
        <v>40.88223</v>
      </c>
      <c r="N1888">
        <v>-121.66352000000001</v>
      </c>
      <c r="O1888" t="s">
        <v>171</v>
      </c>
      <c r="P1888" t="s">
        <v>172</v>
      </c>
      <c r="Q1888" t="s">
        <v>35</v>
      </c>
      <c r="R1888">
        <v>96013</v>
      </c>
      <c r="S1888" t="s">
        <v>42</v>
      </c>
      <c r="T1888">
        <v>91576</v>
      </c>
      <c r="U1888" t="s">
        <v>4065</v>
      </c>
      <c r="V1888">
        <f t="shared" si="29"/>
        <v>3.3000000000000004E-8</v>
      </c>
      <c r="W1888">
        <v>6.6000000000000005E-5</v>
      </c>
      <c r="X1888" t="s">
        <v>44</v>
      </c>
      <c r="Y1888" t="s">
        <v>37</v>
      </c>
      <c r="Z1888" t="s">
        <v>37</v>
      </c>
      <c r="AA1888" t="s">
        <v>37</v>
      </c>
      <c r="AB1888" t="s">
        <v>37</v>
      </c>
      <c r="AC1888" t="s">
        <v>37</v>
      </c>
      <c r="AD1888" t="s">
        <v>37</v>
      </c>
      <c r="AE1888" t="s">
        <v>37</v>
      </c>
      <c r="AF1888" t="s">
        <v>37</v>
      </c>
      <c r="AH1888">
        <v>0</v>
      </c>
      <c r="AI1888">
        <v>0</v>
      </c>
    </row>
    <row r="1889" spans="1:35" x14ac:dyDescent="0.25">
      <c r="A1889">
        <v>9856111</v>
      </c>
      <c r="B1889" t="s">
        <v>34</v>
      </c>
      <c r="C1889">
        <v>5014304434</v>
      </c>
      <c r="D1889">
        <v>9</v>
      </c>
      <c r="E1889" t="s">
        <v>35</v>
      </c>
      <c r="F1889" t="s">
        <v>109</v>
      </c>
      <c r="G1889">
        <v>6099</v>
      </c>
      <c r="H1889" t="s">
        <v>37</v>
      </c>
      <c r="I1889" t="s">
        <v>110</v>
      </c>
      <c r="J1889">
        <v>812320</v>
      </c>
      <c r="K1889" t="s">
        <v>37</v>
      </c>
      <c r="L1889" t="s">
        <v>39</v>
      </c>
      <c r="M1889">
        <v>37.488900000000001</v>
      </c>
      <c r="N1889">
        <v>-120.853399999999</v>
      </c>
      <c r="O1889" t="s">
        <v>111</v>
      </c>
      <c r="P1889" t="s">
        <v>112</v>
      </c>
      <c r="Q1889" t="s">
        <v>35</v>
      </c>
      <c r="R1889">
        <v>0</v>
      </c>
      <c r="S1889" t="s">
        <v>42</v>
      </c>
      <c r="T1889">
        <v>91576</v>
      </c>
      <c r="U1889" t="s">
        <v>4065</v>
      </c>
      <c r="V1889">
        <f t="shared" si="29"/>
        <v>2.6525E-6</v>
      </c>
      <c r="W1889">
        <v>5.3049999999999998E-3</v>
      </c>
      <c r="X1889" t="s">
        <v>44</v>
      </c>
      <c r="Y1889" t="s">
        <v>114</v>
      </c>
      <c r="Z1889" t="s">
        <v>46</v>
      </c>
      <c r="AA1889" t="s">
        <v>115</v>
      </c>
      <c r="AB1889" t="s">
        <v>35</v>
      </c>
      <c r="AC1889" t="s">
        <v>116</v>
      </c>
      <c r="AD1889" t="s">
        <v>114</v>
      </c>
      <c r="AE1889" t="s">
        <v>49</v>
      </c>
      <c r="AF1889" t="s">
        <v>75</v>
      </c>
      <c r="AH1889">
        <v>15.6619130141</v>
      </c>
      <c r="AI1889">
        <v>6.1743887071700003</v>
      </c>
    </row>
    <row r="1890" spans="1:35" x14ac:dyDescent="0.25">
      <c r="A1890">
        <v>6560711</v>
      </c>
      <c r="B1890" t="s">
        <v>187</v>
      </c>
      <c r="C1890" t="s">
        <v>188</v>
      </c>
      <c r="D1890">
        <v>1</v>
      </c>
      <c r="E1890" t="s">
        <v>189</v>
      </c>
      <c r="F1890" t="s">
        <v>190</v>
      </c>
      <c r="G1890">
        <v>44003</v>
      </c>
      <c r="H1890" t="s">
        <v>37</v>
      </c>
      <c r="I1890" t="s">
        <v>191</v>
      </c>
      <c r="J1890">
        <v>812320</v>
      </c>
      <c r="K1890" t="s">
        <v>53</v>
      </c>
      <c r="L1890" t="s">
        <v>39</v>
      </c>
      <c r="M1890">
        <v>41.710520000000002</v>
      </c>
      <c r="N1890">
        <v>-71.496039999999894</v>
      </c>
      <c r="O1890" t="s">
        <v>192</v>
      </c>
      <c r="P1890" t="s">
        <v>193</v>
      </c>
      <c r="Q1890" t="s">
        <v>189</v>
      </c>
      <c r="R1890">
        <v>2886</v>
      </c>
      <c r="S1890" t="s">
        <v>42</v>
      </c>
      <c r="T1890">
        <v>91576</v>
      </c>
      <c r="U1890" t="s">
        <v>4065</v>
      </c>
      <c r="V1890">
        <f t="shared" si="29"/>
        <v>4.5500000000000004E-8</v>
      </c>
      <c r="W1890">
        <v>9.1000000000000003E-5</v>
      </c>
      <c r="X1890" t="s">
        <v>44</v>
      </c>
      <c r="Y1890" t="s">
        <v>37</v>
      </c>
      <c r="Z1890" t="s">
        <v>37</v>
      </c>
      <c r="AA1890" t="s">
        <v>37</v>
      </c>
      <c r="AB1890" t="s">
        <v>37</v>
      </c>
      <c r="AC1890" t="s">
        <v>37</v>
      </c>
      <c r="AD1890" t="s">
        <v>37</v>
      </c>
      <c r="AE1890" t="s">
        <v>37</v>
      </c>
      <c r="AF1890" t="s">
        <v>37</v>
      </c>
      <c r="AH1890">
        <v>0</v>
      </c>
      <c r="AI1890">
        <v>0</v>
      </c>
    </row>
    <row r="1891" spans="1:35" x14ac:dyDescent="0.25">
      <c r="A1891">
        <v>6742711</v>
      </c>
      <c r="B1891" t="s">
        <v>161</v>
      </c>
      <c r="C1891">
        <v>51187</v>
      </c>
      <c r="D1891">
        <v>3</v>
      </c>
      <c r="E1891" t="s">
        <v>162</v>
      </c>
      <c r="F1891" t="s">
        <v>163</v>
      </c>
      <c r="G1891">
        <v>51053</v>
      </c>
      <c r="H1891" t="s">
        <v>37</v>
      </c>
      <c r="I1891" t="s">
        <v>164</v>
      </c>
      <c r="J1891">
        <v>812320</v>
      </c>
      <c r="K1891" t="s">
        <v>53</v>
      </c>
      <c r="L1891" t="s">
        <v>165</v>
      </c>
      <c r="M1891">
        <v>37.222479999999898</v>
      </c>
      <c r="N1891">
        <v>-77.413039999999896</v>
      </c>
      <c r="O1891" t="s">
        <v>166</v>
      </c>
      <c r="P1891" t="s">
        <v>167</v>
      </c>
      <c r="Q1891" t="s">
        <v>162</v>
      </c>
      <c r="R1891" t="s">
        <v>168</v>
      </c>
      <c r="S1891" t="s">
        <v>42</v>
      </c>
      <c r="T1891">
        <v>91576</v>
      </c>
      <c r="U1891" t="s">
        <v>4065</v>
      </c>
      <c r="V1891">
        <f t="shared" si="29"/>
        <v>1.2499999999999999E-7</v>
      </c>
      <c r="W1891">
        <v>2.5000000000000001E-4</v>
      </c>
      <c r="X1891" t="s">
        <v>44</v>
      </c>
      <c r="Y1891" t="s">
        <v>37</v>
      </c>
      <c r="Z1891" t="s">
        <v>37</v>
      </c>
      <c r="AA1891" t="s">
        <v>37</v>
      </c>
      <c r="AB1891" t="s">
        <v>37</v>
      </c>
      <c r="AC1891" t="s">
        <v>37</v>
      </c>
      <c r="AD1891" t="s">
        <v>37</v>
      </c>
      <c r="AE1891" t="s">
        <v>37</v>
      </c>
      <c r="AF1891" t="s">
        <v>37</v>
      </c>
      <c r="AH1891">
        <v>0</v>
      </c>
      <c r="AI1891">
        <v>0</v>
      </c>
    </row>
    <row r="1892" spans="1:35" x14ac:dyDescent="0.25">
      <c r="A1892">
        <v>12774911</v>
      </c>
      <c r="B1892" t="s">
        <v>98</v>
      </c>
      <c r="C1892">
        <v>950332</v>
      </c>
      <c r="D1892">
        <v>4</v>
      </c>
      <c r="E1892" t="s">
        <v>99</v>
      </c>
      <c r="F1892" t="s">
        <v>100</v>
      </c>
      <c r="G1892">
        <v>12095</v>
      </c>
      <c r="H1892" t="s">
        <v>37</v>
      </c>
      <c r="I1892" t="s">
        <v>101</v>
      </c>
      <c r="J1892">
        <v>812320</v>
      </c>
      <c r="K1892" t="s">
        <v>37</v>
      </c>
      <c r="L1892" t="s">
        <v>39</v>
      </c>
      <c r="M1892">
        <v>28.356943999999899</v>
      </c>
      <c r="N1892">
        <v>-81.504444000000007</v>
      </c>
      <c r="O1892" t="s">
        <v>102</v>
      </c>
      <c r="P1892" t="s">
        <v>103</v>
      </c>
      <c r="Q1892" t="s">
        <v>99</v>
      </c>
      <c r="R1892" t="s">
        <v>104</v>
      </c>
      <c r="S1892" t="s">
        <v>42</v>
      </c>
      <c r="T1892">
        <v>91576</v>
      </c>
      <c r="U1892" t="s">
        <v>4065</v>
      </c>
      <c r="V1892">
        <f t="shared" si="29"/>
        <v>3.8525E-6</v>
      </c>
      <c r="W1892">
        <v>7.705E-3</v>
      </c>
      <c r="X1892" t="s">
        <v>44</v>
      </c>
      <c r="Y1892" t="s">
        <v>37</v>
      </c>
      <c r="Z1892" t="s">
        <v>37</v>
      </c>
      <c r="AA1892" t="s">
        <v>37</v>
      </c>
      <c r="AB1892" t="s">
        <v>37</v>
      </c>
      <c r="AC1892" t="s">
        <v>37</v>
      </c>
      <c r="AD1892" t="s">
        <v>37</v>
      </c>
      <c r="AE1892" t="s">
        <v>37</v>
      </c>
      <c r="AF1892" t="s">
        <v>37</v>
      </c>
      <c r="AH1892">
        <v>0</v>
      </c>
      <c r="AI1892">
        <v>0</v>
      </c>
    </row>
    <row r="1893" spans="1:35" x14ac:dyDescent="0.25">
      <c r="A1893">
        <v>1430011</v>
      </c>
      <c r="B1893" t="s">
        <v>134</v>
      </c>
      <c r="C1893" t="s">
        <v>135</v>
      </c>
      <c r="D1893">
        <v>8</v>
      </c>
      <c r="E1893" t="s">
        <v>136</v>
      </c>
      <c r="F1893" t="s">
        <v>137</v>
      </c>
      <c r="G1893">
        <v>8031</v>
      </c>
      <c r="H1893" t="s">
        <v>37</v>
      </c>
      <c r="I1893" t="s">
        <v>138</v>
      </c>
      <c r="J1893">
        <v>812320</v>
      </c>
      <c r="K1893" t="s">
        <v>53</v>
      </c>
      <c r="L1893" t="s">
        <v>39</v>
      </c>
      <c r="M1893">
        <v>39.759000999999898</v>
      </c>
      <c r="N1893">
        <v>-104.983186</v>
      </c>
      <c r="O1893" t="s">
        <v>139</v>
      </c>
      <c r="P1893" t="s">
        <v>140</v>
      </c>
      <c r="Q1893" t="s">
        <v>136</v>
      </c>
      <c r="R1893" t="s">
        <v>141</v>
      </c>
      <c r="S1893" t="s">
        <v>42</v>
      </c>
      <c r="T1893">
        <v>91576</v>
      </c>
      <c r="U1893" t="s">
        <v>4065</v>
      </c>
      <c r="V1893">
        <f t="shared" si="29"/>
        <v>3.1699999999999999E-7</v>
      </c>
      <c r="W1893">
        <v>6.3400000000000001E-4</v>
      </c>
      <c r="X1893" t="s">
        <v>44</v>
      </c>
      <c r="Y1893" t="s">
        <v>142</v>
      </c>
      <c r="Z1893" t="s">
        <v>46</v>
      </c>
      <c r="AA1893" t="s">
        <v>143</v>
      </c>
      <c r="AB1893" t="s">
        <v>136</v>
      </c>
      <c r="AC1893" t="s">
        <v>144</v>
      </c>
      <c r="AD1893" t="s">
        <v>142</v>
      </c>
      <c r="AE1893" t="s">
        <v>49</v>
      </c>
      <c r="AF1893" t="s">
        <v>50</v>
      </c>
      <c r="AH1893">
        <v>8.7087487009700002</v>
      </c>
      <c r="AI1893">
        <v>2.2912764059800002</v>
      </c>
    </row>
    <row r="1894" spans="1:35" x14ac:dyDescent="0.25">
      <c r="A1894">
        <v>14290611</v>
      </c>
      <c r="B1894" t="s">
        <v>34</v>
      </c>
      <c r="C1894">
        <v>43130316741</v>
      </c>
      <c r="D1894">
        <v>9</v>
      </c>
      <c r="E1894" t="s">
        <v>35</v>
      </c>
      <c r="F1894" t="s">
        <v>173</v>
      </c>
      <c r="G1894">
        <v>6085</v>
      </c>
      <c r="H1894" t="s">
        <v>37</v>
      </c>
      <c r="I1894" t="s">
        <v>174</v>
      </c>
      <c r="J1894">
        <v>812320</v>
      </c>
      <c r="K1894" t="s">
        <v>37</v>
      </c>
      <c r="L1894" t="s">
        <v>39</v>
      </c>
      <c r="M1894">
        <v>37.018239999999899</v>
      </c>
      <c r="N1894">
        <v>-121.56793</v>
      </c>
      <c r="O1894" t="s">
        <v>175</v>
      </c>
      <c r="P1894" t="s">
        <v>176</v>
      </c>
      <c r="Q1894" t="s">
        <v>35</v>
      </c>
      <c r="R1894">
        <v>95020</v>
      </c>
      <c r="S1894" t="s">
        <v>42</v>
      </c>
      <c r="T1894">
        <v>91576</v>
      </c>
      <c r="U1894" t="s">
        <v>4065</v>
      </c>
      <c r="V1894">
        <f t="shared" si="29"/>
        <v>4.08E-7</v>
      </c>
      <c r="W1894">
        <v>8.1599999999999999E-4</v>
      </c>
      <c r="X1894" t="s">
        <v>44</v>
      </c>
      <c r="Y1894" t="s">
        <v>60</v>
      </c>
      <c r="Z1894" t="s">
        <v>46</v>
      </c>
      <c r="AA1894" t="s">
        <v>61</v>
      </c>
      <c r="AB1894" t="s">
        <v>35</v>
      </c>
      <c r="AC1894" t="s">
        <v>62</v>
      </c>
      <c r="AD1894" t="s">
        <v>60</v>
      </c>
      <c r="AE1894" t="s">
        <v>49</v>
      </c>
      <c r="AF1894" t="s">
        <v>50</v>
      </c>
      <c r="AH1894">
        <v>16.824648609099899</v>
      </c>
      <c r="AI1894">
        <v>1.4989442047799999</v>
      </c>
    </row>
    <row r="1895" spans="1:35" x14ac:dyDescent="0.25">
      <c r="A1895">
        <v>2853611</v>
      </c>
      <c r="B1895" t="s">
        <v>117</v>
      </c>
      <c r="C1895">
        <v>420111018</v>
      </c>
      <c r="D1895">
        <v>3</v>
      </c>
      <c r="E1895" t="s">
        <v>118</v>
      </c>
      <c r="F1895" t="s">
        <v>119</v>
      </c>
      <c r="G1895">
        <v>42011</v>
      </c>
      <c r="H1895" t="s">
        <v>37</v>
      </c>
      <c r="I1895" t="s">
        <v>120</v>
      </c>
      <c r="J1895">
        <v>812320</v>
      </c>
      <c r="K1895" t="s">
        <v>53</v>
      </c>
      <c r="L1895" t="s">
        <v>39</v>
      </c>
      <c r="M1895">
        <v>40.325890000000001</v>
      </c>
      <c r="N1895">
        <v>-75.903649999999899</v>
      </c>
      <c r="O1895" t="s">
        <v>121</v>
      </c>
      <c r="P1895" t="s">
        <v>122</v>
      </c>
      <c r="Q1895" t="s">
        <v>118</v>
      </c>
      <c r="R1895" t="s">
        <v>123</v>
      </c>
      <c r="S1895" t="s">
        <v>42</v>
      </c>
      <c r="T1895">
        <v>91576</v>
      </c>
      <c r="U1895" t="s">
        <v>4065</v>
      </c>
      <c r="V1895">
        <f t="shared" si="29"/>
        <v>7.7999999999999997E-8</v>
      </c>
      <c r="W1895">
        <v>1.56E-4</v>
      </c>
      <c r="X1895" t="s">
        <v>44</v>
      </c>
      <c r="Y1895" t="s">
        <v>124</v>
      </c>
      <c r="Z1895" t="s">
        <v>46</v>
      </c>
      <c r="AA1895" t="s">
        <v>125</v>
      </c>
      <c r="AB1895" t="s">
        <v>118</v>
      </c>
      <c r="AC1895" t="s">
        <v>126</v>
      </c>
      <c r="AD1895" t="s">
        <v>124</v>
      </c>
      <c r="AE1895" t="s">
        <v>49</v>
      </c>
      <c r="AF1895" t="s">
        <v>50</v>
      </c>
      <c r="AH1895">
        <v>2.2130172341900001</v>
      </c>
      <c r="AI1895">
        <v>0.23786093785000001</v>
      </c>
    </row>
    <row r="1896" spans="1:35" x14ac:dyDescent="0.25">
      <c r="A1896">
        <v>821011</v>
      </c>
      <c r="B1896" t="s">
        <v>34</v>
      </c>
      <c r="C1896">
        <v>4211252814</v>
      </c>
      <c r="D1896">
        <v>9</v>
      </c>
      <c r="E1896" t="s">
        <v>35</v>
      </c>
      <c r="F1896" t="s">
        <v>51</v>
      </c>
      <c r="G1896">
        <v>6083</v>
      </c>
      <c r="H1896" t="s">
        <v>37</v>
      </c>
      <c r="I1896" t="s">
        <v>52</v>
      </c>
      <c r="J1896">
        <v>812320</v>
      </c>
      <c r="K1896" t="s">
        <v>53</v>
      </c>
      <c r="L1896" t="s">
        <v>39</v>
      </c>
      <c r="M1896">
        <v>34.42239</v>
      </c>
      <c r="N1896">
        <v>-119.684479999999</v>
      </c>
      <c r="O1896" t="s">
        <v>54</v>
      </c>
      <c r="P1896" t="s">
        <v>55</v>
      </c>
      <c r="Q1896" t="s">
        <v>35</v>
      </c>
      <c r="R1896">
        <v>93103</v>
      </c>
      <c r="S1896" t="s">
        <v>42</v>
      </c>
      <c r="T1896">
        <v>91576</v>
      </c>
      <c r="U1896" t="s">
        <v>4065</v>
      </c>
      <c r="V1896">
        <f t="shared" si="29"/>
        <v>3.0240000000000002E-6</v>
      </c>
      <c r="W1896">
        <v>6.0480000000000004E-3</v>
      </c>
      <c r="X1896" t="s">
        <v>44</v>
      </c>
      <c r="Y1896" t="s">
        <v>37</v>
      </c>
      <c r="Z1896" t="s">
        <v>37</v>
      </c>
      <c r="AA1896" t="s">
        <v>37</v>
      </c>
      <c r="AB1896" t="s">
        <v>37</v>
      </c>
      <c r="AC1896" t="s">
        <v>37</v>
      </c>
      <c r="AD1896" t="s">
        <v>37</v>
      </c>
      <c r="AE1896" t="s">
        <v>37</v>
      </c>
      <c r="AF1896" t="s">
        <v>37</v>
      </c>
      <c r="AH1896">
        <v>0</v>
      </c>
      <c r="AI1896">
        <v>0</v>
      </c>
    </row>
    <row r="1897" spans="1:35" x14ac:dyDescent="0.25">
      <c r="A1897">
        <v>3946311</v>
      </c>
      <c r="B1897" t="s">
        <v>134</v>
      </c>
      <c r="C1897" t="s">
        <v>183</v>
      </c>
      <c r="D1897">
        <v>8</v>
      </c>
      <c r="E1897" t="s">
        <v>136</v>
      </c>
      <c r="F1897" t="s">
        <v>137</v>
      </c>
      <c r="G1897">
        <v>8031</v>
      </c>
      <c r="H1897" t="s">
        <v>37</v>
      </c>
      <c r="I1897" t="s">
        <v>184</v>
      </c>
      <c r="J1897">
        <v>812320</v>
      </c>
      <c r="K1897" t="s">
        <v>94</v>
      </c>
      <c r="L1897" t="s">
        <v>39</v>
      </c>
      <c r="M1897">
        <v>39.741757</v>
      </c>
      <c r="N1897">
        <v>-104.989034</v>
      </c>
      <c r="O1897" t="s">
        <v>185</v>
      </c>
      <c r="P1897" t="s">
        <v>140</v>
      </c>
      <c r="Q1897" t="s">
        <v>136</v>
      </c>
      <c r="R1897" t="s">
        <v>186</v>
      </c>
      <c r="S1897" t="s">
        <v>42</v>
      </c>
      <c r="T1897">
        <v>91576</v>
      </c>
      <c r="U1897" t="s">
        <v>4065</v>
      </c>
      <c r="V1897">
        <f t="shared" si="29"/>
        <v>1.9488999999999999E-5</v>
      </c>
      <c r="W1897">
        <v>3.8977999999999999E-2</v>
      </c>
      <c r="X1897" t="s">
        <v>44</v>
      </c>
      <c r="Y1897" t="s">
        <v>142</v>
      </c>
      <c r="Z1897" t="s">
        <v>46</v>
      </c>
      <c r="AA1897" t="s">
        <v>143</v>
      </c>
      <c r="AB1897" t="s">
        <v>136</v>
      </c>
      <c r="AC1897" t="s">
        <v>144</v>
      </c>
      <c r="AD1897" t="s">
        <v>142</v>
      </c>
      <c r="AE1897" t="s">
        <v>49</v>
      </c>
      <c r="AF1897" t="s">
        <v>50</v>
      </c>
      <c r="AH1897">
        <v>8.7087487009700002</v>
      </c>
      <c r="AI1897">
        <v>2.2912764059800002</v>
      </c>
    </row>
    <row r="1898" spans="1:35" x14ac:dyDescent="0.25">
      <c r="A1898">
        <v>1772011</v>
      </c>
      <c r="B1898" t="s">
        <v>77</v>
      </c>
      <c r="C1898" t="s">
        <v>92</v>
      </c>
      <c r="D1898">
        <v>5</v>
      </c>
      <c r="E1898" t="s">
        <v>79</v>
      </c>
      <c r="F1898" t="s">
        <v>85</v>
      </c>
      <c r="G1898">
        <v>17031</v>
      </c>
      <c r="H1898" t="s">
        <v>37</v>
      </c>
      <c r="I1898" t="s">
        <v>93</v>
      </c>
      <c r="J1898">
        <v>812320</v>
      </c>
      <c r="K1898" t="s">
        <v>94</v>
      </c>
      <c r="L1898" t="s">
        <v>39</v>
      </c>
      <c r="M1898">
        <v>41.942939000000003</v>
      </c>
      <c r="N1898">
        <v>-87.684815999999898</v>
      </c>
      <c r="O1898" t="s">
        <v>95</v>
      </c>
      <c r="P1898" t="s">
        <v>96</v>
      </c>
      <c r="Q1898" t="s">
        <v>79</v>
      </c>
      <c r="R1898" t="s">
        <v>97</v>
      </c>
      <c r="S1898" t="s">
        <v>42</v>
      </c>
      <c r="T1898">
        <v>91576</v>
      </c>
      <c r="U1898" t="s">
        <v>4065</v>
      </c>
      <c r="V1898">
        <f t="shared" si="29"/>
        <v>2.4E-8</v>
      </c>
      <c r="W1898">
        <v>4.8000000000000001E-5</v>
      </c>
      <c r="X1898" t="s">
        <v>44</v>
      </c>
      <c r="Y1898" t="s">
        <v>89</v>
      </c>
      <c r="Z1898" t="s">
        <v>46</v>
      </c>
      <c r="AA1898" t="s">
        <v>90</v>
      </c>
      <c r="AB1898" t="s">
        <v>79</v>
      </c>
      <c r="AC1898" t="s">
        <v>91</v>
      </c>
      <c r="AD1898" t="s">
        <v>89</v>
      </c>
      <c r="AE1898" t="s">
        <v>49</v>
      </c>
      <c r="AF1898" t="s">
        <v>50</v>
      </c>
      <c r="AH1898">
        <v>7.2537136536600002</v>
      </c>
      <c r="AI1898">
        <v>1.3656540615099999</v>
      </c>
    </row>
    <row r="1899" spans="1:35" x14ac:dyDescent="0.25">
      <c r="A1899">
        <v>6656711</v>
      </c>
      <c r="B1899" t="s">
        <v>127</v>
      </c>
      <c r="C1899">
        <v>1190258</v>
      </c>
      <c r="D1899">
        <v>1</v>
      </c>
      <c r="E1899" t="s">
        <v>128</v>
      </c>
      <c r="F1899" t="s">
        <v>129</v>
      </c>
      <c r="G1899">
        <v>25017</v>
      </c>
      <c r="H1899" t="s">
        <v>37</v>
      </c>
      <c r="I1899" t="s">
        <v>130</v>
      </c>
      <c r="J1899">
        <v>812320</v>
      </c>
      <c r="K1899" t="s">
        <v>53</v>
      </c>
      <c r="L1899" t="s">
        <v>39</v>
      </c>
      <c r="M1899">
        <v>42.3761119999999</v>
      </c>
      <c r="N1899">
        <v>-71.094533999999896</v>
      </c>
      <c r="O1899" t="s">
        <v>131</v>
      </c>
      <c r="P1899" t="s">
        <v>132</v>
      </c>
      <c r="Q1899" t="s">
        <v>128</v>
      </c>
      <c r="R1899" t="s">
        <v>133</v>
      </c>
      <c r="S1899" t="s">
        <v>42</v>
      </c>
      <c r="T1899" t="s">
        <v>136</v>
      </c>
      <c r="U1899" t="s">
        <v>4066</v>
      </c>
      <c r="V1899">
        <f t="shared" si="29"/>
        <v>3.6789999999999998</v>
      </c>
      <c r="W1899">
        <v>3.6789999999999998</v>
      </c>
      <c r="X1899" t="s">
        <v>4044</v>
      </c>
      <c r="Y1899" t="s">
        <v>37</v>
      </c>
      <c r="Z1899" t="s">
        <v>37</v>
      </c>
      <c r="AA1899" t="s">
        <v>37</v>
      </c>
      <c r="AB1899" t="s">
        <v>37</v>
      </c>
      <c r="AC1899" t="s">
        <v>37</v>
      </c>
      <c r="AD1899" t="s">
        <v>37</v>
      </c>
      <c r="AE1899" t="s">
        <v>37</v>
      </c>
      <c r="AF1899" t="s">
        <v>37</v>
      </c>
      <c r="AH1899">
        <v>0</v>
      </c>
      <c r="AI1899">
        <v>0</v>
      </c>
    </row>
    <row r="1900" spans="1:35" x14ac:dyDescent="0.25">
      <c r="A1900">
        <v>3326111</v>
      </c>
      <c r="B1900" t="s">
        <v>34</v>
      </c>
      <c r="C1900">
        <v>3813034525</v>
      </c>
      <c r="D1900">
        <v>9</v>
      </c>
      <c r="E1900" t="s">
        <v>35</v>
      </c>
      <c r="F1900" t="s">
        <v>56</v>
      </c>
      <c r="G1900">
        <v>6075</v>
      </c>
      <c r="H1900" t="s">
        <v>37</v>
      </c>
      <c r="I1900" t="s">
        <v>1204</v>
      </c>
      <c r="J1900">
        <v>812320</v>
      </c>
      <c r="K1900" t="s">
        <v>94</v>
      </c>
      <c r="L1900" t="s">
        <v>39</v>
      </c>
      <c r="M1900">
        <v>37.790550000000003</v>
      </c>
      <c r="N1900">
        <v>-122.4096</v>
      </c>
      <c r="O1900" t="s">
        <v>1205</v>
      </c>
      <c r="P1900" t="s">
        <v>59</v>
      </c>
      <c r="Q1900" t="s">
        <v>35</v>
      </c>
      <c r="R1900">
        <v>94108</v>
      </c>
      <c r="S1900" t="s">
        <v>42</v>
      </c>
      <c r="T1900" t="s">
        <v>136</v>
      </c>
      <c r="U1900" t="s">
        <v>4066</v>
      </c>
      <c r="V1900">
        <f t="shared" si="29"/>
        <v>1.4E-2</v>
      </c>
      <c r="W1900">
        <v>1.4E-2</v>
      </c>
      <c r="X1900" t="s">
        <v>4044</v>
      </c>
      <c r="Y1900" t="s">
        <v>60</v>
      </c>
      <c r="Z1900" t="s">
        <v>46</v>
      </c>
      <c r="AA1900" t="s">
        <v>61</v>
      </c>
      <c r="AB1900" t="s">
        <v>35</v>
      </c>
      <c r="AC1900" t="s">
        <v>62</v>
      </c>
      <c r="AD1900" t="s">
        <v>60</v>
      </c>
      <c r="AE1900" t="s">
        <v>49</v>
      </c>
      <c r="AF1900" t="s">
        <v>50</v>
      </c>
      <c r="AH1900">
        <v>16.824648609099899</v>
      </c>
      <c r="AI1900">
        <v>1.4989442047799999</v>
      </c>
    </row>
    <row r="1901" spans="1:35" x14ac:dyDescent="0.25">
      <c r="A1901">
        <v>10058211</v>
      </c>
      <c r="B1901" t="s">
        <v>34</v>
      </c>
      <c r="C1901">
        <v>38130312799</v>
      </c>
      <c r="D1901">
        <v>9</v>
      </c>
      <c r="E1901" t="s">
        <v>35</v>
      </c>
      <c r="F1901" t="s">
        <v>56</v>
      </c>
      <c r="G1901">
        <v>6075</v>
      </c>
      <c r="H1901" t="s">
        <v>37</v>
      </c>
      <c r="I1901" t="s">
        <v>57</v>
      </c>
      <c r="J1901">
        <v>812320</v>
      </c>
      <c r="K1901" t="s">
        <v>37</v>
      </c>
      <c r="L1901" t="s">
        <v>39</v>
      </c>
      <c r="M1901">
        <v>37.7914099999999</v>
      </c>
      <c r="N1901">
        <v>-122.40724</v>
      </c>
      <c r="O1901" t="s">
        <v>58</v>
      </c>
      <c r="P1901" t="s">
        <v>59</v>
      </c>
      <c r="Q1901" t="s">
        <v>35</v>
      </c>
      <c r="R1901">
        <v>94108</v>
      </c>
      <c r="S1901" t="s">
        <v>42</v>
      </c>
      <c r="T1901" t="s">
        <v>136</v>
      </c>
      <c r="U1901" t="s">
        <v>4066</v>
      </c>
      <c r="V1901">
        <f t="shared" si="29"/>
        <v>1.6779999999999999</v>
      </c>
      <c r="W1901">
        <v>1.6779999999999999</v>
      </c>
      <c r="X1901" t="s">
        <v>4044</v>
      </c>
      <c r="Y1901" t="s">
        <v>60</v>
      </c>
      <c r="Z1901" t="s">
        <v>46</v>
      </c>
      <c r="AA1901" t="s">
        <v>61</v>
      </c>
      <c r="AB1901" t="s">
        <v>35</v>
      </c>
      <c r="AC1901" t="s">
        <v>62</v>
      </c>
      <c r="AD1901" t="s">
        <v>60</v>
      </c>
      <c r="AE1901" t="s">
        <v>49</v>
      </c>
      <c r="AF1901" t="s">
        <v>50</v>
      </c>
      <c r="AH1901">
        <v>16.824648609099899</v>
      </c>
      <c r="AI1901">
        <v>1.4989442047799999</v>
      </c>
    </row>
    <row r="1902" spans="1:35" x14ac:dyDescent="0.25">
      <c r="A1902">
        <v>1512211</v>
      </c>
      <c r="B1902" t="s">
        <v>34</v>
      </c>
      <c r="C1902">
        <v>4313038556</v>
      </c>
      <c r="D1902">
        <v>9</v>
      </c>
      <c r="E1902" t="s">
        <v>35</v>
      </c>
      <c r="F1902" t="s">
        <v>173</v>
      </c>
      <c r="G1902">
        <v>6085</v>
      </c>
      <c r="H1902" t="s">
        <v>37</v>
      </c>
      <c r="I1902" t="s">
        <v>3400</v>
      </c>
      <c r="J1902">
        <v>812320</v>
      </c>
      <c r="K1902" t="s">
        <v>94</v>
      </c>
      <c r="L1902" t="s">
        <v>39</v>
      </c>
      <c r="M1902">
        <v>37.33034</v>
      </c>
      <c r="N1902">
        <v>-121.888009999999</v>
      </c>
      <c r="O1902" t="s">
        <v>3401</v>
      </c>
      <c r="P1902" t="s">
        <v>244</v>
      </c>
      <c r="Q1902" t="s">
        <v>35</v>
      </c>
      <c r="R1902">
        <v>95113</v>
      </c>
      <c r="S1902" t="s">
        <v>42</v>
      </c>
      <c r="T1902" t="s">
        <v>136</v>
      </c>
      <c r="U1902" t="s">
        <v>4066</v>
      </c>
      <c r="V1902">
        <f t="shared" si="29"/>
        <v>0.85099999999999998</v>
      </c>
      <c r="W1902">
        <v>0.85099999999999998</v>
      </c>
      <c r="X1902" t="s">
        <v>4044</v>
      </c>
      <c r="Y1902" t="s">
        <v>60</v>
      </c>
      <c r="Z1902" t="s">
        <v>46</v>
      </c>
      <c r="AA1902" t="s">
        <v>61</v>
      </c>
      <c r="AB1902" t="s">
        <v>35</v>
      </c>
      <c r="AC1902" t="s">
        <v>62</v>
      </c>
      <c r="AD1902" t="s">
        <v>60</v>
      </c>
      <c r="AE1902" t="s">
        <v>49</v>
      </c>
      <c r="AF1902" t="s">
        <v>50</v>
      </c>
      <c r="AH1902">
        <v>16.824648609099899</v>
      </c>
      <c r="AI1902">
        <v>1.4989442047799999</v>
      </c>
    </row>
    <row r="1903" spans="1:35" x14ac:dyDescent="0.25">
      <c r="A1903">
        <v>1430011</v>
      </c>
      <c r="B1903" t="s">
        <v>134</v>
      </c>
      <c r="C1903" t="s">
        <v>135</v>
      </c>
      <c r="D1903">
        <v>8</v>
      </c>
      <c r="E1903" t="s">
        <v>136</v>
      </c>
      <c r="F1903" t="s">
        <v>137</v>
      </c>
      <c r="G1903">
        <v>8031</v>
      </c>
      <c r="H1903" t="s">
        <v>37</v>
      </c>
      <c r="I1903" t="s">
        <v>138</v>
      </c>
      <c r="J1903">
        <v>812320</v>
      </c>
      <c r="K1903" t="s">
        <v>53</v>
      </c>
      <c r="L1903" t="s">
        <v>39</v>
      </c>
      <c r="M1903">
        <v>39.759000999999898</v>
      </c>
      <c r="N1903">
        <v>-104.983186</v>
      </c>
      <c r="O1903" t="s">
        <v>139</v>
      </c>
      <c r="P1903" t="s">
        <v>140</v>
      </c>
      <c r="Q1903" t="s">
        <v>136</v>
      </c>
      <c r="R1903" t="s">
        <v>141</v>
      </c>
      <c r="S1903" t="s">
        <v>42</v>
      </c>
      <c r="T1903" t="s">
        <v>136</v>
      </c>
      <c r="U1903" t="s">
        <v>4066</v>
      </c>
      <c r="V1903">
        <f t="shared" si="29"/>
        <v>0.77</v>
      </c>
      <c r="W1903">
        <v>0.77</v>
      </c>
      <c r="X1903" t="s">
        <v>4044</v>
      </c>
      <c r="Y1903" t="s">
        <v>142</v>
      </c>
      <c r="Z1903" t="s">
        <v>46</v>
      </c>
      <c r="AA1903" t="s">
        <v>143</v>
      </c>
      <c r="AB1903" t="s">
        <v>136</v>
      </c>
      <c r="AC1903" t="s">
        <v>144</v>
      </c>
      <c r="AD1903" t="s">
        <v>142</v>
      </c>
      <c r="AE1903" t="s">
        <v>49</v>
      </c>
      <c r="AF1903" t="s">
        <v>50</v>
      </c>
      <c r="AH1903">
        <v>8.7087487009700002</v>
      </c>
      <c r="AI1903">
        <v>2.2912764059800002</v>
      </c>
    </row>
    <row r="1904" spans="1:35" x14ac:dyDescent="0.25">
      <c r="A1904">
        <v>3946311</v>
      </c>
      <c r="B1904" t="s">
        <v>134</v>
      </c>
      <c r="C1904" t="s">
        <v>183</v>
      </c>
      <c r="D1904">
        <v>8</v>
      </c>
      <c r="E1904" t="s">
        <v>136</v>
      </c>
      <c r="F1904" t="s">
        <v>137</v>
      </c>
      <c r="G1904">
        <v>8031</v>
      </c>
      <c r="H1904" t="s">
        <v>37</v>
      </c>
      <c r="I1904" t="s">
        <v>184</v>
      </c>
      <c r="J1904">
        <v>812320</v>
      </c>
      <c r="K1904" t="s">
        <v>94</v>
      </c>
      <c r="L1904" t="s">
        <v>39</v>
      </c>
      <c r="M1904">
        <v>39.741757</v>
      </c>
      <c r="N1904">
        <v>-104.989034</v>
      </c>
      <c r="O1904" t="s">
        <v>185</v>
      </c>
      <c r="P1904" t="s">
        <v>140</v>
      </c>
      <c r="Q1904" t="s">
        <v>136</v>
      </c>
      <c r="R1904" t="s">
        <v>186</v>
      </c>
      <c r="S1904" t="s">
        <v>42</v>
      </c>
      <c r="T1904" t="s">
        <v>136</v>
      </c>
      <c r="U1904" t="s">
        <v>4066</v>
      </c>
      <c r="V1904">
        <f t="shared" si="29"/>
        <v>45.155999999999899</v>
      </c>
      <c r="W1904">
        <v>45.155999999999899</v>
      </c>
      <c r="X1904" t="s">
        <v>4044</v>
      </c>
      <c r="Y1904" t="s">
        <v>142</v>
      </c>
      <c r="Z1904" t="s">
        <v>46</v>
      </c>
      <c r="AA1904" t="s">
        <v>143</v>
      </c>
      <c r="AB1904" t="s">
        <v>136</v>
      </c>
      <c r="AC1904" t="s">
        <v>144</v>
      </c>
      <c r="AD1904" t="s">
        <v>142</v>
      </c>
      <c r="AE1904" t="s">
        <v>49</v>
      </c>
      <c r="AF1904" t="s">
        <v>50</v>
      </c>
      <c r="AH1904">
        <v>8.7087487009700002</v>
      </c>
      <c r="AI1904">
        <v>2.2912764059800002</v>
      </c>
    </row>
    <row r="1905" spans="1:35" x14ac:dyDescent="0.25">
      <c r="A1905">
        <v>1772011</v>
      </c>
      <c r="B1905" t="s">
        <v>77</v>
      </c>
      <c r="C1905" t="s">
        <v>92</v>
      </c>
      <c r="D1905">
        <v>5</v>
      </c>
      <c r="E1905" t="s">
        <v>79</v>
      </c>
      <c r="F1905" t="s">
        <v>85</v>
      </c>
      <c r="G1905">
        <v>17031</v>
      </c>
      <c r="H1905" t="s">
        <v>37</v>
      </c>
      <c r="I1905" t="s">
        <v>93</v>
      </c>
      <c r="J1905">
        <v>812320</v>
      </c>
      <c r="K1905" t="s">
        <v>94</v>
      </c>
      <c r="L1905" t="s">
        <v>39</v>
      </c>
      <c r="M1905">
        <v>41.942939000000003</v>
      </c>
      <c r="N1905">
        <v>-87.684815999999898</v>
      </c>
      <c r="O1905" t="s">
        <v>95</v>
      </c>
      <c r="P1905" t="s">
        <v>96</v>
      </c>
      <c r="Q1905" t="s">
        <v>79</v>
      </c>
      <c r="R1905" t="s">
        <v>97</v>
      </c>
      <c r="S1905" t="s">
        <v>42</v>
      </c>
      <c r="T1905" t="s">
        <v>136</v>
      </c>
      <c r="U1905" t="s">
        <v>4066</v>
      </c>
      <c r="V1905">
        <f t="shared" si="29"/>
        <v>8.2100000000000006E-2</v>
      </c>
      <c r="W1905">
        <v>8.2100000000000006E-2</v>
      </c>
      <c r="X1905" t="s">
        <v>4044</v>
      </c>
      <c r="Y1905" t="s">
        <v>89</v>
      </c>
      <c r="Z1905" t="s">
        <v>46</v>
      </c>
      <c r="AA1905" t="s">
        <v>90</v>
      </c>
      <c r="AB1905" t="s">
        <v>79</v>
      </c>
      <c r="AC1905" t="s">
        <v>91</v>
      </c>
      <c r="AD1905" t="s">
        <v>89</v>
      </c>
      <c r="AE1905" t="s">
        <v>49</v>
      </c>
      <c r="AF1905" t="s">
        <v>50</v>
      </c>
      <c r="AH1905">
        <v>7.2537136536600002</v>
      </c>
      <c r="AI1905">
        <v>1.3656540615099999</v>
      </c>
    </row>
    <row r="1906" spans="1:35" x14ac:dyDescent="0.25">
      <c r="A1906">
        <v>10226411</v>
      </c>
      <c r="B1906" t="s">
        <v>34</v>
      </c>
      <c r="C1906">
        <v>191026129497</v>
      </c>
      <c r="D1906">
        <v>9</v>
      </c>
      <c r="E1906" t="s">
        <v>35</v>
      </c>
      <c r="F1906" t="s">
        <v>66</v>
      </c>
      <c r="G1906">
        <v>6037</v>
      </c>
      <c r="H1906" t="s">
        <v>37</v>
      </c>
      <c r="I1906" t="s">
        <v>67</v>
      </c>
      <c r="J1906">
        <v>812320</v>
      </c>
      <c r="K1906" t="s">
        <v>68</v>
      </c>
      <c r="L1906" t="s">
        <v>39</v>
      </c>
      <c r="M1906">
        <v>33.768664999999899</v>
      </c>
      <c r="N1906">
        <v>-118.212566</v>
      </c>
      <c r="O1906" t="s">
        <v>69</v>
      </c>
      <c r="P1906" t="s">
        <v>70</v>
      </c>
      <c r="Q1906" t="s">
        <v>35</v>
      </c>
      <c r="R1906">
        <v>90802</v>
      </c>
      <c r="S1906" t="s">
        <v>42</v>
      </c>
      <c r="T1906" t="s">
        <v>136</v>
      </c>
      <c r="U1906" t="s">
        <v>4066</v>
      </c>
      <c r="V1906">
        <f t="shared" si="29"/>
        <v>26.17</v>
      </c>
      <c r="W1906">
        <v>26.17</v>
      </c>
      <c r="X1906" t="s">
        <v>4044</v>
      </c>
      <c r="Y1906" t="s">
        <v>72</v>
      </c>
      <c r="Z1906" t="s">
        <v>46</v>
      </c>
      <c r="AA1906" t="s">
        <v>73</v>
      </c>
      <c r="AB1906" t="s">
        <v>35</v>
      </c>
      <c r="AC1906" t="s">
        <v>74</v>
      </c>
      <c r="AD1906" t="s">
        <v>72</v>
      </c>
      <c r="AE1906" t="s">
        <v>49</v>
      </c>
      <c r="AF1906" t="s">
        <v>75</v>
      </c>
      <c r="AH1906">
        <v>13.2688111786</v>
      </c>
      <c r="AI1906">
        <v>1.6848757967600001</v>
      </c>
    </row>
    <row r="1907" spans="1:35" x14ac:dyDescent="0.25">
      <c r="A1907">
        <v>6560711</v>
      </c>
      <c r="B1907" t="s">
        <v>187</v>
      </c>
      <c r="C1907" t="s">
        <v>188</v>
      </c>
      <c r="D1907">
        <v>1</v>
      </c>
      <c r="E1907" t="s">
        <v>189</v>
      </c>
      <c r="F1907" t="s">
        <v>190</v>
      </c>
      <c r="G1907">
        <v>44003</v>
      </c>
      <c r="H1907" t="s">
        <v>37</v>
      </c>
      <c r="I1907" t="s">
        <v>191</v>
      </c>
      <c r="J1907">
        <v>812320</v>
      </c>
      <c r="K1907" t="s">
        <v>53</v>
      </c>
      <c r="L1907" t="s">
        <v>39</v>
      </c>
      <c r="M1907">
        <v>41.710520000000002</v>
      </c>
      <c r="N1907">
        <v>-71.496039999999894</v>
      </c>
      <c r="O1907" t="s">
        <v>192</v>
      </c>
      <c r="P1907" t="s">
        <v>193</v>
      </c>
      <c r="Q1907" t="s">
        <v>189</v>
      </c>
      <c r="R1907">
        <v>2886</v>
      </c>
      <c r="S1907" t="s">
        <v>42</v>
      </c>
      <c r="T1907" t="s">
        <v>136</v>
      </c>
      <c r="U1907" t="s">
        <v>4066</v>
      </c>
      <c r="V1907">
        <f t="shared" si="29"/>
        <v>0.10539999999999999</v>
      </c>
      <c r="W1907">
        <v>0.10539999999999999</v>
      </c>
      <c r="X1907" t="s">
        <v>4044</v>
      </c>
      <c r="Y1907" t="s">
        <v>37</v>
      </c>
      <c r="Z1907" t="s">
        <v>37</v>
      </c>
      <c r="AA1907" t="s">
        <v>37</v>
      </c>
      <c r="AB1907" t="s">
        <v>37</v>
      </c>
      <c r="AC1907" t="s">
        <v>37</v>
      </c>
      <c r="AD1907" t="s">
        <v>37</v>
      </c>
      <c r="AE1907" t="s">
        <v>37</v>
      </c>
      <c r="AF1907" t="s">
        <v>37</v>
      </c>
      <c r="AH1907">
        <v>0</v>
      </c>
      <c r="AI1907">
        <v>0</v>
      </c>
    </row>
    <row r="1908" spans="1:35" x14ac:dyDescent="0.25">
      <c r="A1908">
        <v>2296511</v>
      </c>
      <c r="B1908" t="s">
        <v>34</v>
      </c>
      <c r="C1908">
        <v>3813038032</v>
      </c>
      <c r="D1908">
        <v>9</v>
      </c>
      <c r="E1908" t="s">
        <v>35</v>
      </c>
      <c r="F1908" t="s">
        <v>56</v>
      </c>
      <c r="G1908">
        <v>6075</v>
      </c>
      <c r="H1908" t="s">
        <v>37</v>
      </c>
      <c r="I1908" t="s">
        <v>4033</v>
      </c>
      <c r="J1908">
        <v>812320</v>
      </c>
      <c r="K1908" t="s">
        <v>94</v>
      </c>
      <c r="L1908" t="s">
        <v>39</v>
      </c>
      <c r="M1908">
        <v>37.78716</v>
      </c>
      <c r="N1908">
        <v>-122.40557</v>
      </c>
      <c r="O1908" t="s">
        <v>4034</v>
      </c>
      <c r="P1908" t="s">
        <v>59</v>
      </c>
      <c r="Q1908" t="s">
        <v>35</v>
      </c>
      <c r="R1908">
        <v>94108</v>
      </c>
      <c r="S1908" t="s">
        <v>42</v>
      </c>
      <c r="T1908" t="s">
        <v>136</v>
      </c>
      <c r="U1908" t="s">
        <v>4066</v>
      </c>
      <c r="V1908">
        <f t="shared" si="29"/>
        <v>3.0000000000000001E-3</v>
      </c>
      <c r="W1908">
        <v>3.0000000000000001E-3</v>
      </c>
      <c r="X1908" t="s">
        <v>4044</v>
      </c>
      <c r="Y1908" t="s">
        <v>60</v>
      </c>
      <c r="Z1908" t="s">
        <v>46</v>
      </c>
      <c r="AA1908" t="s">
        <v>61</v>
      </c>
      <c r="AB1908" t="s">
        <v>35</v>
      </c>
      <c r="AC1908" t="s">
        <v>62</v>
      </c>
      <c r="AD1908" t="s">
        <v>60</v>
      </c>
      <c r="AE1908" t="s">
        <v>49</v>
      </c>
      <c r="AF1908" t="s">
        <v>50</v>
      </c>
      <c r="AH1908">
        <v>16.824648609099899</v>
      </c>
      <c r="AI1908">
        <v>1.4989442047799999</v>
      </c>
    </row>
    <row r="1909" spans="1:35" x14ac:dyDescent="0.25">
      <c r="A1909">
        <v>1395511</v>
      </c>
      <c r="B1909" t="s">
        <v>34</v>
      </c>
      <c r="C1909">
        <v>5611344028</v>
      </c>
      <c r="D1909">
        <v>9</v>
      </c>
      <c r="E1909" t="s">
        <v>35</v>
      </c>
      <c r="F1909" t="s">
        <v>153</v>
      </c>
      <c r="G1909">
        <v>6111</v>
      </c>
      <c r="H1909" t="s">
        <v>37</v>
      </c>
      <c r="I1909" t="s">
        <v>4067</v>
      </c>
      <c r="J1909">
        <v>812320</v>
      </c>
      <c r="K1909" t="s">
        <v>53</v>
      </c>
      <c r="L1909" t="s">
        <v>39</v>
      </c>
      <c r="M1909">
        <v>34.232869999999899</v>
      </c>
      <c r="N1909">
        <v>-119.17169</v>
      </c>
      <c r="O1909" t="s">
        <v>4068</v>
      </c>
      <c r="P1909" t="s">
        <v>4069</v>
      </c>
      <c r="Q1909" t="s">
        <v>35</v>
      </c>
      <c r="R1909">
        <v>93030</v>
      </c>
      <c r="S1909" t="s">
        <v>42</v>
      </c>
      <c r="T1909" t="s">
        <v>136</v>
      </c>
      <c r="U1909" t="s">
        <v>4066</v>
      </c>
      <c r="V1909">
        <f t="shared" si="29"/>
        <v>0.03</v>
      </c>
      <c r="W1909">
        <v>0.03</v>
      </c>
      <c r="X1909" t="s">
        <v>4044</v>
      </c>
      <c r="Y1909" t="s">
        <v>157</v>
      </c>
      <c r="Z1909" t="s">
        <v>46</v>
      </c>
      <c r="AA1909" t="s">
        <v>158</v>
      </c>
      <c r="AB1909" t="s">
        <v>35</v>
      </c>
      <c r="AC1909" t="s">
        <v>159</v>
      </c>
      <c r="AD1909" t="s">
        <v>157</v>
      </c>
      <c r="AE1909" t="s">
        <v>49</v>
      </c>
      <c r="AF1909" t="s">
        <v>160</v>
      </c>
      <c r="AH1909">
        <v>3.0938074057199998</v>
      </c>
      <c r="AI1909">
        <v>0.46598356360199999</v>
      </c>
    </row>
    <row r="1910" spans="1:35" x14ac:dyDescent="0.25">
      <c r="A1910">
        <v>3041511</v>
      </c>
      <c r="B1910" t="s">
        <v>187</v>
      </c>
      <c r="C1910" t="s">
        <v>4047</v>
      </c>
      <c r="D1910">
        <v>1</v>
      </c>
      <c r="E1910" t="s">
        <v>189</v>
      </c>
      <c r="F1910" t="s">
        <v>196</v>
      </c>
      <c r="G1910">
        <v>44007</v>
      </c>
      <c r="H1910" t="s">
        <v>37</v>
      </c>
      <c r="I1910" t="s">
        <v>4048</v>
      </c>
      <c r="J1910">
        <v>812320</v>
      </c>
      <c r="K1910" t="s">
        <v>53</v>
      </c>
      <c r="L1910" t="s">
        <v>39</v>
      </c>
      <c r="M1910">
        <v>41.760060000000003</v>
      </c>
      <c r="N1910">
        <v>-71.347610000000003</v>
      </c>
      <c r="O1910" t="s">
        <v>4049</v>
      </c>
      <c r="P1910" t="s">
        <v>1343</v>
      </c>
      <c r="Q1910" t="s">
        <v>189</v>
      </c>
      <c r="R1910">
        <v>2915</v>
      </c>
      <c r="S1910" t="s">
        <v>42</v>
      </c>
      <c r="T1910" t="s">
        <v>136</v>
      </c>
      <c r="U1910" t="s">
        <v>4066</v>
      </c>
      <c r="V1910">
        <f t="shared" si="29"/>
        <v>3.0000000000000001E-3</v>
      </c>
      <c r="W1910">
        <v>3.0000000000000001E-3</v>
      </c>
      <c r="X1910" t="s">
        <v>4044</v>
      </c>
      <c r="Y1910" t="s">
        <v>37</v>
      </c>
      <c r="Z1910" t="s">
        <v>37</v>
      </c>
      <c r="AA1910" t="s">
        <v>37</v>
      </c>
      <c r="AB1910" t="s">
        <v>37</v>
      </c>
      <c r="AC1910" t="s">
        <v>37</v>
      </c>
      <c r="AD1910" t="s">
        <v>37</v>
      </c>
      <c r="AE1910" t="s">
        <v>37</v>
      </c>
      <c r="AF1910" t="s">
        <v>37</v>
      </c>
      <c r="AH1910">
        <v>0</v>
      </c>
      <c r="AI1910">
        <v>0</v>
      </c>
    </row>
    <row r="1911" spans="1:35" x14ac:dyDescent="0.25">
      <c r="A1911">
        <v>14290611</v>
      </c>
      <c r="B1911" t="s">
        <v>34</v>
      </c>
      <c r="C1911">
        <v>43130316741</v>
      </c>
      <c r="D1911">
        <v>9</v>
      </c>
      <c r="E1911" t="s">
        <v>35</v>
      </c>
      <c r="F1911" t="s">
        <v>173</v>
      </c>
      <c r="G1911">
        <v>6085</v>
      </c>
      <c r="H1911" t="s">
        <v>37</v>
      </c>
      <c r="I1911" t="s">
        <v>174</v>
      </c>
      <c r="J1911">
        <v>812320</v>
      </c>
      <c r="K1911" t="s">
        <v>37</v>
      </c>
      <c r="L1911" t="s">
        <v>39</v>
      </c>
      <c r="M1911">
        <v>37.018239999999899</v>
      </c>
      <c r="N1911">
        <v>-121.56793</v>
      </c>
      <c r="O1911" t="s">
        <v>175</v>
      </c>
      <c r="P1911" t="s">
        <v>176</v>
      </c>
      <c r="Q1911" t="s">
        <v>35</v>
      </c>
      <c r="R1911">
        <v>95020</v>
      </c>
      <c r="S1911" t="s">
        <v>42</v>
      </c>
      <c r="T1911" t="s">
        <v>136</v>
      </c>
      <c r="U1911" t="s">
        <v>4066</v>
      </c>
      <c r="V1911">
        <f t="shared" si="29"/>
        <v>0.99399999999999999</v>
      </c>
      <c r="W1911">
        <v>0.99399999999999999</v>
      </c>
      <c r="X1911" t="s">
        <v>4044</v>
      </c>
      <c r="Y1911" t="s">
        <v>60</v>
      </c>
      <c r="Z1911" t="s">
        <v>46</v>
      </c>
      <c r="AA1911" t="s">
        <v>61</v>
      </c>
      <c r="AB1911" t="s">
        <v>35</v>
      </c>
      <c r="AC1911" t="s">
        <v>62</v>
      </c>
      <c r="AD1911" t="s">
        <v>60</v>
      </c>
      <c r="AE1911" t="s">
        <v>49</v>
      </c>
      <c r="AF1911" t="s">
        <v>50</v>
      </c>
      <c r="AH1911">
        <v>16.824648609099899</v>
      </c>
      <c r="AI1911">
        <v>1.4989442047799999</v>
      </c>
    </row>
    <row r="1912" spans="1:35" x14ac:dyDescent="0.25">
      <c r="A1912">
        <v>4612011</v>
      </c>
      <c r="B1912" t="s">
        <v>77</v>
      </c>
      <c r="C1912" t="s">
        <v>84</v>
      </c>
      <c r="D1912">
        <v>5</v>
      </c>
      <c r="E1912" t="s">
        <v>79</v>
      </c>
      <c r="F1912" t="s">
        <v>85</v>
      </c>
      <c r="G1912">
        <v>17031</v>
      </c>
      <c r="H1912" t="s">
        <v>37</v>
      </c>
      <c r="I1912" t="s">
        <v>86</v>
      </c>
      <c r="J1912">
        <v>812320</v>
      </c>
      <c r="K1912" t="s">
        <v>53</v>
      </c>
      <c r="L1912" t="s">
        <v>39</v>
      </c>
      <c r="M1912">
        <v>42.138474000000002</v>
      </c>
      <c r="N1912">
        <v>-87.793594999999897</v>
      </c>
      <c r="O1912" t="s">
        <v>87</v>
      </c>
      <c r="P1912" t="s">
        <v>88</v>
      </c>
      <c r="Q1912" t="s">
        <v>79</v>
      </c>
      <c r="R1912">
        <v>60062</v>
      </c>
      <c r="S1912" t="s">
        <v>42</v>
      </c>
      <c r="T1912" t="s">
        <v>136</v>
      </c>
      <c r="U1912" t="s">
        <v>4066</v>
      </c>
      <c r="V1912">
        <f t="shared" si="29"/>
        <v>0.57999999999999996</v>
      </c>
      <c r="W1912">
        <v>0.57999999999999996</v>
      </c>
      <c r="X1912" t="s">
        <v>4044</v>
      </c>
      <c r="Y1912" t="s">
        <v>89</v>
      </c>
      <c r="Z1912" t="s">
        <v>46</v>
      </c>
      <c r="AA1912" t="s">
        <v>90</v>
      </c>
      <c r="AB1912" t="s">
        <v>79</v>
      </c>
      <c r="AC1912" t="s">
        <v>91</v>
      </c>
      <c r="AD1912" t="s">
        <v>89</v>
      </c>
      <c r="AE1912" t="s">
        <v>49</v>
      </c>
      <c r="AF1912" t="s">
        <v>50</v>
      </c>
      <c r="AH1912">
        <v>7.2537136536600002</v>
      </c>
      <c r="AI1912">
        <v>1.3656540615099999</v>
      </c>
    </row>
    <row r="1913" spans="1:35" x14ac:dyDescent="0.25">
      <c r="A1913">
        <v>1731511</v>
      </c>
      <c r="B1913" t="s">
        <v>77</v>
      </c>
      <c r="C1913" t="s">
        <v>105</v>
      </c>
      <c r="D1913">
        <v>5</v>
      </c>
      <c r="E1913" t="s">
        <v>79</v>
      </c>
      <c r="F1913" t="s">
        <v>85</v>
      </c>
      <c r="G1913">
        <v>17031</v>
      </c>
      <c r="H1913" t="s">
        <v>37</v>
      </c>
      <c r="I1913" t="s">
        <v>106</v>
      </c>
      <c r="J1913">
        <v>812320</v>
      </c>
      <c r="K1913" t="s">
        <v>53</v>
      </c>
      <c r="L1913" t="s">
        <v>39</v>
      </c>
      <c r="M1913">
        <v>41.705834000000003</v>
      </c>
      <c r="N1913">
        <v>-87.620047999999898</v>
      </c>
      <c r="O1913" t="s">
        <v>107</v>
      </c>
      <c r="P1913" t="s">
        <v>96</v>
      </c>
      <c r="Q1913" t="s">
        <v>79</v>
      </c>
      <c r="R1913">
        <v>60628</v>
      </c>
      <c r="S1913" t="s">
        <v>42</v>
      </c>
      <c r="T1913" t="s">
        <v>136</v>
      </c>
      <c r="U1913" t="s">
        <v>4066</v>
      </c>
      <c r="V1913">
        <f t="shared" si="29"/>
        <v>0.21110000000000001</v>
      </c>
      <c r="W1913">
        <v>0.21110000000000001</v>
      </c>
      <c r="X1913" t="s">
        <v>4044</v>
      </c>
      <c r="Y1913" t="s">
        <v>89</v>
      </c>
      <c r="Z1913" t="s">
        <v>46</v>
      </c>
      <c r="AA1913" t="s">
        <v>90</v>
      </c>
      <c r="AB1913" t="s">
        <v>79</v>
      </c>
      <c r="AC1913" t="s">
        <v>91</v>
      </c>
      <c r="AD1913" t="s">
        <v>89</v>
      </c>
      <c r="AE1913" t="s">
        <v>49</v>
      </c>
      <c r="AF1913" t="s">
        <v>50</v>
      </c>
      <c r="AH1913">
        <v>7.2537136536600002</v>
      </c>
      <c r="AI1913">
        <v>1.3656540615099999</v>
      </c>
    </row>
    <row r="1914" spans="1:35" x14ac:dyDescent="0.25">
      <c r="A1914">
        <v>14214811</v>
      </c>
      <c r="B1914" t="s">
        <v>34</v>
      </c>
      <c r="C1914">
        <v>5716351616</v>
      </c>
      <c r="D1914">
        <v>9</v>
      </c>
      <c r="E1914" t="s">
        <v>35</v>
      </c>
      <c r="F1914" t="s">
        <v>4070</v>
      </c>
      <c r="G1914">
        <v>6113</v>
      </c>
      <c r="H1914" t="s">
        <v>37</v>
      </c>
      <c r="I1914" t="s">
        <v>4071</v>
      </c>
      <c r="J1914">
        <v>812320</v>
      </c>
      <c r="K1914" t="s">
        <v>37</v>
      </c>
      <c r="L1914" t="s">
        <v>39</v>
      </c>
      <c r="M1914">
        <v>38.695225999999899</v>
      </c>
      <c r="N1914">
        <v>-121.753308</v>
      </c>
      <c r="O1914" t="s">
        <v>4072</v>
      </c>
      <c r="P1914" t="s">
        <v>4073</v>
      </c>
      <c r="Q1914" t="s">
        <v>35</v>
      </c>
      <c r="R1914">
        <v>95776</v>
      </c>
      <c r="S1914" t="s">
        <v>42</v>
      </c>
      <c r="T1914" t="s">
        <v>136</v>
      </c>
      <c r="U1914" t="s">
        <v>4066</v>
      </c>
      <c r="V1914">
        <f t="shared" si="29"/>
        <v>0.15</v>
      </c>
      <c r="W1914">
        <v>0.15</v>
      </c>
      <c r="X1914" t="s">
        <v>4044</v>
      </c>
      <c r="Y1914" t="s">
        <v>376</v>
      </c>
      <c r="Z1914" t="s">
        <v>46</v>
      </c>
      <c r="AA1914" t="s">
        <v>377</v>
      </c>
      <c r="AB1914" t="s">
        <v>35</v>
      </c>
      <c r="AC1914" t="s">
        <v>378</v>
      </c>
      <c r="AD1914" t="s">
        <v>376</v>
      </c>
      <c r="AE1914" t="s">
        <v>49</v>
      </c>
      <c r="AF1914" t="s">
        <v>379</v>
      </c>
      <c r="AH1914">
        <v>8.33317742865</v>
      </c>
      <c r="AI1914">
        <v>1.5075901943100001</v>
      </c>
    </row>
    <row r="1915" spans="1:35" x14ac:dyDescent="0.25">
      <c r="A1915">
        <v>2853611</v>
      </c>
      <c r="B1915" t="s">
        <v>117</v>
      </c>
      <c r="C1915">
        <v>420111018</v>
      </c>
      <c r="D1915">
        <v>3</v>
      </c>
      <c r="E1915" t="s">
        <v>118</v>
      </c>
      <c r="F1915" t="s">
        <v>119</v>
      </c>
      <c r="G1915">
        <v>42011</v>
      </c>
      <c r="H1915" t="s">
        <v>37</v>
      </c>
      <c r="I1915" t="s">
        <v>120</v>
      </c>
      <c r="J1915">
        <v>812320</v>
      </c>
      <c r="K1915" t="s">
        <v>53</v>
      </c>
      <c r="L1915" t="s">
        <v>39</v>
      </c>
      <c r="M1915">
        <v>40.325890000000001</v>
      </c>
      <c r="N1915">
        <v>-75.903649999999899</v>
      </c>
      <c r="O1915" t="s">
        <v>121</v>
      </c>
      <c r="P1915" t="s">
        <v>122</v>
      </c>
      <c r="Q1915" t="s">
        <v>118</v>
      </c>
      <c r="R1915" t="s">
        <v>123</v>
      </c>
      <c r="S1915" t="s">
        <v>42</v>
      </c>
      <c r="T1915" t="s">
        <v>136</v>
      </c>
      <c r="U1915" t="s">
        <v>4066</v>
      </c>
      <c r="V1915">
        <f t="shared" si="29"/>
        <v>0.45650000000000002</v>
      </c>
      <c r="W1915">
        <v>0.45650000000000002</v>
      </c>
      <c r="X1915" t="s">
        <v>4044</v>
      </c>
      <c r="Y1915" t="s">
        <v>124</v>
      </c>
      <c r="Z1915" t="s">
        <v>46</v>
      </c>
      <c r="AA1915" t="s">
        <v>125</v>
      </c>
      <c r="AB1915" t="s">
        <v>118</v>
      </c>
      <c r="AC1915" t="s">
        <v>126</v>
      </c>
      <c r="AD1915" t="s">
        <v>124</v>
      </c>
      <c r="AE1915" t="s">
        <v>49</v>
      </c>
      <c r="AF1915" t="s">
        <v>50</v>
      </c>
      <c r="AH1915">
        <v>2.2130172341900001</v>
      </c>
      <c r="AI1915">
        <v>0.23786093785000001</v>
      </c>
    </row>
    <row r="1916" spans="1:35" x14ac:dyDescent="0.25">
      <c r="A1916">
        <v>3298111</v>
      </c>
      <c r="B1916" t="s">
        <v>34</v>
      </c>
      <c r="C1916">
        <v>451628111</v>
      </c>
      <c r="D1916">
        <v>9</v>
      </c>
      <c r="E1916" t="s">
        <v>35</v>
      </c>
      <c r="F1916" t="s">
        <v>169</v>
      </c>
      <c r="G1916">
        <v>6089</v>
      </c>
      <c r="H1916" t="s">
        <v>37</v>
      </c>
      <c r="I1916" t="s">
        <v>170</v>
      </c>
      <c r="J1916">
        <v>812320</v>
      </c>
      <c r="K1916" t="s">
        <v>94</v>
      </c>
      <c r="L1916" t="s">
        <v>39</v>
      </c>
      <c r="M1916">
        <v>40.88223</v>
      </c>
      <c r="N1916">
        <v>-121.66352000000001</v>
      </c>
      <c r="O1916" t="s">
        <v>171</v>
      </c>
      <c r="P1916" t="s">
        <v>172</v>
      </c>
      <c r="Q1916" t="s">
        <v>35</v>
      </c>
      <c r="R1916">
        <v>96013</v>
      </c>
      <c r="S1916" t="s">
        <v>42</v>
      </c>
      <c r="T1916" t="s">
        <v>136</v>
      </c>
      <c r="U1916" t="s">
        <v>4066</v>
      </c>
      <c r="V1916">
        <f t="shared" si="29"/>
        <v>7.5800000000000006E-2</v>
      </c>
      <c r="W1916">
        <v>7.5800000000000006E-2</v>
      </c>
      <c r="X1916" t="s">
        <v>4044</v>
      </c>
      <c r="Y1916" t="s">
        <v>37</v>
      </c>
      <c r="Z1916" t="s">
        <v>37</v>
      </c>
      <c r="AA1916" t="s">
        <v>37</v>
      </c>
      <c r="AB1916" t="s">
        <v>37</v>
      </c>
      <c r="AC1916" t="s">
        <v>37</v>
      </c>
      <c r="AD1916" t="s">
        <v>37</v>
      </c>
      <c r="AE1916" t="s">
        <v>37</v>
      </c>
      <c r="AF1916" t="s">
        <v>37</v>
      </c>
      <c r="AH1916">
        <v>0</v>
      </c>
      <c r="AI1916">
        <v>0</v>
      </c>
    </row>
    <row r="1917" spans="1:35" x14ac:dyDescent="0.25">
      <c r="A1917">
        <v>12774911</v>
      </c>
      <c r="B1917" t="s">
        <v>98</v>
      </c>
      <c r="C1917">
        <v>950332</v>
      </c>
      <c r="D1917">
        <v>4</v>
      </c>
      <c r="E1917" t="s">
        <v>99</v>
      </c>
      <c r="F1917" t="s">
        <v>100</v>
      </c>
      <c r="G1917">
        <v>12095</v>
      </c>
      <c r="H1917" t="s">
        <v>37</v>
      </c>
      <c r="I1917" t="s">
        <v>101</v>
      </c>
      <c r="J1917">
        <v>812320</v>
      </c>
      <c r="K1917" t="s">
        <v>37</v>
      </c>
      <c r="L1917" t="s">
        <v>39</v>
      </c>
      <c r="M1917">
        <v>28.356943999999899</v>
      </c>
      <c r="N1917">
        <v>-81.504444000000007</v>
      </c>
      <c r="O1917" t="s">
        <v>102</v>
      </c>
      <c r="P1917" t="s">
        <v>103</v>
      </c>
      <c r="Q1917" t="s">
        <v>99</v>
      </c>
      <c r="R1917" t="s">
        <v>104</v>
      </c>
      <c r="S1917" t="s">
        <v>42</v>
      </c>
      <c r="T1917" t="s">
        <v>136</v>
      </c>
      <c r="U1917" t="s">
        <v>4066</v>
      </c>
      <c r="V1917">
        <f t="shared" si="29"/>
        <v>3.5951870000000001</v>
      </c>
      <c r="W1917">
        <v>3.5951870000000001</v>
      </c>
      <c r="X1917" t="s">
        <v>4044</v>
      </c>
      <c r="Y1917" t="s">
        <v>37</v>
      </c>
      <c r="Z1917" t="s">
        <v>37</v>
      </c>
      <c r="AA1917" t="s">
        <v>37</v>
      </c>
      <c r="AB1917" t="s">
        <v>37</v>
      </c>
      <c r="AC1917" t="s">
        <v>37</v>
      </c>
      <c r="AD1917" t="s">
        <v>37</v>
      </c>
      <c r="AE1917" t="s">
        <v>37</v>
      </c>
      <c r="AF1917" t="s">
        <v>37</v>
      </c>
      <c r="AH1917">
        <v>0</v>
      </c>
      <c r="AI1917">
        <v>0</v>
      </c>
    </row>
    <row r="1918" spans="1:35" x14ac:dyDescent="0.25">
      <c r="A1918">
        <v>1395611</v>
      </c>
      <c r="B1918" t="s">
        <v>34</v>
      </c>
      <c r="C1918">
        <v>5611344047</v>
      </c>
      <c r="D1918">
        <v>9</v>
      </c>
      <c r="E1918" t="s">
        <v>35</v>
      </c>
      <c r="F1918" t="s">
        <v>153</v>
      </c>
      <c r="G1918">
        <v>6111</v>
      </c>
      <c r="H1918" t="s">
        <v>37</v>
      </c>
      <c r="I1918" t="s">
        <v>154</v>
      </c>
      <c r="J1918">
        <v>812320</v>
      </c>
      <c r="K1918" t="s">
        <v>53</v>
      </c>
      <c r="L1918" t="s">
        <v>39</v>
      </c>
      <c r="M1918">
        <v>34.214309999999898</v>
      </c>
      <c r="N1918">
        <v>-119.03967</v>
      </c>
      <c r="O1918" t="s">
        <v>155</v>
      </c>
      <c r="P1918" t="s">
        <v>156</v>
      </c>
      <c r="Q1918" t="s">
        <v>35</v>
      </c>
      <c r="R1918">
        <v>93010</v>
      </c>
      <c r="S1918" t="s">
        <v>42</v>
      </c>
      <c r="T1918" t="s">
        <v>136</v>
      </c>
      <c r="U1918" t="s">
        <v>4066</v>
      </c>
      <c r="V1918">
        <f t="shared" si="29"/>
        <v>0.05</v>
      </c>
      <c r="W1918">
        <v>0.05</v>
      </c>
      <c r="X1918" t="s">
        <v>4044</v>
      </c>
      <c r="Y1918" t="s">
        <v>157</v>
      </c>
      <c r="Z1918" t="s">
        <v>46</v>
      </c>
      <c r="AA1918" t="s">
        <v>158</v>
      </c>
      <c r="AB1918" t="s">
        <v>35</v>
      </c>
      <c r="AC1918" t="s">
        <v>159</v>
      </c>
      <c r="AD1918" t="s">
        <v>157</v>
      </c>
      <c r="AE1918" t="s">
        <v>49</v>
      </c>
      <c r="AF1918" t="s">
        <v>160</v>
      </c>
      <c r="AH1918">
        <v>3.0938074057199998</v>
      </c>
      <c r="AI1918">
        <v>0.46598356360199999</v>
      </c>
    </row>
    <row r="1919" spans="1:35" x14ac:dyDescent="0.25">
      <c r="A1919">
        <v>6742711</v>
      </c>
      <c r="B1919" t="s">
        <v>161</v>
      </c>
      <c r="C1919">
        <v>51187</v>
      </c>
      <c r="D1919">
        <v>3</v>
      </c>
      <c r="E1919" t="s">
        <v>162</v>
      </c>
      <c r="F1919" t="s">
        <v>163</v>
      </c>
      <c r="G1919">
        <v>51053</v>
      </c>
      <c r="H1919" t="s">
        <v>37</v>
      </c>
      <c r="I1919" t="s">
        <v>164</v>
      </c>
      <c r="J1919">
        <v>812320</v>
      </c>
      <c r="K1919" t="s">
        <v>53</v>
      </c>
      <c r="L1919" t="s">
        <v>165</v>
      </c>
      <c r="M1919">
        <v>37.222479999999898</v>
      </c>
      <c r="N1919">
        <v>-77.413039999999896</v>
      </c>
      <c r="O1919" t="s">
        <v>166</v>
      </c>
      <c r="P1919" t="s">
        <v>167</v>
      </c>
      <c r="Q1919" t="s">
        <v>162</v>
      </c>
      <c r="R1919" t="s">
        <v>168</v>
      </c>
      <c r="S1919" t="s">
        <v>42</v>
      </c>
      <c r="T1919" t="s">
        <v>136</v>
      </c>
      <c r="U1919" t="s">
        <v>4066</v>
      </c>
      <c r="V1919">
        <f t="shared" si="29"/>
        <v>0.43490000000000001</v>
      </c>
      <c r="W1919">
        <v>0.43490000000000001</v>
      </c>
      <c r="X1919" t="s">
        <v>4044</v>
      </c>
      <c r="Y1919" t="s">
        <v>37</v>
      </c>
      <c r="Z1919" t="s">
        <v>37</v>
      </c>
      <c r="AA1919" t="s">
        <v>37</v>
      </c>
      <c r="AB1919" t="s">
        <v>37</v>
      </c>
      <c r="AC1919" t="s">
        <v>37</v>
      </c>
      <c r="AD1919" t="s">
        <v>37</v>
      </c>
      <c r="AE1919" t="s">
        <v>37</v>
      </c>
      <c r="AF1919" t="s">
        <v>37</v>
      </c>
      <c r="AH1919">
        <v>0</v>
      </c>
      <c r="AI1919">
        <v>0</v>
      </c>
    </row>
    <row r="1920" spans="1:35" x14ac:dyDescent="0.25">
      <c r="A1920">
        <v>821011</v>
      </c>
      <c r="B1920" t="s">
        <v>34</v>
      </c>
      <c r="C1920">
        <v>4211252814</v>
      </c>
      <c r="D1920">
        <v>9</v>
      </c>
      <c r="E1920" t="s">
        <v>35</v>
      </c>
      <c r="F1920" t="s">
        <v>51</v>
      </c>
      <c r="G1920">
        <v>6083</v>
      </c>
      <c r="H1920" t="s">
        <v>37</v>
      </c>
      <c r="I1920" t="s">
        <v>52</v>
      </c>
      <c r="J1920">
        <v>812320</v>
      </c>
      <c r="K1920" t="s">
        <v>53</v>
      </c>
      <c r="L1920" t="s">
        <v>39</v>
      </c>
      <c r="M1920">
        <v>34.42239</v>
      </c>
      <c r="N1920">
        <v>-119.684479999999</v>
      </c>
      <c r="O1920" t="s">
        <v>54</v>
      </c>
      <c r="P1920" t="s">
        <v>55</v>
      </c>
      <c r="Q1920" t="s">
        <v>35</v>
      </c>
      <c r="R1920">
        <v>93103</v>
      </c>
      <c r="S1920" t="s">
        <v>42</v>
      </c>
      <c r="T1920" t="s">
        <v>136</v>
      </c>
      <c r="U1920" t="s">
        <v>4066</v>
      </c>
      <c r="V1920">
        <f t="shared" si="29"/>
        <v>1.58</v>
      </c>
      <c r="W1920">
        <v>1.58</v>
      </c>
      <c r="X1920" t="s">
        <v>4044</v>
      </c>
      <c r="Y1920" t="s">
        <v>37</v>
      </c>
      <c r="Z1920" t="s">
        <v>37</v>
      </c>
      <c r="AA1920" t="s">
        <v>37</v>
      </c>
      <c r="AB1920" t="s">
        <v>37</v>
      </c>
      <c r="AC1920" t="s">
        <v>37</v>
      </c>
      <c r="AD1920" t="s">
        <v>37</v>
      </c>
      <c r="AE1920" t="s">
        <v>37</v>
      </c>
      <c r="AF1920" t="s">
        <v>37</v>
      </c>
      <c r="AH1920">
        <v>0</v>
      </c>
      <c r="AI1920">
        <v>0</v>
      </c>
    </row>
    <row r="1921" spans="1:35" x14ac:dyDescent="0.25">
      <c r="A1921">
        <v>3424411</v>
      </c>
      <c r="B1921" t="s">
        <v>34</v>
      </c>
      <c r="C1921">
        <v>3813032344</v>
      </c>
      <c r="D1921">
        <v>9</v>
      </c>
      <c r="E1921" t="s">
        <v>35</v>
      </c>
      <c r="F1921" t="s">
        <v>56</v>
      </c>
      <c r="G1921">
        <v>6075</v>
      </c>
      <c r="H1921" t="s">
        <v>37</v>
      </c>
      <c r="I1921" t="s">
        <v>204</v>
      </c>
      <c r="J1921">
        <v>812320</v>
      </c>
      <c r="K1921" t="s">
        <v>94</v>
      </c>
      <c r="L1921" t="s">
        <v>39</v>
      </c>
      <c r="M1921">
        <v>37.784280000000003</v>
      </c>
      <c r="N1921">
        <v>-122.40911</v>
      </c>
      <c r="O1921" t="s">
        <v>205</v>
      </c>
      <c r="P1921" t="s">
        <v>59</v>
      </c>
      <c r="Q1921" t="s">
        <v>35</v>
      </c>
      <c r="R1921">
        <v>94102</v>
      </c>
      <c r="S1921" t="s">
        <v>42</v>
      </c>
      <c r="T1921" t="s">
        <v>136</v>
      </c>
      <c r="U1921" t="s">
        <v>4066</v>
      </c>
      <c r="V1921">
        <f t="shared" si="29"/>
        <v>0.107</v>
      </c>
      <c r="W1921">
        <v>0.107</v>
      </c>
      <c r="X1921" t="s">
        <v>4044</v>
      </c>
      <c r="Y1921" t="s">
        <v>60</v>
      </c>
      <c r="Z1921" t="s">
        <v>46</v>
      </c>
      <c r="AA1921" t="s">
        <v>61</v>
      </c>
      <c r="AB1921" t="s">
        <v>35</v>
      </c>
      <c r="AC1921" t="s">
        <v>62</v>
      </c>
      <c r="AD1921" t="s">
        <v>60</v>
      </c>
      <c r="AE1921" t="s">
        <v>49</v>
      </c>
      <c r="AF1921" t="s">
        <v>50</v>
      </c>
      <c r="AH1921">
        <v>16.824648609099899</v>
      </c>
      <c r="AI1921">
        <v>1.4989442047799999</v>
      </c>
    </row>
    <row r="1922" spans="1:35" x14ac:dyDescent="0.25">
      <c r="A1922">
        <v>4641611</v>
      </c>
      <c r="B1922" t="s">
        <v>77</v>
      </c>
      <c r="C1922" t="s">
        <v>78</v>
      </c>
      <c r="D1922">
        <v>5</v>
      </c>
      <c r="E1922" t="s">
        <v>79</v>
      </c>
      <c r="F1922" t="s">
        <v>80</v>
      </c>
      <c r="G1922">
        <v>17183</v>
      </c>
      <c r="H1922" t="s">
        <v>37</v>
      </c>
      <c r="I1922" t="s">
        <v>81</v>
      </c>
      <c r="J1922">
        <v>812320</v>
      </c>
      <c r="K1922" t="s">
        <v>53</v>
      </c>
      <c r="L1922" t="s">
        <v>39</v>
      </c>
      <c r="M1922">
        <v>40.125137000000002</v>
      </c>
      <c r="N1922">
        <v>-87.626020999999895</v>
      </c>
      <c r="O1922" t="s">
        <v>82</v>
      </c>
      <c r="P1922" t="s">
        <v>83</v>
      </c>
      <c r="Q1922" t="s">
        <v>79</v>
      </c>
      <c r="R1922">
        <v>61832</v>
      </c>
      <c r="S1922" t="s">
        <v>42</v>
      </c>
      <c r="T1922" t="s">
        <v>136</v>
      </c>
      <c r="U1922" t="s">
        <v>4066</v>
      </c>
      <c r="V1922">
        <f t="shared" ref="V1922:V1985" si="30">IF(X1922="LB", W1922/2000, IF(X1922="TON", W1922, "HELP ME!!"))</f>
        <v>2.972</v>
      </c>
      <c r="W1922">
        <v>2.972</v>
      </c>
      <c r="X1922" t="s">
        <v>4044</v>
      </c>
      <c r="Y1922" t="s">
        <v>37</v>
      </c>
      <c r="Z1922" t="s">
        <v>37</v>
      </c>
      <c r="AA1922" t="s">
        <v>37</v>
      </c>
      <c r="AB1922" t="s">
        <v>37</v>
      </c>
      <c r="AC1922" t="s">
        <v>37</v>
      </c>
      <c r="AD1922" t="s">
        <v>37</v>
      </c>
      <c r="AE1922" t="s">
        <v>37</v>
      </c>
      <c r="AF1922" t="s">
        <v>37</v>
      </c>
      <c r="AH1922">
        <v>0</v>
      </c>
      <c r="AI1922">
        <v>0</v>
      </c>
    </row>
    <row r="1923" spans="1:35" x14ac:dyDescent="0.25">
      <c r="A1923">
        <v>9856111</v>
      </c>
      <c r="B1923" t="s">
        <v>34</v>
      </c>
      <c r="C1923">
        <v>5014304434</v>
      </c>
      <c r="D1923">
        <v>9</v>
      </c>
      <c r="E1923" t="s">
        <v>35</v>
      </c>
      <c r="F1923" t="s">
        <v>109</v>
      </c>
      <c r="G1923">
        <v>6099</v>
      </c>
      <c r="H1923" t="s">
        <v>37</v>
      </c>
      <c r="I1923" t="s">
        <v>110</v>
      </c>
      <c r="J1923">
        <v>812320</v>
      </c>
      <c r="K1923" t="s">
        <v>37</v>
      </c>
      <c r="L1923" t="s">
        <v>39</v>
      </c>
      <c r="M1923">
        <v>37.488900000000001</v>
      </c>
      <c r="N1923">
        <v>-120.853399999999</v>
      </c>
      <c r="O1923" t="s">
        <v>111</v>
      </c>
      <c r="P1923" t="s">
        <v>112</v>
      </c>
      <c r="Q1923" t="s">
        <v>35</v>
      </c>
      <c r="R1923">
        <v>0</v>
      </c>
      <c r="S1923" t="s">
        <v>42</v>
      </c>
      <c r="T1923" t="s">
        <v>136</v>
      </c>
      <c r="U1923" t="s">
        <v>4066</v>
      </c>
      <c r="V1923">
        <f t="shared" si="30"/>
        <v>5.0895599999999996</v>
      </c>
      <c r="W1923">
        <v>5.0895599999999996</v>
      </c>
      <c r="X1923" t="s">
        <v>4044</v>
      </c>
      <c r="Y1923" t="s">
        <v>114</v>
      </c>
      <c r="Z1923" t="s">
        <v>46</v>
      </c>
      <c r="AA1923" t="s">
        <v>115</v>
      </c>
      <c r="AB1923" t="s">
        <v>35</v>
      </c>
      <c r="AC1923" t="s">
        <v>116</v>
      </c>
      <c r="AD1923" t="s">
        <v>114</v>
      </c>
      <c r="AE1923" t="s">
        <v>49</v>
      </c>
      <c r="AF1923" t="s">
        <v>75</v>
      </c>
      <c r="AH1923">
        <v>15.6619130141</v>
      </c>
      <c r="AI1923">
        <v>6.1743887071700003</v>
      </c>
    </row>
    <row r="1924" spans="1:35" x14ac:dyDescent="0.25">
      <c r="A1924">
        <v>48311</v>
      </c>
      <c r="B1924" t="s">
        <v>34</v>
      </c>
      <c r="C1924">
        <v>170213180</v>
      </c>
      <c r="D1924">
        <v>9</v>
      </c>
      <c r="E1924" t="s">
        <v>35</v>
      </c>
      <c r="F1924" t="s">
        <v>200</v>
      </c>
      <c r="G1924">
        <v>6033</v>
      </c>
      <c r="H1924" t="s">
        <v>37</v>
      </c>
      <c r="I1924" t="s">
        <v>3397</v>
      </c>
      <c r="J1924">
        <v>812320</v>
      </c>
      <c r="K1924" t="s">
        <v>94</v>
      </c>
      <c r="L1924" t="s">
        <v>39</v>
      </c>
      <c r="M1924">
        <v>38.912999999999897</v>
      </c>
      <c r="N1924">
        <v>-122.6147</v>
      </c>
      <c r="O1924" t="s">
        <v>3398</v>
      </c>
      <c r="P1924" t="s">
        <v>3399</v>
      </c>
      <c r="Q1924" t="s">
        <v>35</v>
      </c>
      <c r="R1924">
        <v>95457</v>
      </c>
      <c r="S1924" t="s">
        <v>42</v>
      </c>
      <c r="T1924" t="s">
        <v>136</v>
      </c>
      <c r="U1924" t="s">
        <v>4066</v>
      </c>
      <c r="V1924">
        <f t="shared" si="30"/>
        <v>6.0000000000000001E-3</v>
      </c>
      <c r="W1924">
        <v>6.0000000000000001E-3</v>
      </c>
      <c r="X1924" t="s">
        <v>4044</v>
      </c>
      <c r="Y1924" t="s">
        <v>37</v>
      </c>
      <c r="Z1924" t="s">
        <v>37</v>
      </c>
      <c r="AA1924" t="s">
        <v>37</v>
      </c>
      <c r="AB1924" t="s">
        <v>37</v>
      </c>
      <c r="AC1924" t="s">
        <v>37</v>
      </c>
      <c r="AD1924" t="s">
        <v>37</v>
      </c>
      <c r="AE1924" t="s">
        <v>37</v>
      </c>
      <c r="AF1924" t="s">
        <v>37</v>
      </c>
      <c r="AH1924">
        <v>0</v>
      </c>
      <c r="AI1924">
        <v>0</v>
      </c>
    </row>
    <row r="1925" spans="1:35" x14ac:dyDescent="0.25">
      <c r="A1925">
        <v>221211</v>
      </c>
      <c r="B1925" t="s">
        <v>34</v>
      </c>
      <c r="C1925">
        <v>14010915</v>
      </c>
      <c r="D1925">
        <v>9</v>
      </c>
      <c r="E1925" t="s">
        <v>35</v>
      </c>
      <c r="F1925" t="s">
        <v>4050</v>
      </c>
      <c r="G1925">
        <v>6027</v>
      </c>
      <c r="H1925" t="s">
        <v>37</v>
      </c>
      <c r="I1925" t="s">
        <v>4051</v>
      </c>
      <c r="J1925">
        <v>812320</v>
      </c>
      <c r="K1925" t="s">
        <v>53</v>
      </c>
      <c r="L1925" t="s">
        <v>39</v>
      </c>
      <c r="M1925">
        <v>37.362490000000001</v>
      </c>
      <c r="N1925">
        <v>-118.395529999999</v>
      </c>
      <c r="O1925" t="s">
        <v>4052</v>
      </c>
      <c r="P1925" t="s">
        <v>4053</v>
      </c>
      <c r="Q1925" t="s">
        <v>35</v>
      </c>
      <c r="R1925">
        <v>93514</v>
      </c>
      <c r="S1925" t="s">
        <v>42</v>
      </c>
      <c r="T1925" t="s">
        <v>136</v>
      </c>
      <c r="U1925" t="s">
        <v>4066</v>
      </c>
      <c r="V1925">
        <f t="shared" si="30"/>
        <v>0.3</v>
      </c>
      <c r="W1925">
        <v>0.3</v>
      </c>
      <c r="X1925" t="s">
        <v>4044</v>
      </c>
      <c r="Y1925" t="s">
        <v>37</v>
      </c>
      <c r="Z1925" t="s">
        <v>37</v>
      </c>
      <c r="AA1925" t="s">
        <v>37</v>
      </c>
      <c r="AB1925" t="s">
        <v>37</v>
      </c>
      <c r="AC1925" t="s">
        <v>37</v>
      </c>
      <c r="AD1925" t="s">
        <v>37</v>
      </c>
      <c r="AE1925" t="s">
        <v>37</v>
      </c>
      <c r="AF1925" t="s">
        <v>37</v>
      </c>
      <c r="AH1925">
        <v>0</v>
      </c>
      <c r="AI1925">
        <v>0</v>
      </c>
    </row>
    <row r="1926" spans="1:35" x14ac:dyDescent="0.25">
      <c r="A1926">
        <v>48411</v>
      </c>
      <c r="B1926" t="s">
        <v>34</v>
      </c>
      <c r="C1926">
        <v>170213190</v>
      </c>
      <c r="D1926">
        <v>9</v>
      </c>
      <c r="E1926" t="s">
        <v>35</v>
      </c>
      <c r="F1926" t="s">
        <v>200</v>
      </c>
      <c r="G1926">
        <v>6033</v>
      </c>
      <c r="H1926" t="s">
        <v>37</v>
      </c>
      <c r="I1926" t="s">
        <v>201</v>
      </c>
      <c r="J1926">
        <v>812320</v>
      </c>
      <c r="K1926" t="s">
        <v>37</v>
      </c>
      <c r="L1926" t="s">
        <v>39</v>
      </c>
      <c r="M1926">
        <v>39.0488</v>
      </c>
      <c r="N1926">
        <v>-122.920199999999</v>
      </c>
      <c r="O1926" t="s">
        <v>202</v>
      </c>
      <c r="P1926" t="s">
        <v>203</v>
      </c>
      <c r="Q1926" t="s">
        <v>35</v>
      </c>
      <c r="R1926">
        <v>95453</v>
      </c>
      <c r="S1926" t="s">
        <v>42</v>
      </c>
      <c r="T1926" t="s">
        <v>136</v>
      </c>
      <c r="U1926" t="s">
        <v>4066</v>
      </c>
      <c r="V1926">
        <f t="shared" si="30"/>
        <v>5.5E-2</v>
      </c>
      <c r="W1926">
        <v>5.5E-2</v>
      </c>
      <c r="X1926" t="s">
        <v>4044</v>
      </c>
      <c r="Y1926" t="s">
        <v>37</v>
      </c>
      <c r="Z1926" t="s">
        <v>37</v>
      </c>
      <c r="AA1926" t="s">
        <v>37</v>
      </c>
      <c r="AB1926" t="s">
        <v>37</v>
      </c>
      <c r="AC1926" t="s">
        <v>37</v>
      </c>
      <c r="AD1926" t="s">
        <v>37</v>
      </c>
      <c r="AE1926" t="s">
        <v>37</v>
      </c>
      <c r="AF1926" t="s">
        <v>37</v>
      </c>
      <c r="AH1926">
        <v>0</v>
      </c>
      <c r="AI1926">
        <v>0</v>
      </c>
    </row>
    <row r="1927" spans="1:35" x14ac:dyDescent="0.25">
      <c r="A1927">
        <v>13848211</v>
      </c>
      <c r="B1927" t="s">
        <v>34</v>
      </c>
      <c r="C1927">
        <v>1514306806</v>
      </c>
      <c r="D1927">
        <v>9</v>
      </c>
      <c r="E1927" t="s">
        <v>35</v>
      </c>
      <c r="F1927" t="s">
        <v>1801</v>
      </c>
      <c r="G1927">
        <v>6029</v>
      </c>
      <c r="H1927" t="s">
        <v>37</v>
      </c>
      <c r="I1927" t="s">
        <v>4074</v>
      </c>
      <c r="J1927">
        <v>812320</v>
      </c>
      <c r="K1927" t="s">
        <v>37</v>
      </c>
      <c r="L1927" t="s">
        <v>39</v>
      </c>
      <c r="M1927">
        <v>35.360700000000001</v>
      </c>
      <c r="N1927">
        <v>-119.119699999999</v>
      </c>
      <c r="O1927" t="s">
        <v>4075</v>
      </c>
      <c r="P1927" t="s">
        <v>2601</v>
      </c>
      <c r="Q1927" t="s">
        <v>35</v>
      </c>
      <c r="R1927">
        <v>93312</v>
      </c>
      <c r="S1927" t="s">
        <v>42</v>
      </c>
      <c r="T1927" t="s">
        <v>136</v>
      </c>
      <c r="U1927" t="s">
        <v>4066</v>
      </c>
      <c r="V1927">
        <f t="shared" si="30"/>
        <v>6.2399999999999999E-3</v>
      </c>
      <c r="W1927">
        <v>6.2399999999999999E-3</v>
      </c>
      <c r="X1927" t="s">
        <v>4044</v>
      </c>
      <c r="Y1927" t="s">
        <v>114</v>
      </c>
      <c r="Z1927" t="s">
        <v>46</v>
      </c>
      <c r="AA1927" t="s">
        <v>115</v>
      </c>
      <c r="AB1927" t="s">
        <v>35</v>
      </c>
      <c r="AC1927" t="s">
        <v>116</v>
      </c>
      <c r="AD1927" t="s">
        <v>114</v>
      </c>
      <c r="AE1927" t="s">
        <v>49</v>
      </c>
      <c r="AF1927" t="s">
        <v>75</v>
      </c>
      <c r="AH1927">
        <v>15.6619130141</v>
      </c>
      <c r="AI1927">
        <v>6.1743887071700003</v>
      </c>
    </row>
    <row r="1928" spans="1:35" x14ac:dyDescent="0.25">
      <c r="A1928">
        <v>14160711</v>
      </c>
      <c r="B1928" t="s">
        <v>34</v>
      </c>
      <c r="C1928">
        <v>3914304212</v>
      </c>
      <c r="D1928">
        <v>9</v>
      </c>
      <c r="E1928" t="s">
        <v>35</v>
      </c>
      <c r="F1928" t="s">
        <v>145</v>
      </c>
      <c r="G1928">
        <v>6077</v>
      </c>
      <c r="H1928" t="s">
        <v>37</v>
      </c>
      <c r="I1928" t="s">
        <v>146</v>
      </c>
      <c r="J1928">
        <v>812320</v>
      </c>
      <c r="K1928" t="s">
        <v>37</v>
      </c>
      <c r="L1928" t="s">
        <v>39</v>
      </c>
      <c r="M1928">
        <v>37.961199999999899</v>
      </c>
      <c r="N1928">
        <v>-121.290899999999</v>
      </c>
      <c r="O1928" t="s">
        <v>147</v>
      </c>
      <c r="P1928" t="s">
        <v>148</v>
      </c>
      <c r="Q1928" t="s">
        <v>35</v>
      </c>
      <c r="R1928">
        <v>95202</v>
      </c>
      <c r="S1928" t="s">
        <v>42</v>
      </c>
      <c r="T1928" t="s">
        <v>136</v>
      </c>
      <c r="U1928" t="s">
        <v>4066</v>
      </c>
      <c r="V1928">
        <f t="shared" si="30"/>
        <v>5.9599999999999996E-4</v>
      </c>
      <c r="W1928">
        <v>5.9599999999999996E-4</v>
      </c>
      <c r="X1928" t="s">
        <v>4044</v>
      </c>
      <c r="Y1928" t="s">
        <v>114</v>
      </c>
      <c r="Z1928" t="s">
        <v>46</v>
      </c>
      <c r="AA1928" t="s">
        <v>115</v>
      </c>
      <c r="AB1928" t="s">
        <v>35</v>
      </c>
      <c r="AC1928" t="s">
        <v>116</v>
      </c>
      <c r="AD1928" t="s">
        <v>114</v>
      </c>
      <c r="AE1928" t="s">
        <v>49</v>
      </c>
      <c r="AF1928" t="s">
        <v>75</v>
      </c>
      <c r="AH1928">
        <v>15.6619130141</v>
      </c>
      <c r="AI1928">
        <v>6.1743887071700003</v>
      </c>
    </row>
    <row r="1929" spans="1:35" x14ac:dyDescent="0.25">
      <c r="A1929">
        <v>580311</v>
      </c>
      <c r="B1929" t="s">
        <v>34</v>
      </c>
      <c r="C1929">
        <v>38130310272</v>
      </c>
      <c r="D1929">
        <v>9</v>
      </c>
      <c r="E1929" t="s">
        <v>35</v>
      </c>
      <c r="F1929" t="s">
        <v>56</v>
      </c>
      <c r="G1929">
        <v>6075</v>
      </c>
      <c r="H1929" t="s">
        <v>37</v>
      </c>
      <c r="I1929" t="s">
        <v>194</v>
      </c>
      <c r="J1929">
        <v>812320</v>
      </c>
      <c r="K1929" t="s">
        <v>53</v>
      </c>
      <c r="L1929" t="s">
        <v>39</v>
      </c>
      <c r="M1929">
        <v>37.748660000000001</v>
      </c>
      <c r="N1929">
        <v>-122.38943</v>
      </c>
      <c r="O1929" t="s">
        <v>195</v>
      </c>
      <c r="P1929" t="s">
        <v>59</v>
      </c>
      <c r="Q1929" t="s">
        <v>35</v>
      </c>
      <c r="R1929">
        <v>94107</v>
      </c>
      <c r="S1929" t="s">
        <v>42</v>
      </c>
      <c r="T1929" t="s">
        <v>136</v>
      </c>
      <c r="U1929" t="s">
        <v>4066</v>
      </c>
      <c r="V1929">
        <f t="shared" si="30"/>
        <v>0.65800000000000003</v>
      </c>
      <c r="W1929">
        <v>0.65800000000000003</v>
      </c>
      <c r="X1929" t="s">
        <v>4044</v>
      </c>
      <c r="Y1929" t="s">
        <v>60</v>
      </c>
      <c r="Z1929" t="s">
        <v>46</v>
      </c>
      <c r="AA1929" t="s">
        <v>61</v>
      </c>
      <c r="AB1929" t="s">
        <v>35</v>
      </c>
      <c r="AC1929" t="s">
        <v>62</v>
      </c>
      <c r="AD1929" t="s">
        <v>60</v>
      </c>
      <c r="AE1929" t="s">
        <v>49</v>
      </c>
      <c r="AF1929" t="s">
        <v>50</v>
      </c>
      <c r="AH1929">
        <v>16.824648609099899</v>
      </c>
      <c r="AI1929">
        <v>1.4989442047799999</v>
      </c>
    </row>
    <row r="1930" spans="1:35" x14ac:dyDescent="0.25">
      <c r="A1930">
        <v>14048911</v>
      </c>
      <c r="B1930" t="s">
        <v>34</v>
      </c>
      <c r="C1930">
        <v>113032973</v>
      </c>
      <c r="D1930">
        <v>9</v>
      </c>
      <c r="E1930" t="s">
        <v>35</v>
      </c>
      <c r="F1930" t="s">
        <v>149</v>
      </c>
      <c r="G1930">
        <v>6001</v>
      </c>
      <c r="H1930" t="s">
        <v>37</v>
      </c>
      <c r="I1930" t="s">
        <v>150</v>
      </c>
      <c r="J1930">
        <v>812320</v>
      </c>
      <c r="K1930" t="s">
        <v>37</v>
      </c>
      <c r="L1930" t="s">
        <v>39</v>
      </c>
      <c r="M1930">
        <v>37.604948</v>
      </c>
      <c r="N1930">
        <v>-122.059659999999</v>
      </c>
      <c r="O1930" t="s">
        <v>151</v>
      </c>
      <c r="P1930" t="s">
        <v>152</v>
      </c>
      <c r="Q1930" t="s">
        <v>35</v>
      </c>
      <c r="R1930">
        <v>94544</v>
      </c>
      <c r="S1930" t="s">
        <v>42</v>
      </c>
      <c r="T1930" t="s">
        <v>136</v>
      </c>
      <c r="U1930" t="s">
        <v>4066</v>
      </c>
      <c r="V1930">
        <f t="shared" si="30"/>
        <v>0.65</v>
      </c>
      <c r="W1930">
        <v>0.65</v>
      </c>
      <c r="X1930" t="s">
        <v>4044</v>
      </c>
      <c r="Y1930" t="s">
        <v>60</v>
      </c>
      <c r="Z1930" t="s">
        <v>46</v>
      </c>
      <c r="AA1930" t="s">
        <v>61</v>
      </c>
      <c r="AB1930" t="s">
        <v>35</v>
      </c>
      <c r="AC1930" t="s">
        <v>62</v>
      </c>
      <c r="AD1930" t="s">
        <v>60</v>
      </c>
      <c r="AE1930" t="s">
        <v>49</v>
      </c>
      <c r="AF1930" t="s">
        <v>50</v>
      </c>
      <c r="AH1930">
        <v>16.824648609099899</v>
      </c>
      <c r="AI1930">
        <v>1.4989442047799999</v>
      </c>
    </row>
    <row r="1931" spans="1:35" x14ac:dyDescent="0.25">
      <c r="A1931">
        <v>2181111</v>
      </c>
      <c r="B1931" t="s">
        <v>134</v>
      </c>
      <c r="C1931" t="s">
        <v>4076</v>
      </c>
      <c r="D1931">
        <v>8</v>
      </c>
      <c r="E1931" t="s">
        <v>136</v>
      </c>
      <c r="F1931" t="s">
        <v>137</v>
      </c>
      <c r="G1931">
        <v>8031</v>
      </c>
      <c r="H1931" t="s">
        <v>37</v>
      </c>
      <c r="I1931" t="s">
        <v>4077</v>
      </c>
      <c r="J1931">
        <v>812320</v>
      </c>
      <c r="K1931" t="s">
        <v>53</v>
      </c>
      <c r="L1931" t="s">
        <v>39</v>
      </c>
      <c r="M1931">
        <v>39.683416000000001</v>
      </c>
      <c r="N1931">
        <v>-104.987709</v>
      </c>
      <c r="O1931" t="s">
        <v>4078</v>
      </c>
      <c r="P1931" t="s">
        <v>140</v>
      </c>
      <c r="Q1931" t="s">
        <v>136</v>
      </c>
      <c r="R1931" t="s">
        <v>4079</v>
      </c>
      <c r="S1931" t="s">
        <v>42</v>
      </c>
      <c r="T1931" t="s">
        <v>136</v>
      </c>
      <c r="U1931" t="s">
        <v>4066</v>
      </c>
      <c r="V1931">
        <f t="shared" si="30"/>
        <v>3.0794800000000002</v>
      </c>
      <c r="W1931">
        <v>3.0794800000000002</v>
      </c>
      <c r="X1931" t="s">
        <v>4044</v>
      </c>
      <c r="Y1931" t="s">
        <v>142</v>
      </c>
      <c r="Z1931" t="s">
        <v>46</v>
      </c>
      <c r="AA1931" t="s">
        <v>143</v>
      </c>
      <c r="AB1931" t="s">
        <v>136</v>
      </c>
      <c r="AC1931" t="s">
        <v>144</v>
      </c>
      <c r="AD1931" t="s">
        <v>142</v>
      </c>
      <c r="AE1931" t="s">
        <v>49</v>
      </c>
      <c r="AF1931" t="s">
        <v>50</v>
      </c>
      <c r="AH1931">
        <v>8.7087487009700002</v>
      </c>
      <c r="AI1931">
        <v>2.2912764059800002</v>
      </c>
    </row>
    <row r="1932" spans="1:35" x14ac:dyDescent="0.25">
      <c r="A1932">
        <v>1772011</v>
      </c>
      <c r="B1932" t="s">
        <v>77</v>
      </c>
      <c r="C1932" t="s">
        <v>92</v>
      </c>
      <c r="D1932">
        <v>5</v>
      </c>
      <c r="E1932" t="s">
        <v>79</v>
      </c>
      <c r="F1932" t="s">
        <v>85</v>
      </c>
      <c r="G1932">
        <v>17031</v>
      </c>
      <c r="H1932" t="s">
        <v>37</v>
      </c>
      <c r="I1932" t="s">
        <v>93</v>
      </c>
      <c r="J1932">
        <v>812320</v>
      </c>
      <c r="K1932" t="s">
        <v>94</v>
      </c>
      <c r="L1932" t="s">
        <v>39</v>
      </c>
      <c r="M1932">
        <v>41.942939000000003</v>
      </c>
      <c r="N1932">
        <v>-87.684815999999898</v>
      </c>
      <c r="O1932" t="s">
        <v>95</v>
      </c>
      <c r="P1932" t="s">
        <v>96</v>
      </c>
      <c r="Q1932" t="s">
        <v>79</v>
      </c>
      <c r="R1932" t="s">
        <v>97</v>
      </c>
      <c r="S1932" t="s">
        <v>42</v>
      </c>
      <c r="T1932" t="s">
        <v>4080</v>
      </c>
      <c r="U1932" t="s">
        <v>4081</v>
      </c>
      <c r="V1932">
        <f t="shared" si="30"/>
        <v>3.0999999999999999E-3</v>
      </c>
      <c r="W1932">
        <v>3.0999999999999999E-3</v>
      </c>
      <c r="X1932" t="s">
        <v>4044</v>
      </c>
      <c r="Y1932" t="s">
        <v>89</v>
      </c>
      <c r="Z1932" t="s">
        <v>46</v>
      </c>
      <c r="AA1932" t="s">
        <v>90</v>
      </c>
      <c r="AB1932" t="s">
        <v>79</v>
      </c>
      <c r="AC1932" t="s">
        <v>91</v>
      </c>
      <c r="AD1932" t="s">
        <v>89</v>
      </c>
      <c r="AE1932" t="s">
        <v>49</v>
      </c>
      <c r="AF1932" t="s">
        <v>50</v>
      </c>
      <c r="AH1932">
        <v>7.2537136536600002</v>
      </c>
      <c r="AI1932">
        <v>1.3656540615099999</v>
      </c>
    </row>
    <row r="1933" spans="1:35" x14ac:dyDescent="0.25">
      <c r="A1933">
        <v>4612011</v>
      </c>
      <c r="B1933" t="s">
        <v>77</v>
      </c>
      <c r="C1933" t="s">
        <v>84</v>
      </c>
      <c r="D1933">
        <v>5</v>
      </c>
      <c r="E1933" t="s">
        <v>79</v>
      </c>
      <c r="F1933" t="s">
        <v>85</v>
      </c>
      <c r="G1933">
        <v>17031</v>
      </c>
      <c r="H1933" t="s">
        <v>37</v>
      </c>
      <c r="I1933" t="s">
        <v>86</v>
      </c>
      <c r="J1933">
        <v>812320</v>
      </c>
      <c r="K1933" t="s">
        <v>53</v>
      </c>
      <c r="L1933" t="s">
        <v>39</v>
      </c>
      <c r="M1933">
        <v>42.138474000000002</v>
      </c>
      <c r="N1933">
        <v>-87.793594999999897</v>
      </c>
      <c r="O1933" t="s">
        <v>87</v>
      </c>
      <c r="P1933" t="s">
        <v>88</v>
      </c>
      <c r="Q1933" t="s">
        <v>79</v>
      </c>
      <c r="R1933">
        <v>60062</v>
      </c>
      <c r="S1933" t="s">
        <v>42</v>
      </c>
      <c r="T1933" t="s">
        <v>4080</v>
      </c>
      <c r="U1933" t="s">
        <v>4081</v>
      </c>
      <c r="V1933">
        <f t="shared" si="30"/>
        <v>0.02</v>
      </c>
      <c r="W1933">
        <v>0.02</v>
      </c>
      <c r="X1933" t="s">
        <v>4044</v>
      </c>
      <c r="Y1933" t="s">
        <v>89</v>
      </c>
      <c r="Z1933" t="s">
        <v>46</v>
      </c>
      <c r="AA1933" t="s">
        <v>90</v>
      </c>
      <c r="AB1933" t="s">
        <v>79</v>
      </c>
      <c r="AC1933" t="s">
        <v>91</v>
      </c>
      <c r="AD1933" t="s">
        <v>89</v>
      </c>
      <c r="AE1933" t="s">
        <v>49</v>
      </c>
      <c r="AF1933" t="s">
        <v>50</v>
      </c>
      <c r="AH1933">
        <v>7.2537136536600002</v>
      </c>
      <c r="AI1933">
        <v>1.3656540615099999</v>
      </c>
    </row>
    <row r="1934" spans="1:35" x14ac:dyDescent="0.25">
      <c r="A1934">
        <v>10226411</v>
      </c>
      <c r="B1934" t="s">
        <v>34</v>
      </c>
      <c r="C1934">
        <v>191026129497</v>
      </c>
      <c r="D1934">
        <v>9</v>
      </c>
      <c r="E1934" t="s">
        <v>35</v>
      </c>
      <c r="F1934" t="s">
        <v>66</v>
      </c>
      <c r="G1934">
        <v>6037</v>
      </c>
      <c r="H1934" t="s">
        <v>37</v>
      </c>
      <c r="I1934" t="s">
        <v>67</v>
      </c>
      <c r="J1934">
        <v>812320</v>
      </c>
      <c r="K1934" t="s">
        <v>68</v>
      </c>
      <c r="L1934" t="s">
        <v>39</v>
      </c>
      <c r="M1934">
        <v>33.768664999999899</v>
      </c>
      <c r="N1934">
        <v>-118.212566</v>
      </c>
      <c r="O1934" t="s">
        <v>69</v>
      </c>
      <c r="P1934" t="s">
        <v>70</v>
      </c>
      <c r="Q1934" t="s">
        <v>35</v>
      </c>
      <c r="R1934">
        <v>90802</v>
      </c>
      <c r="S1934" t="s">
        <v>42</v>
      </c>
      <c r="T1934" t="s">
        <v>4080</v>
      </c>
      <c r="U1934" t="s">
        <v>4081</v>
      </c>
      <c r="V1934">
        <f t="shared" si="30"/>
        <v>12.14</v>
      </c>
      <c r="W1934">
        <v>12.14</v>
      </c>
      <c r="X1934" t="s">
        <v>4044</v>
      </c>
      <c r="Y1934" t="s">
        <v>72</v>
      </c>
      <c r="Z1934" t="s">
        <v>46</v>
      </c>
      <c r="AA1934" t="s">
        <v>73</v>
      </c>
      <c r="AB1934" t="s">
        <v>35</v>
      </c>
      <c r="AC1934" t="s">
        <v>74</v>
      </c>
      <c r="AD1934" t="s">
        <v>72</v>
      </c>
      <c r="AE1934" t="s">
        <v>49</v>
      </c>
      <c r="AF1934" t="s">
        <v>75</v>
      </c>
      <c r="AH1934">
        <v>13.2688111786</v>
      </c>
      <c r="AI1934">
        <v>1.6848757967600001</v>
      </c>
    </row>
    <row r="1935" spans="1:35" x14ac:dyDescent="0.25">
      <c r="A1935">
        <v>6656711</v>
      </c>
      <c r="B1935" t="s">
        <v>127</v>
      </c>
      <c r="C1935">
        <v>1190258</v>
      </c>
      <c r="D1935">
        <v>1</v>
      </c>
      <c r="E1935" t="s">
        <v>128</v>
      </c>
      <c r="F1935" t="s">
        <v>129</v>
      </c>
      <c r="G1935">
        <v>25017</v>
      </c>
      <c r="H1935" t="s">
        <v>37</v>
      </c>
      <c r="I1935" t="s">
        <v>130</v>
      </c>
      <c r="J1935">
        <v>812320</v>
      </c>
      <c r="K1935" t="s">
        <v>53</v>
      </c>
      <c r="L1935" t="s">
        <v>39</v>
      </c>
      <c r="M1935">
        <v>42.3761119999999</v>
      </c>
      <c r="N1935">
        <v>-71.094533999999896</v>
      </c>
      <c r="O1935" t="s">
        <v>131</v>
      </c>
      <c r="P1935" t="s">
        <v>132</v>
      </c>
      <c r="Q1935" t="s">
        <v>128</v>
      </c>
      <c r="R1935" t="s">
        <v>133</v>
      </c>
      <c r="S1935" t="s">
        <v>42</v>
      </c>
      <c r="T1935" t="s">
        <v>4080</v>
      </c>
      <c r="U1935" t="s">
        <v>4081</v>
      </c>
      <c r="V1935">
        <f t="shared" si="30"/>
        <v>0.1356</v>
      </c>
      <c r="W1935">
        <v>0.1356</v>
      </c>
      <c r="X1935" t="s">
        <v>4044</v>
      </c>
      <c r="Y1935" t="s">
        <v>37</v>
      </c>
      <c r="Z1935" t="s">
        <v>37</v>
      </c>
      <c r="AA1935" t="s">
        <v>37</v>
      </c>
      <c r="AB1935" t="s">
        <v>37</v>
      </c>
      <c r="AC1935" t="s">
        <v>37</v>
      </c>
      <c r="AD1935" t="s">
        <v>37</v>
      </c>
      <c r="AE1935" t="s">
        <v>37</v>
      </c>
      <c r="AF1935" t="s">
        <v>37</v>
      </c>
      <c r="AH1935">
        <v>0</v>
      </c>
      <c r="AI1935">
        <v>0</v>
      </c>
    </row>
    <row r="1936" spans="1:35" x14ac:dyDescent="0.25">
      <c r="A1936">
        <v>2853611</v>
      </c>
      <c r="B1936" t="s">
        <v>117</v>
      </c>
      <c r="C1936">
        <v>420111018</v>
      </c>
      <c r="D1936">
        <v>3</v>
      </c>
      <c r="E1936" t="s">
        <v>118</v>
      </c>
      <c r="F1936" t="s">
        <v>119</v>
      </c>
      <c r="G1936">
        <v>42011</v>
      </c>
      <c r="H1936" t="s">
        <v>37</v>
      </c>
      <c r="I1936" t="s">
        <v>120</v>
      </c>
      <c r="J1936">
        <v>812320</v>
      </c>
      <c r="K1936" t="s">
        <v>53</v>
      </c>
      <c r="L1936" t="s">
        <v>39</v>
      </c>
      <c r="M1936">
        <v>40.325890000000001</v>
      </c>
      <c r="N1936">
        <v>-75.903649999999899</v>
      </c>
      <c r="O1936" t="s">
        <v>121</v>
      </c>
      <c r="P1936" t="s">
        <v>122</v>
      </c>
      <c r="Q1936" t="s">
        <v>118</v>
      </c>
      <c r="R1936" t="s">
        <v>123</v>
      </c>
      <c r="S1936" t="s">
        <v>42</v>
      </c>
      <c r="T1936" t="s">
        <v>4080</v>
      </c>
      <c r="U1936" t="s">
        <v>4081</v>
      </c>
      <c r="V1936">
        <f t="shared" si="30"/>
        <v>2.7000000000000001E-3</v>
      </c>
      <c r="W1936">
        <v>2.7000000000000001E-3</v>
      </c>
      <c r="X1936" t="s">
        <v>4044</v>
      </c>
      <c r="Y1936" t="s">
        <v>124</v>
      </c>
      <c r="Z1936" t="s">
        <v>46</v>
      </c>
      <c r="AA1936" t="s">
        <v>125</v>
      </c>
      <c r="AB1936" t="s">
        <v>118</v>
      </c>
      <c r="AC1936" t="s">
        <v>126</v>
      </c>
      <c r="AD1936" t="s">
        <v>124</v>
      </c>
      <c r="AE1936" t="s">
        <v>49</v>
      </c>
      <c r="AF1936" t="s">
        <v>50</v>
      </c>
      <c r="AH1936">
        <v>2.2130172341900001</v>
      </c>
      <c r="AI1936">
        <v>0.23786093785000001</v>
      </c>
    </row>
    <row r="1937" spans="1:35" x14ac:dyDescent="0.25">
      <c r="A1937">
        <v>4641611</v>
      </c>
      <c r="B1937" t="s">
        <v>77</v>
      </c>
      <c r="C1937" t="s">
        <v>78</v>
      </c>
      <c r="D1937">
        <v>5</v>
      </c>
      <c r="E1937" t="s">
        <v>79</v>
      </c>
      <c r="F1937" t="s">
        <v>80</v>
      </c>
      <c r="G1937">
        <v>17183</v>
      </c>
      <c r="H1937" t="s">
        <v>37</v>
      </c>
      <c r="I1937" t="s">
        <v>81</v>
      </c>
      <c r="J1937">
        <v>812320</v>
      </c>
      <c r="K1937" t="s">
        <v>53</v>
      </c>
      <c r="L1937" t="s">
        <v>39</v>
      </c>
      <c r="M1937">
        <v>40.125137000000002</v>
      </c>
      <c r="N1937">
        <v>-87.626020999999895</v>
      </c>
      <c r="O1937" t="s">
        <v>82</v>
      </c>
      <c r="P1937" t="s">
        <v>83</v>
      </c>
      <c r="Q1937" t="s">
        <v>79</v>
      </c>
      <c r="R1937">
        <v>61832</v>
      </c>
      <c r="S1937" t="s">
        <v>42</v>
      </c>
      <c r="T1937" t="s">
        <v>4080</v>
      </c>
      <c r="U1937" t="s">
        <v>4081</v>
      </c>
      <c r="V1937">
        <f t="shared" si="30"/>
        <v>0.1366</v>
      </c>
      <c r="W1937">
        <v>0.1366</v>
      </c>
      <c r="X1937" t="s">
        <v>4044</v>
      </c>
      <c r="Y1937" t="s">
        <v>37</v>
      </c>
      <c r="Z1937" t="s">
        <v>37</v>
      </c>
      <c r="AA1937" t="s">
        <v>37</v>
      </c>
      <c r="AB1937" t="s">
        <v>37</v>
      </c>
      <c r="AC1937" t="s">
        <v>37</v>
      </c>
      <c r="AD1937" t="s">
        <v>37</v>
      </c>
      <c r="AE1937" t="s">
        <v>37</v>
      </c>
      <c r="AF1937" t="s">
        <v>37</v>
      </c>
      <c r="AH1937">
        <v>0</v>
      </c>
      <c r="AI1937">
        <v>0</v>
      </c>
    </row>
    <row r="1938" spans="1:35" x14ac:dyDescent="0.25">
      <c r="A1938">
        <v>6742711</v>
      </c>
      <c r="B1938" t="s">
        <v>161</v>
      </c>
      <c r="C1938">
        <v>51187</v>
      </c>
      <c r="D1938">
        <v>3</v>
      </c>
      <c r="E1938" t="s">
        <v>162</v>
      </c>
      <c r="F1938" t="s">
        <v>163</v>
      </c>
      <c r="G1938">
        <v>51053</v>
      </c>
      <c r="H1938" t="s">
        <v>37</v>
      </c>
      <c r="I1938" t="s">
        <v>164</v>
      </c>
      <c r="J1938">
        <v>812320</v>
      </c>
      <c r="K1938" t="s">
        <v>53</v>
      </c>
      <c r="L1938" t="s">
        <v>165</v>
      </c>
      <c r="M1938">
        <v>37.222479999999898</v>
      </c>
      <c r="N1938">
        <v>-77.413039999999896</v>
      </c>
      <c r="O1938" t="s">
        <v>166</v>
      </c>
      <c r="P1938" t="s">
        <v>167</v>
      </c>
      <c r="Q1938" t="s">
        <v>162</v>
      </c>
      <c r="R1938" t="s">
        <v>168</v>
      </c>
      <c r="S1938" t="s">
        <v>42</v>
      </c>
      <c r="T1938" t="s">
        <v>4080</v>
      </c>
      <c r="U1938" t="s">
        <v>4081</v>
      </c>
      <c r="V1938">
        <f t="shared" si="30"/>
        <v>4.2353000000000002E-2</v>
      </c>
      <c r="W1938">
        <v>4.2353000000000002E-2</v>
      </c>
      <c r="X1938" t="s">
        <v>4044</v>
      </c>
      <c r="Y1938" t="s">
        <v>37</v>
      </c>
      <c r="Z1938" t="s">
        <v>37</v>
      </c>
      <c r="AA1938" t="s">
        <v>37</v>
      </c>
      <c r="AB1938" t="s">
        <v>37</v>
      </c>
      <c r="AC1938" t="s">
        <v>37</v>
      </c>
      <c r="AD1938" t="s">
        <v>37</v>
      </c>
      <c r="AE1938" t="s">
        <v>37</v>
      </c>
      <c r="AF1938" t="s">
        <v>37</v>
      </c>
      <c r="AH1938">
        <v>0</v>
      </c>
      <c r="AI1938">
        <v>0</v>
      </c>
    </row>
    <row r="1939" spans="1:35" x14ac:dyDescent="0.25">
      <c r="A1939">
        <v>1731511</v>
      </c>
      <c r="B1939" t="s">
        <v>77</v>
      </c>
      <c r="C1939" t="s">
        <v>105</v>
      </c>
      <c r="D1939">
        <v>5</v>
      </c>
      <c r="E1939" t="s">
        <v>79</v>
      </c>
      <c r="F1939" t="s">
        <v>85</v>
      </c>
      <c r="G1939">
        <v>17031</v>
      </c>
      <c r="H1939" t="s">
        <v>37</v>
      </c>
      <c r="I1939" t="s">
        <v>106</v>
      </c>
      <c r="J1939">
        <v>812320</v>
      </c>
      <c r="K1939" t="s">
        <v>53</v>
      </c>
      <c r="L1939" t="s">
        <v>39</v>
      </c>
      <c r="M1939">
        <v>41.705834000000003</v>
      </c>
      <c r="N1939">
        <v>-87.620047999999898</v>
      </c>
      <c r="O1939" t="s">
        <v>107</v>
      </c>
      <c r="P1939" t="s">
        <v>96</v>
      </c>
      <c r="Q1939" t="s">
        <v>79</v>
      </c>
      <c r="R1939">
        <v>60628</v>
      </c>
      <c r="S1939" t="s">
        <v>42</v>
      </c>
      <c r="T1939" t="s">
        <v>4080</v>
      </c>
      <c r="U1939" t="s">
        <v>4081</v>
      </c>
      <c r="V1939">
        <f t="shared" si="30"/>
        <v>8.0000000000000002E-3</v>
      </c>
      <c r="W1939">
        <v>8.0000000000000002E-3</v>
      </c>
      <c r="X1939" t="s">
        <v>4044</v>
      </c>
      <c r="Y1939" t="s">
        <v>89</v>
      </c>
      <c r="Z1939" t="s">
        <v>46</v>
      </c>
      <c r="AA1939" t="s">
        <v>90</v>
      </c>
      <c r="AB1939" t="s">
        <v>79</v>
      </c>
      <c r="AC1939" t="s">
        <v>91</v>
      </c>
      <c r="AD1939" t="s">
        <v>89</v>
      </c>
      <c r="AE1939" t="s">
        <v>49</v>
      </c>
      <c r="AF1939" t="s">
        <v>50</v>
      </c>
      <c r="AH1939">
        <v>7.2537136536600002</v>
      </c>
      <c r="AI1939">
        <v>1.3656540615099999</v>
      </c>
    </row>
    <row r="1940" spans="1:35" x14ac:dyDescent="0.25">
      <c r="A1940">
        <v>6560711</v>
      </c>
      <c r="B1940" t="s">
        <v>187</v>
      </c>
      <c r="C1940" t="s">
        <v>188</v>
      </c>
      <c r="D1940">
        <v>1</v>
      </c>
      <c r="E1940" t="s">
        <v>189</v>
      </c>
      <c r="F1940" t="s">
        <v>190</v>
      </c>
      <c r="G1940">
        <v>44003</v>
      </c>
      <c r="H1940" t="s">
        <v>37</v>
      </c>
      <c r="I1940" t="s">
        <v>191</v>
      </c>
      <c r="J1940">
        <v>812320</v>
      </c>
      <c r="K1940" t="s">
        <v>53</v>
      </c>
      <c r="L1940" t="s">
        <v>39</v>
      </c>
      <c r="M1940">
        <v>41.710520000000002</v>
      </c>
      <c r="N1940">
        <v>-71.496039999999894</v>
      </c>
      <c r="O1940" t="s">
        <v>192</v>
      </c>
      <c r="P1940" t="s">
        <v>193</v>
      </c>
      <c r="Q1940" t="s">
        <v>189</v>
      </c>
      <c r="R1940">
        <v>2886</v>
      </c>
      <c r="S1940" t="s">
        <v>42</v>
      </c>
      <c r="T1940" t="s">
        <v>4080</v>
      </c>
      <c r="U1940" t="s">
        <v>4081</v>
      </c>
      <c r="V1940">
        <f t="shared" si="30"/>
        <v>4.0000000000000001E-3</v>
      </c>
      <c r="W1940">
        <v>4.0000000000000001E-3</v>
      </c>
      <c r="X1940" t="s">
        <v>4044</v>
      </c>
      <c r="Y1940" t="s">
        <v>37</v>
      </c>
      <c r="Z1940" t="s">
        <v>37</v>
      </c>
      <c r="AA1940" t="s">
        <v>37</v>
      </c>
      <c r="AB1940" t="s">
        <v>37</v>
      </c>
      <c r="AC1940" t="s">
        <v>37</v>
      </c>
      <c r="AD1940" t="s">
        <v>37</v>
      </c>
      <c r="AE1940" t="s">
        <v>37</v>
      </c>
      <c r="AF1940" t="s">
        <v>37</v>
      </c>
      <c r="AH1940">
        <v>0</v>
      </c>
      <c r="AI1940">
        <v>0</v>
      </c>
    </row>
    <row r="1941" spans="1:35" x14ac:dyDescent="0.25">
      <c r="A1941">
        <v>1395611</v>
      </c>
      <c r="B1941" t="s">
        <v>34</v>
      </c>
      <c r="C1941">
        <v>5611344047</v>
      </c>
      <c r="D1941">
        <v>9</v>
      </c>
      <c r="E1941" t="s">
        <v>35</v>
      </c>
      <c r="F1941" t="s">
        <v>153</v>
      </c>
      <c r="G1941">
        <v>6111</v>
      </c>
      <c r="H1941" t="s">
        <v>37</v>
      </c>
      <c r="I1941" t="s">
        <v>154</v>
      </c>
      <c r="J1941">
        <v>812320</v>
      </c>
      <c r="K1941" t="s">
        <v>53</v>
      </c>
      <c r="L1941" t="s">
        <v>39</v>
      </c>
      <c r="M1941">
        <v>34.214309999999898</v>
      </c>
      <c r="N1941">
        <v>-119.03967</v>
      </c>
      <c r="O1941" t="s">
        <v>155</v>
      </c>
      <c r="P1941" t="s">
        <v>156</v>
      </c>
      <c r="Q1941" t="s">
        <v>35</v>
      </c>
      <c r="R1941">
        <v>93010</v>
      </c>
      <c r="S1941" t="s">
        <v>42</v>
      </c>
      <c r="T1941" t="s">
        <v>4082</v>
      </c>
      <c r="U1941" t="s">
        <v>4083</v>
      </c>
      <c r="V1941">
        <f t="shared" si="30"/>
        <v>0.06</v>
      </c>
      <c r="W1941">
        <v>0.06</v>
      </c>
      <c r="X1941" t="s">
        <v>4044</v>
      </c>
      <c r="Y1941" t="s">
        <v>157</v>
      </c>
      <c r="Z1941" t="s">
        <v>46</v>
      </c>
      <c r="AA1941" t="s">
        <v>158</v>
      </c>
      <c r="AB1941" t="s">
        <v>35</v>
      </c>
      <c r="AC1941" t="s">
        <v>159</v>
      </c>
      <c r="AD1941" t="s">
        <v>157</v>
      </c>
      <c r="AE1941" t="s">
        <v>49</v>
      </c>
      <c r="AF1941" t="s">
        <v>160</v>
      </c>
      <c r="AH1941">
        <v>3.0938074057199998</v>
      </c>
      <c r="AI1941">
        <v>0.46598356360199999</v>
      </c>
    </row>
    <row r="1942" spans="1:35" x14ac:dyDescent="0.25">
      <c r="A1942">
        <v>1731511</v>
      </c>
      <c r="B1942" t="s">
        <v>77</v>
      </c>
      <c r="C1942" t="s">
        <v>105</v>
      </c>
      <c r="D1942">
        <v>5</v>
      </c>
      <c r="E1942" t="s">
        <v>79</v>
      </c>
      <c r="F1942" t="s">
        <v>85</v>
      </c>
      <c r="G1942">
        <v>17031</v>
      </c>
      <c r="H1942" t="s">
        <v>37</v>
      </c>
      <c r="I1942" t="s">
        <v>106</v>
      </c>
      <c r="J1942">
        <v>812320</v>
      </c>
      <c r="K1942" t="s">
        <v>53</v>
      </c>
      <c r="L1942" t="s">
        <v>39</v>
      </c>
      <c r="M1942">
        <v>41.705834000000003</v>
      </c>
      <c r="N1942">
        <v>-87.620047999999898</v>
      </c>
      <c r="O1942" t="s">
        <v>107</v>
      </c>
      <c r="P1942" t="s">
        <v>96</v>
      </c>
      <c r="Q1942" t="s">
        <v>79</v>
      </c>
      <c r="R1942">
        <v>60628</v>
      </c>
      <c r="S1942" t="s">
        <v>42</v>
      </c>
      <c r="T1942" t="s">
        <v>4082</v>
      </c>
      <c r="U1942" t="s">
        <v>4083</v>
      </c>
      <c r="V1942">
        <f t="shared" si="30"/>
        <v>0.25130000000000002</v>
      </c>
      <c r="W1942">
        <v>0.25130000000000002</v>
      </c>
      <c r="X1942" t="s">
        <v>4044</v>
      </c>
      <c r="Y1942" t="s">
        <v>89</v>
      </c>
      <c r="Z1942" t="s">
        <v>46</v>
      </c>
      <c r="AA1942" t="s">
        <v>90</v>
      </c>
      <c r="AB1942" t="s">
        <v>79</v>
      </c>
      <c r="AC1942" t="s">
        <v>91</v>
      </c>
      <c r="AD1942" t="s">
        <v>89</v>
      </c>
      <c r="AE1942" t="s">
        <v>49</v>
      </c>
      <c r="AF1942" t="s">
        <v>50</v>
      </c>
      <c r="AH1942">
        <v>7.2537136536600002</v>
      </c>
      <c r="AI1942">
        <v>1.3656540615099999</v>
      </c>
    </row>
    <row r="1943" spans="1:35" x14ac:dyDescent="0.25">
      <c r="A1943">
        <v>2853611</v>
      </c>
      <c r="B1943" t="s">
        <v>117</v>
      </c>
      <c r="C1943">
        <v>420111018</v>
      </c>
      <c r="D1943">
        <v>3</v>
      </c>
      <c r="E1943" t="s">
        <v>118</v>
      </c>
      <c r="F1943" t="s">
        <v>119</v>
      </c>
      <c r="G1943">
        <v>42011</v>
      </c>
      <c r="H1943" t="s">
        <v>37</v>
      </c>
      <c r="I1943" t="s">
        <v>120</v>
      </c>
      <c r="J1943">
        <v>812320</v>
      </c>
      <c r="K1943" t="s">
        <v>53</v>
      </c>
      <c r="L1943" t="s">
        <v>39</v>
      </c>
      <c r="M1943">
        <v>40.325890000000001</v>
      </c>
      <c r="N1943">
        <v>-75.903649999999899</v>
      </c>
      <c r="O1943" t="s">
        <v>121</v>
      </c>
      <c r="P1943" t="s">
        <v>122</v>
      </c>
      <c r="Q1943" t="s">
        <v>118</v>
      </c>
      <c r="R1943" t="s">
        <v>123</v>
      </c>
      <c r="S1943" t="s">
        <v>42</v>
      </c>
      <c r="T1943" t="s">
        <v>4082</v>
      </c>
      <c r="U1943" t="s">
        <v>4083</v>
      </c>
      <c r="V1943">
        <f t="shared" si="30"/>
        <v>0.54339999999999999</v>
      </c>
      <c r="W1943">
        <v>0.54339999999999999</v>
      </c>
      <c r="X1943" t="s">
        <v>4044</v>
      </c>
      <c r="Y1943" t="s">
        <v>124</v>
      </c>
      <c r="Z1943" t="s">
        <v>46</v>
      </c>
      <c r="AA1943" t="s">
        <v>125</v>
      </c>
      <c r="AB1943" t="s">
        <v>118</v>
      </c>
      <c r="AC1943" t="s">
        <v>126</v>
      </c>
      <c r="AD1943" t="s">
        <v>124</v>
      </c>
      <c r="AE1943" t="s">
        <v>49</v>
      </c>
      <c r="AF1943" t="s">
        <v>50</v>
      </c>
      <c r="AH1943">
        <v>2.2130172341900001</v>
      </c>
      <c r="AI1943">
        <v>0.23786093785000001</v>
      </c>
    </row>
    <row r="1944" spans="1:35" x14ac:dyDescent="0.25">
      <c r="A1944">
        <v>4641611</v>
      </c>
      <c r="B1944" t="s">
        <v>77</v>
      </c>
      <c r="C1944" t="s">
        <v>78</v>
      </c>
      <c r="D1944">
        <v>5</v>
      </c>
      <c r="E1944" t="s">
        <v>79</v>
      </c>
      <c r="F1944" t="s">
        <v>80</v>
      </c>
      <c r="G1944">
        <v>17183</v>
      </c>
      <c r="H1944" t="s">
        <v>37</v>
      </c>
      <c r="I1944" t="s">
        <v>81</v>
      </c>
      <c r="J1944">
        <v>812320</v>
      </c>
      <c r="K1944" t="s">
        <v>53</v>
      </c>
      <c r="L1944" t="s">
        <v>39</v>
      </c>
      <c r="M1944">
        <v>40.125137000000002</v>
      </c>
      <c r="N1944">
        <v>-87.626020999999895</v>
      </c>
      <c r="O1944" t="s">
        <v>82</v>
      </c>
      <c r="P1944" t="s">
        <v>83</v>
      </c>
      <c r="Q1944" t="s">
        <v>79</v>
      </c>
      <c r="R1944">
        <v>61832</v>
      </c>
      <c r="S1944" t="s">
        <v>42</v>
      </c>
      <c r="T1944" t="s">
        <v>4082</v>
      </c>
      <c r="U1944" t="s">
        <v>4083</v>
      </c>
      <c r="V1944">
        <f t="shared" si="30"/>
        <v>4.0434999999999999</v>
      </c>
      <c r="W1944">
        <v>4.0434999999999999</v>
      </c>
      <c r="X1944" t="s">
        <v>4044</v>
      </c>
      <c r="Y1944" t="s">
        <v>37</v>
      </c>
      <c r="Z1944" t="s">
        <v>37</v>
      </c>
      <c r="AA1944" t="s">
        <v>37</v>
      </c>
      <c r="AB1944" t="s">
        <v>37</v>
      </c>
      <c r="AC1944" t="s">
        <v>37</v>
      </c>
      <c r="AD1944" t="s">
        <v>37</v>
      </c>
      <c r="AE1944" t="s">
        <v>37</v>
      </c>
      <c r="AF1944" t="s">
        <v>37</v>
      </c>
      <c r="AH1944">
        <v>0</v>
      </c>
      <c r="AI1944">
        <v>0</v>
      </c>
    </row>
    <row r="1945" spans="1:35" x14ac:dyDescent="0.25">
      <c r="A1945">
        <v>10058211</v>
      </c>
      <c r="B1945" t="s">
        <v>34</v>
      </c>
      <c r="C1945">
        <v>38130312799</v>
      </c>
      <c r="D1945">
        <v>9</v>
      </c>
      <c r="E1945" t="s">
        <v>35</v>
      </c>
      <c r="F1945" t="s">
        <v>56</v>
      </c>
      <c r="G1945">
        <v>6075</v>
      </c>
      <c r="H1945" t="s">
        <v>37</v>
      </c>
      <c r="I1945" t="s">
        <v>57</v>
      </c>
      <c r="J1945">
        <v>812320</v>
      </c>
      <c r="K1945" t="s">
        <v>37</v>
      </c>
      <c r="L1945" t="s">
        <v>39</v>
      </c>
      <c r="M1945">
        <v>37.7914099999999</v>
      </c>
      <c r="N1945">
        <v>-122.40724</v>
      </c>
      <c r="O1945" t="s">
        <v>58</v>
      </c>
      <c r="P1945" t="s">
        <v>59</v>
      </c>
      <c r="Q1945" t="s">
        <v>35</v>
      </c>
      <c r="R1945">
        <v>94108</v>
      </c>
      <c r="S1945" t="s">
        <v>42</v>
      </c>
      <c r="T1945" t="s">
        <v>4082</v>
      </c>
      <c r="U1945" t="s">
        <v>4083</v>
      </c>
      <c r="V1945">
        <f t="shared" si="30"/>
        <v>0.14399999999999999</v>
      </c>
      <c r="W1945">
        <v>0.14399999999999999</v>
      </c>
      <c r="X1945" t="s">
        <v>4044</v>
      </c>
      <c r="Y1945" t="s">
        <v>60</v>
      </c>
      <c r="Z1945" t="s">
        <v>46</v>
      </c>
      <c r="AA1945" t="s">
        <v>61</v>
      </c>
      <c r="AB1945" t="s">
        <v>35</v>
      </c>
      <c r="AC1945" t="s">
        <v>62</v>
      </c>
      <c r="AD1945" t="s">
        <v>60</v>
      </c>
      <c r="AE1945" t="s">
        <v>49</v>
      </c>
      <c r="AF1945" t="s">
        <v>50</v>
      </c>
      <c r="AH1945">
        <v>16.824648609099899</v>
      </c>
      <c r="AI1945">
        <v>1.4989442047799999</v>
      </c>
    </row>
    <row r="1946" spans="1:35" x14ac:dyDescent="0.25">
      <c r="A1946">
        <v>1430011</v>
      </c>
      <c r="B1946" t="s">
        <v>134</v>
      </c>
      <c r="C1946" t="s">
        <v>135</v>
      </c>
      <c r="D1946">
        <v>8</v>
      </c>
      <c r="E1946" t="s">
        <v>136</v>
      </c>
      <c r="F1946" t="s">
        <v>137</v>
      </c>
      <c r="G1946">
        <v>8031</v>
      </c>
      <c r="H1946" t="s">
        <v>37</v>
      </c>
      <c r="I1946" t="s">
        <v>138</v>
      </c>
      <c r="J1946">
        <v>812320</v>
      </c>
      <c r="K1946" t="s">
        <v>53</v>
      </c>
      <c r="L1946" t="s">
        <v>39</v>
      </c>
      <c r="M1946">
        <v>39.759000999999898</v>
      </c>
      <c r="N1946">
        <v>-104.983186</v>
      </c>
      <c r="O1946" t="s">
        <v>139</v>
      </c>
      <c r="P1946" t="s">
        <v>140</v>
      </c>
      <c r="Q1946" t="s">
        <v>136</v>
      </c>
      <c r="R1946" t="s">
        <v>141</v>
      </c>
      <c r="S1946" t="s">
        <v>42</v>
      </c>
      <c r="T1946" t="s">
        <v>4082</v>
      </c>
      <c r="U1946" t="s">
        <v>4083</v>
      </c>
      <c r="V1946">
        <f t="shared" si="30"/>
        <v>3.08</v>
      </c>
      <c r="W1946">
        <v>3.08</v>
      </c>
      <c r="X1946" t="s">
        <v>4044</v>
      </c>
      <c r="Y1946" t="s">
        <v>142</v>
      </c>
      <c r="Z1946" t="s">
        <v>46</v>
      </c>
      <c r="AA1946" t="s">
        <v>143</v>
      </c>
      <c r="AB1946" t="s">
        <v>136</v>
      </c>
      <c r="AC1946" t="s">
        <v>144</v>
      </c>
      <c r="AD1946" t="s">
        <v>142</v>
      </c>
      <c r="AE1946" t="s">
        <v>49</v>
      </c>
      <c r="AF1946" t="s">
        <v>50</v>
      </c>
      <c r="AH1946">
        <v>8.7087487009700002</v>
      </c>
      <c r="AI1946">
        <v>2.2912764059800002</v>
      </c>
    </row>
    <row r="1947" spans="1:35" x14ac:dyDescent="0.25">
      <c r="A1947">
        <v>12774911</v>
      </c>
      <c r="B1947" t="s">
        <v>98</v>
      </c>
      <c r="C1947">
        <v>950332</v>
      </c>
      <c r="D1947">
        <v>4</v>
      </c>
      <c r="E1947" t="s">
        <v>99</v>
      </c>
      <c r="F1947" t="s">
        <v>100</v>
      </c>
      <c r="G1947">
        <v>12095</v>
      </c>
      <c r="H1947" t="s">
        <v>37</v>
      </c>
      <c r="I1947" t="s">
        <v>101</v>
      </c>
      <c r="J1947">
        <v>812320</v>
      </c>
      <c r="K1947" t="s">
        <v>37</v>
      </c>
      <c r="L1947" t="s">
        <v>39</v>
      </c>
      <c r="M1947">
        <v>28.356943999999899</v>
      </c>
      <c r="N1947">
        <v>-81.504444000000007</v>
      </c>
      <c r="O1947" t="s">
        <v>102</v>
      </c>
      <c r="P1947" t="s">
        <v>103</v>
      </c>
      <c r="Q1947" t="s">
        <v>99</v>
      </c>
      <c r="R1947" t="s">
        <v>104</v>
      </c>
      <c r="S1947" t="s">
        <v>42</v>
      </c>
      <c r="T1947" t="s">
        <v>4082</v>
      </c>
      <c r="U1947" t="s">
        <v>4083</v>
      </c>
      <c r="V1947">
        <f t="shared" si="30"/>
        <v>4.9919989999999999</v>
      </c>
      <c r="W1947">
        <v>4.9919989999999999</v>
      </c>
      <c r="X1947" t="s">
        <v>4044</v>
      </c>
      <c r="Y1947" t="s">
        <v>37</v>
      </c>
      <c r="Z1947" t="s">
        <v>37</v>
      </c>
      <c r="AA1947" t="s">
        <v>37</v>
      </c>
      <c r="AB1947" t="s">
        <v>37</v>
      </c>
      <c r="AC1947" t="s">
        <v>37</v>
      </c>
      <c r="AD1947" t="s">
        <v>37</v>
      </c>
      <c r="AE1947" t="s">
        <v>37</v>
      </c>
      <c r="AF1947" t="s">
        <v>37</v>
      </c>
      <c r="AH1947">
        <v>0</v>
      </c>
      <c r="AI1947">
        <v>0</v>
      </c>
    </row>
    <row r="1948" spans="1:35" x14ac:dyDescent="0.25">
      <c r="A1948">
        <v>3946311</v>
      </c>
      <c r="B1948" t="s">
        <v>134</v>
      </c>
      <c r="C1948" t="s">
        <v>183</v>
      </c>
      <c r="D1948">
        <v>8</v>
      </c>
      <c r="E1948" t="s">
        <v>136</v>
      </c>
      <c r="F1948" t="s">
        <v>137</v>
      </c>
      <c r="G1948">
        <v>8031</v>
      </c>
      <c r="H1948" t="s">
        <v>37</v>
      </c>
      <c r="I1948" t="s">
        <v>184</v>
      </c>
      <c r="J1948">
        <v>812320</v>
      </c>
      <c r="K1948" t="s">
        <v>94</v>
      </c>
      <c r="L1948" t="s">
        <v>39</v>
      </c>
      <c r="M1948">
        <v>39.741757</v>
      </c>
      <c r="N1948">
        <v>-104.989034</v>
      </c>
      <c r="O1948" t="s">
        <v>185</v>
      </c>
      <c r="P1948" t="s">
        <v>140</v>
      </c>
      <c r="Q1948" t="s">
        <v>136</v>
      </c>
      <c r="R1948" t="s">
        <v>186</v>
      </c>
      <c r="S1948" t="s">
        <v>42</v>
      </c>
      <c r="T1948" t="s">
        <v>4082</v>
      </c>
      <c r="U1948" t="s">
        <v>4083</v>
      </c>
      <c r="V1948">
        <f t="shared" si="30"/>
        <v>54.460099999999898</v>
      </c>
      <c r="W1948">
        <v>54.460099999999898</v>
      </c>
      <c r="X1948" t="s">
        <v>4044</v>
      </c>
      <c r="Y1948" t="s">
        <v>142</v>
      </c>
      <c r="Z1948" t="s">
        <v>46</v>
      </c>
      <c r="AA1948" t="s">
        <v>143</v>
      </c>
      <c r="AB1948" t="s">
        <v>136</v>
      </c>
      <c r="AC1948" t="s">
        <v>144</v>
      </c>
      <c r="AD1948" t="s">
        <v>142</v>
      </c>
      <c r="AE1948" t="s">
        <v>49</v>
      </c>
      <c r="AF1948" t="s">
        <v>50</v>
      </c>
      <c r="AH1948">
        <v>8.7087487009700002</v>
      </c>
      <c r="AI1948">
        <v>2.2912764059800002</v>
      </c>
    </row>
    <row r="1949" spans="1:35" x14ac:dyDescent="0.25">
      <c r="A1949">
        <v>221211</v>
      </c>
      <c r="B1949" t="s">
        <v>34</v>
      </c>
      <c r="C1949">
        <v>14010915</v>
      </c>
      <c r="D1949">
        <v>9</v>
      </c>
      <c r="E1949" t="s">
        <v>35</v>
      </c>
      <c r="F1949" t="s">
        <v>4050</v>
      </c>
      <c r="G1949">
        <v>6027</v>
      </c>
      <c r="H1949" t="s">
        <v>37</v>
      </c>
      <c r="I1949" t="s">
        <v>4051</v>
      </c>
      <c r="J1949">
        <v>812320</v>
      </c>
      <c r="K1949" t="s">
        <v>53</v>
      </c>
      <c r="L1949" t="s">
        <v>39</v>
      </c>
      <c r="M1949">
        <v>37.362490000000001</v>
      </c>
      <c r="N1949">
        <v>-118.395529999999</v>
      </c>
      <c r="O1949" t="s">
        <v>4052</v>
      </c>
      <c r="P1949" t="s">
        <v>4053</v>
      </c>
      <c r="Q1949" t="s">
        <v>35</v>
      </c>
      <c r="R1949">
        <v>93514</v>
      </c>
      <c r="S1949" t="s">
        <v>42</v>
      </c>
      <c r="T1949" t="s">
        <v>4082</v>
      </c>
      <c r="U1949" t="s">
        <v>4083</v>
      </c>
      <c r="V1949">
        <f t="shared" si="30"/>
        <v>3.6</v>
      </c>
      <c r="W1949">
        <v>3.6</v>
      </c>
      <c r="X1949" t="s">
        <v>4044</v>
      </c>
      <c r="Y1949" t="s">
        <v>37</v>
      </c>
      <c r="Z1949" t="s">
        <v>37</v>
      </c>
      <c r="AA1949" t="s">
        <v>37</v>
      </c>
      <c r="AB1949" t="s">
        <v>37</v>
      </c>
      <c r="AC1949" t="s">
        <v>37</v>
      </c>
      <c r="AD1949" t="s">
        <v>37</v>
      </c>
      <c r="AE1949" t="s">
        <v>37</v>
      </c>
      <c r="AF1949" t="s">
        <v>37</v>
      </c>
      <c r="AH1949">
        <v>0</v>
      </c>
      <c r="AI1949">
        <v>0</v>
      </c>
    </row>
    <row r="1950" spans="1:35" x14ac:dyDescent="0.25">
      <c r="A1950">
        <v>14048911</v>
      </c>
      <c r="B1950" t="s">
        <v>34</v>
      </c>
      <c r="C1950">
        <v>113032973</v>
      </c>
      <c r="D1950">
        <v>9</v>
      </c>
      <c r="E1950" t="s">
        <v>35</v>
      </c>
      <c r="F1950" t="s">
        <v>149</v>
      </c>
      <c r="G1950">
        <v>6001</v>
      </c>
      <c r="H1950" t="s">
        <v>37</v>
      </c>
      <c r="I1950" t="s">
        <v>150</v>
      </c>
      <c r="J1950">
        <v>812320</v>
      </c>
      <c r="K1950" t="s">
        <v>37</v>
      </c>
      <c r="L1950" t="s">
        <v>39</v>
      </c>
      <c r="M1950">
        <v>37.604948</v>
      </c>
      <c r="N1950">
        <v>-122.059659999999</v>
      </c>
      <c r="O1950" t="s">
        <v>151</v>
      </c>
      <c r="P1950" t="s">
        <v>152</v>
      </c>
      <c r="Q1950" t="s">
        <v>35</v>
      </c>
      <c r="R1950">
        <v>94544</v>
      </c>
      <c r="S1950" t="s">
        <v>42</v>
      </c>
      <c r="T1950" t="s">
        <v>4082</v>
      </c>
      <c r="U1950" t="s">
        <v>4083</v>
      </c>
      <c r="V1950">
        <f t="shared" si="30"/>
        <v>2.9169999999999998</v>
      </c>
      <c r="W1950">
        <v>2.9169999999999998</v>
      </c>
      <c r="X1950" t="s">
        <v>4044</v>
      </c>
      <c r="Y1950" t="s">
        <v>60</v>
      </c>
      <c r="Z1950" t="s">
        <v>46</v>
      </c>
      <c r="AA1950" t="s">
        <v>61</v>
      </c>
      <c r="AB1950" t="s">
        <v>35</v>
      </c>
      <c r="AC1950" t="s">
        <v>62</v>
      </c>
      <c r="AD1950" t="s">
        <v>60</v>
      </c>
      <c r="AE1950" t="s">
        <v>49</v>
      </c>
      <c r="AF1950" t="s">
        <v>50</v>
      </c>
      <c r="AH1950">
        <v>16.824648609099899</v>
      </c>
      <c r="AI1950">
        <v>1.4989442047799999</v>
      </c>
    </row>
    <row r="1951" spans="1:35" x14ac:dyDescent="0.25">
      <c r="A1951">
        <v>4612011</v>
      </c>
      <c r="B1951" t="s">
        <v>77</v>
      </c>
      <c r="C1951" t="s">
        <v>84</v>
      </c>
      <c r="D1951">
        <v>5</v>
      </c>
      <c r="E1951" t="s">
        <v>79</v>
      </c>
      <c r="F1951" t="s">
        <v>85</v>
      </c>
      <c r="G1951">
        <v>17031</v>
      </c>
      <c r="H1951" t="s">
        <v>37</v>
      </c>
      <c r="I1951" t="s">
        <v>86</v>
      </c>
      <c r="J1951">
        <v>812320</v>
      </c>
      <c r="K1951" t="s">
        <v>53</v>
      </c>
      <c r="L1951" t="s">
        <v>39</v>
      </c>
      <c r="M1951">
        <v>42.138474000000002</v>
      </c>
      <c r="N1951">
        <v>-87.793594999999897</v>
      </c>
      <c r="O1951" t="s">
        <v>87</v>
      </c>
      <c r="P1951" t="s">
        <v>88</v>
      </c>
      <c r="Q1951" t="s">
        <v>79</v>
      </c>
      <c r="R1951">
        <v>60062</v>
      </c>
      <c r="S1951" t="s">
        <v>42</v>
      </c>
      <c r="T1951" t="s">
        <v>4082</v>
      </c>
      <c r="U1951" t="s">
        <v>4083</v>
      </c>
      <c r="V1951">
        <f t="shared" si="30"/>
        <v>0.69</v>
      </c>
      <c r="W1951">
        <v>0.69</v>
      </c>
      <c r="X1951" t="s">
        <v>4044</v>
      </c>
      <c r="Y1951" t="s">
        <v>89</v>
      </c>
      <c r="Z1951" t="s">
        <v>46</v>
      </c>
      <c r="AA1951" t="s">
        <v>90</v>
      </c>
      <c r="AB1951" t="s">
        <v>79</v>
      </c>
      <c r="AC1951" t="s">
        <v>91</v>
      </c>
      <c r="AD1951" t="s">
        <v>89</v>
      </c>
      <c r="AE1951" t="s">
        <v>49</v>
      </c>
      <c r="AF1951" t="s">
        <v>50</v>
      </c>
      <c r="AH1951">
        <v>7.2537136536600002</v>
      </c>
      <c r="AI1951">
        <v>1.3656540615099999</v>
      </c>
    </row>
    <row r="1952" spans="1:35" x14ac:dyDescent="0.25">
      <c r="A1952">
        <v>14160711</v>
      </c>
      <c r="B1952" t="s">
        <v>34</v>
      </c>
      <c r="C1952">
        <v>3914304212</v>
      </c>
      <c r="D1952">
        <v>9</v>
      </c>
      <c r="E1952" t="s">
        <v>35</v>
      </c>
      <c r="F1952" t="s">
        <v>145</v>
      </c>
      <c r="G1952">
        <v>6077</v>
      </c>
      <c r="H1952" t="s">
        <v>37</v>
      </c>
      <c r="I1952" t="s">
        <v>146</v>
      </c>
      <c r="J1952">
        <v>812320</v>
      </c>
      <c r="K1952" t="s">
        <v>37</v>
      </c>
      <c r="L1952" t="s">
        <v>39</v>
      </c>
      <c r="M1952">
        <v>37.961199999999899</v>
      </c>
      <c r="N1952">
        <v>-121.290899999999</v>
      </c>
      <c r="O1952" t="s">
        <v>147</v>
      </c>
      <c r="P1952" t="s">
        <v>148</v>
      </c>
      <c r="Q1952" t="s">
        <v>35</v>
      </c>
      <c r="R1952">
        <v>95202</v>
      </c>
      <c r="S1952" t="s">
        <v>42</v>
      </c>
      <c r="T1952" t="s">
        <v>4082</v>
      </c>
      <c r="U1952" t="s">
        <v>4083</v>
      </c>
      <c r="V1952">
        <f t="shared" si="30"/>
        <v>9.5000000000000005E-5</v>
      </c>
      <c r="W1952">
        <v>9.5000000000000005E-5</v>
      </c>
      <c r="X1952" t="s">
        <v>4044</v>
      </c>
      <c r="Y1952" t="s">
        <v>114</v>
      </c>
      <c r="Z1952" t="s">
        <v>46</v>
      </c>
      <c r="AA1952" t="s">
        <v>115</v>
      </c>
      <c r="AB1952" t="s">
        <v>35</v>
      </c>
      <c r="AC1952" t="s">
        <v>116</v>
      </c>
      <c r="AD1952" t="s">
        <v>114</v>
      </c>
      <c r="AE1952" t="s">
        <v>49</v>
      </c>
      <c r="AF1952" t="s">
        <v>75</v>
      </c>
      <c r="AH1952">
        <v>15.6619130141</v>
      </c>
      <c r="AI1952">
        <v>6.1743887071700003</v>
      </c>
    </row>
    <row r="1953" spans="1:35" x14ac:dyDescent="0.25">
      <c r="A1953">
        <v>1772011</v>
      </c>
      <c r="B1953" t="s">
        <v>77</v>
      </c>
      <c r="C1953" t="s">
        <v>92</v>
      </c>
      <c r="D1953">
        <v>5</v>
      </c>
      <c r="E1953" t="s">
        <v>79</v>
      </c>
      <c r="F1953" t="s">
        <v>85</v>
      </c>
      <c r="G1953">
        <v>17031</v>
      </c>
      <c r="H1953" t="s">
        <v>37</v>
      </c>
      <c r="I1953" t="s">
        <v>93</v>
      </c>
      <c r="J1953">
        <v>812320</v>
      </c>
      <c r="K1953" t="s">
        <v>94</v>
      </c>
      <c r="L1953" t="s">
        <v>39</v>
      </c>
      <c r="M1953">
        <v>41.942939000000003</v>
      </c>
      <c r="N1953">
        <v>-87.684815999999898</v>
      </c>
      <c r="O1953" t="s">
        <v>95</v>
      </c>
      <c r="P1953" t="s">
        <v>96</v>
      </c>
      <c r="Q1953" t="s">
        <v>79</v>
      </c>
      <c r="R1953" t="s">
        <v>97</v>
      </c>
      <c r="S1953" t="s">
        <v>42</v>
      </c>
      <c r="T1953" t="s">
        <v>4082</v>
      </c>
      <c r="U1953" t="s">
        <v>4083</v>
      </c>
      <c r="V1953">
        <f t="shared" si="30"/>
        <v>9.7799999999999998E-2</v>
      </c>
      <c r="W1953">
        <v>9.7799999999999998E-2</v>
      </c>
      <c r="X1953" t="s">
        <v>4044</v>
      </c>
      <c r="Y1953" t="s">
        <v>89</v>
      </c>
      <c r="Z1953" t="s">
        <v>46</v>
      </c>
      <c r="AA1953" t="s">
        <v>90</v>
      </c>
      <c r="AB1953" t="s">
        <v>79</v>
      </c>
      <c r="AC1953" t="s">
        <v>91</v>
      </c>
      <c r="AD1953" t="s">
        <v>89</v>
      </c>
      <c r="AE1953" t="s">
        <v>49</v>
      </c>
      <c r="AF1953" t="s">
        <v>50</v>
      </c>
      <c r="AH1953">
        <v>7.2537136536600002</v>
      </c>
      <c r="AI1953">
        <v>1.3656540615099999</v>
      </c>
    </row>
    <row r="1954" spans="1:35" x14ac:dyDescent="0.25">
      <c r="A1954">
        <v>10226411</v>
      </c>
      <c r="B1954" t="s">
        <v>34</v>
      </c>
      <c r="C1954">
        <v>191026129497</v>
      </c>
      <c r="D1954">
        <v>9</v>
      </c>
      <c r="E1954" t="s">
        <v>35</v>
      </c>
      <c r="F1954" t="s">
        <v>66</v>
      </c>
      <c r="G1954">
        <v>6037</v>
      </c>
      <c r="H1954" t="s">
        <v>37</v>
      </c>
      <c r="I1954" t="s">
        <v>67</v>
      </c>
      <c r="J1954">
        <v>812320</v>
      </c>
      <c r="K1954" t="s">
        <v>68</v>
      </c>
      <c r="L1954" t="s">
        <v>39</v>
      </c>
      <c r="M1954">
        <v>33.768664999999899</v>
      </c>
      <c r="N1954">
        <v>-118.212566</v>
      </c>
      <c r="O1954" t="s">
        <v>69</v>
      </c>
      <c r="P1954" t="s">
        <v>70</v>
      </c>
      <c r="Q1954" t="s">
        <v>35</v>
      </c>
      <c r="R1954">
        <v>90802</v>
      </c>
      <c r="S1954" t="s">
        <v>42</v>
      </c>
      <c r="T1954" t="s">
        <v>4082</v>
      </c>
      <c r="U1954" t="s">
        <v>4083</v>
      </c>
      <c r="V1954">
        <f t="shared" si="30"/>
        <v>30.26</v>
      </c>
      <c r="W1954">
        <v>30.26</v>
      </c>
      <c r="X1954" t="s">
        <v>4044</v>
      </c>
      <c r="Y1954" t="s">
        <v>72</v>
      </c>
      <c r="Z1954" t="s">
        <v>46</v>
      </c>
      <c r="AA1954" t="s">
        <v>73</v>
      </c>
      <c r="AB1954" t="s">
        <v>35</v>
      </c>
      <c r="AC1954" t="s">
        <v>74</v>
      </c>
      <c r="AD1954" t="s">
        <v>72</v>
      </c>
      <c r="AE1954" t="s">
        <v>49</v>
      </c>
      <c r="AF1954" t="s">
        <v>75</v>
      </c>
      <c r="AH1954">
        <v>13.2688111786</v>
      </c>
      <c r="AI1954">
        <v>1.6848757967600001</v>
      </c>
    </row>
    <row r="1955" spans="1:35" x14ac:dyDescent="0.25">
      <c r="A1955">
        <v>2181111</v>
      </c>
      <c r="B1955" t="s">
        <v>134</v>
      </c>
      <c r="C1955" t="s">
        <v>4076</v>
      </c>
      <c r="D1955">
        <v>8</v>
      </c>
      <c r="E1955" t="s">
        <v>136</v>
      </c>
      <c r="F1955" t="s">
        <v>137</v>
      </c>
      <c r="G1955">
        <v>8031</v>
      </c>
      <c r="H1955" t="s">
        <v>37</v>
      </c>
      <c r="I1955" t="s">
        <v>4077</v>
      </c>
      <c r="J1955">
        <v>812320</v>
      </c>
      <c r="K1955" t="s">
        <v>53</v>
      </c>
      <c r="L1955" t="s">
        <v>39</v>
      </c>
      <c r="M1955">
        <v>39.683416000000001</v>
      </c>
      <c r="N1955">
        <v>-104.987709</v>
      </c>
      <c r="O1955" t="s">
        <v>4078</v>
      </c>
      <c r="P1955" t="s">
        <v>140</v>
      </c>
      <c r="Q1955" t="s">
        <v>136</v>
      </c>
      <c r="R1955" t="s">
        <v>4079</v>
      </c>
      <c r="S1955" t="s">
        <v>42</v>
      </c>
      <c r="T1955" t="s">
        <v>4082</v>
      </c>
      <c r="U1955" t="s">
        <v>4083</v>
      </c>
      <c r="V1955">
        <f t="shared" si="30"/>
        <v>3.6660499999999998</v>
      </c>
      <c r="W1955">
        <v>3.6660499999999998</v>
      </c>
      <c r="X1955" t="s">
        <v>4044</v>
      </c>
      <c r="Y1955" t="s">
        <v>142</v>
      </c>
      <c r="Z1955" t="s">
        <v>46</v>
      </c>
      <c r="AA1955" t="s">
        <v>143</v>
      </c>
      <c r="AB1955" t="s">
        <v>136</v>
      </c>
      <c r="AC1955" t="s">
        <v>144</v>
      </c>
      <c r="AD1955" t="s">
        <v>142</v>
      </c>
      <c r="AE1955" t="s">
        <v>49</v>
      </c>
      <c r="AF1955" t="s">
        <v>50</v>
      </c>
      <c r="AH1955">
        <v>8.7087487009700002</v>
      </c>
      <c r="AI1955">
        <v>2.2912764059800002</v>
      </c>
    </row>
    <row r="1956" spans="1:35" x14ac:dyDescent="0.25">
      <c r="A1956">
        <v>1512211</v>
      </c>
      <c r="B1956" t="s">
        <v>34</v>
      </c>
      <c r="C1956">
        <v>4313038556</v>
      </c>
      <c r="D1956">
        <v>9</v>
      </c>
      <c r="E1956" t="s">
        <v>35</v>
      </c>
      <c r="F1956" t="s">
        <v>173</v>
      </c>
      <c r="G1956">
        <v>6085</v>
      </c>
      <c r="H1956" t="s">
        <v>37</v>
      </c>
      <c r="I1956" t="s">
        <v>3400</v>
      </c>
      <c r="J1956">
        <v>812320</v>
      </c>
      <c r="K1956" t="s">
        <v>94</v>
      </c>
      <c r="L1956" t="s">
        <v>39</v>
      </c>
      <c r="M1956">
        <v>37.33034</v>
      </c>
      <c r="N1956">
        <v>-121.888009999999</v>
      </c>
      <c r="O1956" t="s">
        <v>3401</v>
      </c>
      <c r="P1956" t="s">
        <v>244</v>
      </c>
      <c r="Q1956" t="s">
        <v>35</v>
      </c>
      <c r="R1956">
        <v>95113</v>
      </c>
      <c r="S1956" t="s">
        <v>42</v>
      </c>
      <c r="T1956" t="s">
        <v>4082</v>
      </c>
      <c r="U1956" t="s">
        <v>4083</v>
      </c>
      <c r="V1956">
        <f t="shared" si="30"/>
        <v>9.5690000000000008</v>
      </c>
      <c r="W1956">
        <v>9.5690000000000008</v>
      </c>
      <c r="X1956" t="s">
        <v>4044</v>
      </c>
      <c r="Y1956" t="s">
        <v>60</v>
      </c>
      <c r="Z1956" t="s">
        <v>46</v>
      </c>
      <c r="AA1956" t="s">
        <v>61</v>
      </c>
      <c r="AB1956" t="s">
        <v>35</v>
      </c>
      <c r="AC1956" t="s">
        <v>62</v>
      </c>
      <c r="AD1956" t="s">
        <v>60</v>
      </c>
      <c r="AE1956" t="s">
        <v>49</v>
      </c>
      <c r="AF1956" t="s">
        <v>50</v>
      </c>
      <c r="AH1956">
        <v>16.824648609099899</v>
      </c>
      <c r="AI1956">
        <v>1.4989442047799999</v>
      </c>
    </row>
    <row r="1957" spans="1:35" x14ac:dyDescent="0.25">
      <c r="A1957">
        <v>580311</v>
      </c>
      <c r="B1957" t="s">
        <v>34</v>
      </c>
      <c r="C1957">
        <v>38130310272</v>
      </c>
      <c r="D1957">
        <v>9</v>
      </c>
      <c r="E1957" t="s">
        <v>35</v>
      </c>
      <c r="F1957" t="s">
        <v>56</v>
      </c>
      <c r="G1957">
        <v>6075</v>
      </c>
      <c r="H1957" t="s">
        <v>37</v>
      </c>
      <c r="I1957" t="s">
        <v>194</v>
      </c>
      <c r="J1957">
        <v>812320</v>
      </c>
      <c r="K1957" t="s">
        <v>53</v>
      </c>
      <c r="L1957" t="s">
        <v>39</v>
      </c>
      <c r="M1957">
        <v>37.748660000000001</v>
      </c>
      <c r="N1957">
        <v>-122.38943</v>
      </c>
      <c r="O1957" t="s">
        <v>195</v>
      </c>
      <c r="P1957" t="s">
        <v>59</v>
      </c>
      <c r="Q1957" t="s">
        <v>35</v>
      </c>
      <c r="R1957">
        <v>94107</v>
      </c>
      <c r="S1957" t="s">
        <v>42</v>
      </c>
      <c r="T1957" t="s">
        <v>4082</v>
      </c>
      <c r="U1957" t="s">
        <v>4083</v>
      </c>
      <c r="V1957">
        <f t="shared" si="30"/>
        <v>2.6360000000000001</v>
      </c>
      <c r="W1957">
        <v>2.6360000000000001</v>
      </c>
      <c r="X1957" t="s">
        <v>4044</v>
      </c>
      <c r="Y1957" t="s">
        <v>60</v>
      </c>
      <c r="Z1957" t="s">
        <v>46</v>
      </c>
      <c r="AA1957" t="s">
        <v>61</v>
      </c>
      <c r="AB1957" t="s">
        <v>35</v>
      </c>
      <c r="AC1957" t="s">
        <v>62</v>
      </c>
      <c r="AD1957" t="s">
        <v>60</v>
      </c>
      <c r="AE1957" t="s">
        <v>49</v>
      </c>
      <c r="AF1957" t="s">
        <v>50</v>
      </c>
      <c r="AH1957">
        <v>16.824648609099899</v>
      </c>
      <c r="AI1957">
        <v>1.4989442047799999</v>
      </c>
    </row>
    <row r="1958" spans="1:35" x14ac:dyDescent="0.25">
      <c r="A1958">
        <v>48311</v>
      </c>
      <c r="B1958" t="s">
        <v>34</v>
      </c>
      <c r="C1958">
        <v>170213180</v>
      </c>
      <c r="D1958">
        <v>9</v>
      </c>
      <c r="E1958" t="s">
        <v>35</v>
      </c>
      <c r="F1958" t="s">
        <v>200</v>
      </c>
      <c r="G1958">
        <v>6033</v>
      </c>
      <c r="H1958" t="s">
        <v>37</v>
      </c>
      <c r="I1958" t="s">
        <v>3397</v>
      </c>
      <c r="J1958">
        <v>812320</v>
      </c>
      <c r="K1958" t="s">
        <v>94</v>
      </c>
      <c r="L1958" t="s">
        <v>39</v>
      </c>
      <c r="M1958">
        <v>38.912999999999897</v>
      </c>
      <c r="N1958">
        <v>-122.6147</v>
      </c>
      <c r="O1958" t="s">
        <v>3398</v>
      </c>
      <c r="P1958" t="s">
        <v>3399</v>
      </c>
      <c r="Q1958" t="s">
        <v>35</v>
      </c>
      <c r="R1958">
        <v>95457</v>
      </c>
      <c r="S1958" t="s">
        <v>42</v>
      </c>
      <c r="T1958" t="s">
        <v>4082</v>
      </c>
      <c r="U1958" t="s">
        <v>4083</v>
      </c>
      <c r="V1958">
        <f t="shared" si="30"/>
        <v>3.1E-2</v>
      </c>
      <c r="W1958">
        <v>3.1E-2</v>
      </c>
      <c r="X1958" t="s">
        <v>4044</v>
      </c>
      <c r="Y1958" t="s">
        <v>37</v>
      </c>
      <c r="Z1958" t="s">
        <v>37</v>
      </c>
      <c r="AA1958" t="s">
        <v>37</v>
      </c>
      <c r="AB1958" t="s">
        <v>37</v>
      </c>
      <c r="AC1958" t="s">
        <v>37</v>
      </c>
      <c r="AD1958" t="s">
        <v>37</v>
      </c>
      <c r="AE1958" t="s">
        <v>37</v>
      </c>
      <c r="AF1958" t="s">
        <v>37</v>
      </c>
      <c r="AH1958">
        <v>0</v>
      </c>
      <c r="AI1958">
        <v>0</v>
      </c>
    </row>
    <row r="1959" spans="1:35" x14ac:dyDescent="0.25">
      <c r="A1959">
        <v>14214811</v>
      </c>
      <c r="B1959" t="s">
        <v>34</v>
      </c>
      <c r="C1959">
        <v>5716351616</v>
      </c>
      <c r="D1959">
        <v>9</v>
      </c>
      <c r="E1959" t="s">
        <v>35</v>
      </c>
      <c r="F1959" t="s">
        <v>4070</v>
      </c>
      <c r="G1959">
        <v>6113</v>
      </c>
      <c r="H1959" t="s">
        <v>37</v>
      </c>
      <c r="I1959" t="s">
        <v>4071</v>
      </c>
      <c r="J1959">
        <v>812320</v>
      </c>
      <c r="K1959" t="s">
        <v>37</v>
      </c>
      <c r="L1959" t="s">
        <v>39</v>
      </c>
      <c r="M1959">
        <v>38.695225999999899</v>
      </c>
      <c r="N1959">
        <v>-121.753308</v>
      </c>
      <c r="O1959" t="s">
        <v>4072</v>
      </c>
      <c r="P1959" t="s">
        <v>4073</v>
      </c>
      <c r="Q1959" t="s">
        <v>35</v>
      </c>
      <c r="R1959">
        <v>95776</v>
      </c>
      <c r="S1959" t="s">
        <v>42</v>
      </c>
      <c r="T1959" t="s">
        <v>4082</v>
      </c>
      <c r="U1959" t="s">
        <v>4083</v>
      </c>
      <c r="V1959">
        <f t="shared" si="30"/>
        <v>0.18</v>
      </c>
      <c r="W1959">
        <v>0.18</v>
      </c>
      <c r="X1959" t="s">
        <v>4044</v>
      </c>
      <c r="Y1959" t="s">
        <v>376</v>
      </c>
      <c r="Z1959" t="s">
        <v>46</v>
      </c>
      <c r="AA1959" t="s">
        <v>377</v>
      </c>
      <c r="AB1959" t="s">
        <v>35</v>
      </c>
      <c r="AC1959" t="s">
        <v>378</v>
      </c>
      <c r="AD1959" t="s">
        <v>376</v>
      </c>
      <c r="AE1959" t="s">
        <v>49</v>
      </c>
      <c r="AF1959" t="s">
        <v>379</v>
      </c>
      <c r="AH1959">
        <v>8.33317742865</v>
      </c>
      <c r="AI1959">
        <v>1.5075901943100001</v>
      </c>
    </row>
    <row r="1960" spans="1:35" x14ac:dyDescent="0.25">
      <c r="A1960">
        <v>12781911</v>
      </c>
      <c r="B1960" t="s">
        <v>98</v>
      </c>
      <c r="C1960">
        <v>951290</v>
      </c>
      <c r="D1960">
        <v>4</v>
      </c>
      <c r="E1960" t="s">
        <v>99</v>
      </c>
      <c r="F1960" t="s">
        <v>100</v>
      </c>
      <c r="G1960">
        <v>12095</v>
      </c>
      <c r="H1960" t="s">
        <v>37</v>
      </c>
      <c r="I1960" t="s">
        <v>177</v>
      </c>
      <c r="J1960">
        <v>812320</v>
      </c>
      <c r="K1960" t="s">
        <v>37</v>
      </c>
      <c r="L1960" t="s">
        <v>165</v>
      </c>
      <c r="M1960">
        <v>28.4566979999999</v>
      </c>
      <c r="N1960">
        <v>-81.476048000000006</v>
      </c>
      <c r="O1960" t="s">
        <v>178</v>
      </c>
      <c r="P1960" t="s">
        <v>103</v>
      </c>
      <c r="Q1960" t="s">
        <v>99</v>
      </c>
      <c r="R1960" t="s">
        <v>179</v>
      </c>
      <c r="S1960" t="s">
        <v>42</v>
      </c>
      <c r="T1960" t="s">
        <v>4082</v>
      </c>
      <c r="U1960" t="s">
        <v>4083</v>
      </c>
      <c r="V1960">
        <f t="shared" si="30"/>
        <v>2.64</v>
      </c>
      <c r="W1960">
        <v>2.64</v>
      </c>
      <c r="X1960" t="s">
        <v>4044</v>
      </c>
      <c r="Y1960" t="s">
        <v>37</v>
      </c>
      <c r="Z1960" t="s">
        <v>37</v>
      </c>
      <c r="AA1960" t="s">
        <v>37</v>
      </c>
      <c r="AB1960" t="s">
        <v>37</v>
      </c>
      <c r="AC1960" t="s">
        <v>37</v>
      </c>
      <c r="AD1960" t="s">
        <v>37</v>
      </c>
      <c r="AE1960" t="s">
        <v>37</v>
      </c>
      <c r="AF1960" t="s">
        <v>37</v>
      </c>
      <c r="AH1960">
        <v>0</v>
      </c>
      <c r="AI1960">
        <v>0</v>
      </c>
    </row>
    <row r="1961" spans="1:35" x14ac:dyDescent="0.25">
      <c r="A1961">
        <v>13848211</v>
      </c>
      <c r="B1961" t="s">
        <v>34</v>
      </c>
      <c r="C1961">
        <v>1514306806</v>
      </c>
      <c r="D1961">
        <v>9</v>
      </c>
      <c r="E1961" t="s">
        <v>35</v>
      </c>
      <c r="F1961" t="s">
        <v>1801</v>
      </c>
      <c r="G1961">
        <v>6029</v>
      </c>
      <c r="H1961" t="s">
        <v>37</v>
      </c>
      <c r="I1961" t="s">
        <v>4074</v>
      </c>
      <c r="J1961">
        <v>812320</v>
      </c>
      <c r="K1961" t="s">
        <v>37</v>
      </c>
      <c r="L1961" t="s">
        <v>39</v>
      </c>
      <c r="M1961">
        <v>35.360700000000001</v>
      </c>
      <c r="N1961">
        <v>-119.119699999999</v>
      </c>
      <c r="O1961" t="s">
        <v>4075</v>
      </c>
      <c r="P1961" t="s">
        <v>2601</v>
      </c>
      <c r="Q1961" t="s">
        <v>35</v>
      </c>
      <c r="R1961">
        <v>93312</v>
      </c>
      <c r="S1961" t="s">
        <v>42</v>
      </c>
      <c r="T1961" t="s">
        <v>4082</v>
      </c>
      <c r="U1961" t="s">
        <v>4083</v>
      </c>
      <c r="V1961">
        <f t="shared" si="30"/>
        <v>3.1199999999999999E-2</v>
      </c>
      <c r="W1961">
        <v>3.1199999999999999E-2</v>
      </c>
      <c r="X1961" t="s">
        <v>4044</v>
      </c>
      <c r="Y1961" t="s">
        <v>114</v>
      </c>
      <c r="Z1961" t="s">
        <v>46</v>
      </c>
      <c r="AA1961" t="s">
        <v>115</v>
      </c>
      <c r="AB1961" t="s">
        <v>35</v>
      </c>
      <c r="AC1961" t="s">
        <v>116</v>
      </c>
      <c r="AD1961" t="s">
        <v>114</v>
      </c>
      <c r="AE1961" t="s">
        <v>49</v>
      </c>
      <c r="AF1961" t="s">
        <v>75</v>
      </c>
      <c r="AH1961">
        <v>15.6619130141</v>
      </c>
      <c r="AI1961">
        <v>6.1743887071700003</v>
      </c>
    </row>
    <row r="1962" spans="1:35" x14ac:dyDescent="0.25">
      <c r="A1962">
        <v>3298111</v>
      </c>
      <c r="B1962" t="s">
        <v>34</v>
      </c>
      <c r="C1962">
        <v>451628111</v>
      </c>
      <c r="D1962">
        <v>9</v>
      </c>
      <c r="E1962" t="s">
        <v>35</v>
      </c>
      <c r="F1962" t="s">
        <v>169</v>
      </c>
      <c r="G1962">
        <v>6089</v>
      </c>
      <c r="H1962" t="s">
        <v>37</v>
      </c>
      <c r="I1962" t="s">
        <v>170</v>
      </c>
      <c r="J1962">
        <v>812320</v>
      </c>
      <c r="K1962" t="s">
        <v>94</v>
      </c>
      <c r="L1962" t="s">
        <v>39</v>
      </c>
      <c r="M1962">
        <v>40.88223</v>
      </c>
      <c r="N1962">
        <v>-121.66352000000001</v>
      </c>
      <c r="O1962" t="s">
        <v>171</v>
      </c>
      <c r="P1962" t="s">
        <v>172</v>
      </c>
      <c r="Q1962" t="s">
        <v>35</v>
      </c>
      <c r="R1962">
        <v>96013</v>
      </c>
      <c r="S1962" t="s">
        <v>42</v>
      </c>
      <c r="T1962" t="s">
        <v>4082</v>
      </c>
      <c r="U1962" t="s">
        <v>4083</v>
      </c>
      <c r="V1962">
        <f t="shared" si="30"/>
        <v>9.0300000000000005E-2</v>
      </c>
      <c r="W1962">
        <v>9.0300000000000005E-2</v>
      </c>
      <c r="X1962" t="s">
        <v>4044</v>
      </c>
      <c r="Y1962" t="s">
        <v>37</v>
      </c>
      <c r="Z1962" t="s">
        <v>37</v>
      </c>
      <c r="AA1962" t="s">
        <v>37</v>
      </c>
      <c r="AB1962" t="s">
        <v>37</v>
      </c>
      <c r="AC1962" t="s">
        <v>37</v>
      </c>
      <c r="AD1962" t="s">
        <v>37</v>
      </c>
      <c r="AE1962" t="s">
        <v>37</v>
      </c>
      <c r="AF1962" t="s">
        <v>37</v>
      </c>
      <c r="AH1962">
        <v>0</v>
      </c>
      <c r="AI1962">
        <v>0</v>
      </c>
    </row>
    <row r="1963" spans="1:35" x14ac:dyDescent="0.25">
      <c r="A1963">
        <v>3424411</v>
      </c>
      <c r="B1963" t="s">
        <v>34</v>
      </c>
      <c r="C1963">
        <v>3813032344</v>
      </c>
      <c r="D1963">
        <v>9</v>
      </c>
      <c r="E1963" t="s">
        <v>35</v>
      </c>
      <c r="F1963" t="s">
        <v>56</v>
      </c>
      <c r="G1963">
        <v>6075</v>
      </c>
      <c r="H1963" t="s">
        <v>37</v>
      </c>
      <c r="I1963" t="s">
        <v>204</v>
      </c>
      <c r="J1963">
        <v>812320</v>
      </c>
      <c r="K1963" t="s">
        <v>94</v>
      </c>
      <c r="L1963" t="s">
        <v>39</v>
      </c>
      <c r="M1963">
        <v>37.784280000000003</v>
      </c>
      <c r="N1963">
        <v>-122.40911</v>
      </c>
      <c r="O1963" t="s">
        <v>205</v>
      </c>
      <c r="P1963" t="s">
        <v>59</v>
      </c>
      <c r="Q1963" t="s">
        <v>35</v>
      </c>
      <c r="R1963">
        <v>94102</v>
      </c>
      <c r="S1963" t="s">
        <v>42</v>
      </c>
      <c r="T1963" t="s">
        <v>4082</v>
      </c>
      <c r="U1963" t="s">
        <v>4083</v>
      </c>
      <c r="V1963">
        <f t="shared" si="30"/>
        <v>0.49399999999999999</v>
      </c>
      <c r="W1963">
        <v>0.49399999999999999</v>
      </c>
      <c r="X1963" t="s">
        <v>4044</v>
      </c>
      <c r="Y1963" t="s">
        <v>60</v>
      </c>
      <c r="Z1963" t="s">
        <v>46</v>
      </c>
      <c r="AA1963" t="s">
        <v>61</v>
      </c>
      <c r="AB1963" t="s">
        <v>35</v>
      </c>
      <c r="AC1963" t="s">
        <v>62</v>
      </c>
      <c r="AD1963" t="s">
        <v>60</v>
      </c>
      <c r="AE1963" t="s">
        <v>49</v>
      </c>
      <c r="AF1963" t="s">
        <v>50</v>
      </c>
      <c r="AH1963">
        <v>16.824648609099899</v>
      </c>
      <c r="AI1963">
        <v>1.4989442047799999</v>
      </c>
    </row>
    <row r="1964" spans="1:35" x14ac:dyDescent="0.25">
      <c r="A1964">
        <v>3041511</v>
      </c>
      <c r="B1964" t="s">
        <v>187</v>
      </c>
      <c r="C1964" t="s">
        <v>4047</v>
      </c>
      <c r="D1964">
        <v>1</v>
      </c>
      <c r="E1964" t="s">
        <v>189</v>
      </c>
      <c r="F1964" t="s">
        <v>196</v>
      </c>
      <c r="G1964">
        <v>44007</v>
      </c>
      <c r="H1964" t="s">
        <v>37</v>
      </c>
      <c r="I1964" t="s">
        <v>4048</v>
      </c>
      <c r="J1964">
        <v>812320</v>
      </c>
      <c r="K1964" t="s">
        <v>53</v>
      </c>
      <c r="L1964" t="s">
        <v>39</v>
      </c>
      <c r="M1964">
        <v>41.760060000000003</v>
      </c>
      <c r="N1964">
        <v>-71.347610000000003</v>
      </c>
      <c r="O1964" t="s">
        <v>4049</v>
      </c>
      <c r="P1964" t="s">
        <v>1343</v>
      </c>
      <c r="Q1964" t="s">
        <v>189</v>
      </c>
      <c r="R1964">
        <v>2915</v>
      </c>
      <c r="S1964" t="s">
        <v>42</v>
      </c>
      <c r="T1964" t="s">
        <v>4082</v>
      </c>
      <c r="U1964" t="s">
        <v>4083</v>
      </c>
      <c r="V1964">
        <f t="shared" si="30"/>
        <v>1.9449999999999999E-2</v>
      </c>
      <c r="W1964">
        <v>1.9449999999999999E-2</v>
      </c>
      <c r="X1964" t="s">
        <v>4044</v>
      </c>
      <c r="Y1964" t="s">
        <v>37</v>
      </c>
      <c r="Z1964" t="s">
        <v>37</v>
      </c>
      <c r="AA1964" t="s">
        <v>37</v>
      </c>
      <c r="AB1964" t="s">
        <v>37</v>
      </c>
      <c r="AC1964" t="s">
        <v>37</v>
      </c>
      <c r="AD1964" t="s">
        <v>37</v>
      </c>
      <c r="AE1964" t="s">
        <v>37</v>
      </c>
      <c r="AF1964" t="s">
        <v>37</v>
      </c>
      <c r="AH1964">
        <v>0</v>
      </c>
      <c r="AI1964">
        <v>0</v>
      </c>
    </row>
    <row r="1965" spans="1:35" x14ac:dyDescent="0.25">
      <c r="A1965">
        <v>48411</v>
      </c>
      <c r="B1965" t="s">
        <v>34</v>
      </c>
      <c r="C1965">
        <v>170213190</v>
      </c>
      <c r="D1965">
        <v>9</v>
      </c>
      <c r="E1965" t="s">
        <v>35</v>
      </c>
      <c r="F1965" t="s">
        <v>200</v>
      </c>
      <c r="G1965">
        <v>6033</v>
      </c>
      <c r="H1965" t="s">
        <v>37</v>
      </c>
      <c r="I1965" t="s">
        <v>201</v>
      </c>
      <c r="J1965">
        <v>812320</v>
      </c>
      <c r="K1965" t="s">
        <v>37</v>
      </c>
      <c r="L1965" t="s">
        <v>39</v>
      </c>
      <c r="M1965">
        <v>39.0488</v>
      </c>
      <c r="N1965">
        <v>-122.920199999999</v>
      </c>
      <c r="O1965" t="s">
        <v>202</v>
      </c>
      <c r="P1965" t="s">
        <v>203</v>
      </c>
      <c r="Q1965" t="s">
        <v>35</v>
      </c>
      <c r="R1965">
        <v>95453</v>
      </c>
      <c r="S1965" t="s">
        <v>42</v>
      </c>
      <c r="T1965" t="s">
        <v>4082</v>
      </c>
      <c r="U1965" t="s">
        <v>4083</v>
      </c>
      <c r="V1965">
        <f t="shared" si="30"/>
        <v>0.222</v>
      </c>
      <c r="W1965">
        <v>0.222</v>
      </c>
      <c r="X1965" t="s">
        <v>4044</v>
      </c>
      <c r="Y1965" t="s">
        <v>37</v>
      </c>
      <c r="Z1965" t="s">
        <v>37</v>
      </c>
      <c r="AA1965" t="s">
        <v>37</v>
      </c>
      <c r="AB1965" t="s">
        <v>37</v>
      </c>
      <c r="AC1965" t="s">
        <v>37</v>
      </c>
      <c r="AD1965" t="s">
        <v>37</v>
      </c>
      <c r="AE1965" t="s">
        <v>37</v>
      </c>
      <c r="AF1965" t="s">
        <v>37</v>
      </c>
      <c r="AH1965">
        <v>0</v>
      </c>
      <c r="AI1965">
        <v>0</v>
      </c>
    </row>
    <row r="1966" spans="1:35" x14ac:dyDescent="0.25">
      <c r="A1966">
        <v>9856111</v>
      </c>
      <c r="B1966" t="s">
        <v>34</v>
      </c>
      <c r="C1966">
        <v>5014304434</v>
      </c>
      <c r="D1966">
        <v>9</v>
      </c>
      <c r="E1966" t="s">
        <v>35</v>
      </c>
      <c r="F1966" t="s">
        <v>109</v>
      </c>
      <c r="G1966">
        <v>6099</v>
      </c>
      <c r="H1966" t="s">
        <v>37</v>
      </c>
      <c r="I1966" t="s">
        <v>110</v>
      </c>
      <c r="J1966">
        <v>812320</v>
      </c>
      <c r="K1966" t="s">
        <v>37</v>
      </c>
      <c r="L1966" t="s">
        <v>39</v>
      </c>
      <c r="M1966">
        <v>37.488900000000001</v>
      </c>
      <c r="N1966">
        <v>-120.853399999999</v>
      </c>
      <c r="O1966" t="s">
        <v>111</v>
      </c>
      <c r="P1966" t="s">
        <v>112</v>
      </c>
      <c r="Q1966" t="s">
        <v>35</v>
      </c>
      <c r="R1966">
        <v>0</v>
      </c>
      <c r="S1966" t="s">
        <v>42</v>
      </c>
      <c r="T1966" t="s">
        <v>4082</v>
      </c>
      <c r="U1966" t="s">
        <v>4083</v>
      </c>
      <c r="V1966">
        <f t="shared" si="30"/>
        <v>1.4541599999999999</v>
      </c>
      <c r="W1966">
        <v>1.4541599999999999</v>
      </c>
      <c r="X1966" t="s">
        <v>4044</v>
      </c>
      <c r="Y1966" t="s">
        <v>114</v>
      </c>
      <c r="Z1966" t="s">
        <v>46</v>
      </c>
      <c r="AA1966" t="s">
        <v>115</v>
      </c>
      <c r="AB1966" t="s">
        <v>35</v>
      </c>
      <c r="AC1966" t="s">
        <v>116</v>
      </c>
      <c r="AD1966" t="s">
        <v>114</v>
      </c>
      <c r="AE1966" t="s">
        <v>49</v>
      </c>
      <c r="AF1966" t="s">
        <v>75</v>
      </c>
      <c r="AH1966">
        <v>15.6619130141</v>
      </c>
      <c r="AI1966">
        <v>6.1743887071700003</v>
      </c>
    </row>
    <row r="1967" spans="1:35" x14ac:dyDescent="0.25">
      <c r="A1967">
        <v>1395511</v>
      </c>
      <c r="B1967" t="s">
        <v>34</v>
      </c>
      <c r="C1967">
        <v>5611344028</v>
      </c>
      <c r="D1967">
        <v>9</v>
      </c>
      <c r="E1967" t="s">
        <v>35</v>
      </c>
      <c r="F1967" t="s">
        <v>153</v>
      </c>
      <c r="G1967">
        <v>6111</v>
      </c>
      <c r="H1967" t="s">
        <v>37</v>
      </c>
      <c r="I1967" t="s">
        <v>4067</v>
      </c>
      <c r="J1967">
        <v>812320</v>
      </c>
      <c r="K1967" t="s">
        <v>53</v>
      </c>
      <c r="L1967" t="s">
        <v>39</v>
      </c>
      <c r="M1967">
        <v>34.232869999999899</v>
      </c>
      <c r="N1967">
        <v>-119.17169</v>
      </c>
      <c r="O1967" t="s">
        <v>4068</v>
      </c>
      <c r="P1967" t="s">
        <v>4069</v>
      </c>
      <c r="Q1967" t="s">
        <v>35</v>
      </c>
      <c r="R1967">
        <v>93030</v>
      </c>
      <c r="S1967" t="s">
        <v>42</v>
      </c>
      <c r="T1967" t="s">
        <v>4082</v>
      </c>
      <c r="U1967" t="s">
        <v>4083</v>
      </c>
      <c r="V1967">
        <f t="shared" si="30"/>
        <v>0.03</v>
      </c>
      <c r="W1967">
        <v>0.03</v>
      </c>
      <c r="X1967" t="s">
        <v>4044</v>
      </c>
      <c r="Y1967" t="s">
        <v>157</v>
      </c>
      <c r="Z1967" t="s">
        <v>46</v>
      </c>
      <c r="AA1967" t="s">
        <v>158</v>
      </c>
      <c r="AB1967" t="s">
        <v>35</v>
      </c>
      <c r="AC1967" t="s">
        <v>159</v>
      </c>
      <c r="AD1967" t="s">
        <v>157</v>
      </c>
      <c r="AE1967" t="s">
        <v>49</v>
      </c>
      <c r="AF1967" t="s">
        <v>160</v>
      </c>
      <c r="AH1967">
        <v>3.0938074057199998</v>
      </c>
      <c r="AI1967">
        <v>0.46598356360199999</v>
      </c>
    </row>
    <row r="1968" spans="1:35" x14ac:dyDescent="0.25">
      <c r="A1968">
        <v>6560711</v>
      </c>
      <c r="B1968" t="s">
        <v>187</v>
      </c>
      <c r="C1968" t="s">
        <v>188</v>
      </c>
      <c r="D1968">
        <v>1</v>
      </c>
      <c r="E1968" t="s">
        <v>189</v>
      </c>
      <c r="F1968" t="s">
        <v>190</v>
      </c>
      <c r="G1968">
        <v>44003</v>
      </c>
      <c r="H1968" t="s">
        <v>37</v>
      </c>
      <c r="I1968" t="s">
        <v>191</v>
      </c>
      <c r="J1968">
        <v>812320</v>
      </c>
      <c r="K1968" t="s">
        <v>53</v>
      </c>
      <c r="L1968" t="s">
        <v>39</v>
      </c>
      <c r="M1968">
        <v>41.710520000000002</v>
      </c>
      <c r="N1968">
        <v>-71.496039999999894</v>
      </c>
      <c r="O1968" t="s">
        <v>192</v>
      </c>
      <c r="P1968" t="s">
        <v>193</v>
      </c>
      <c r="Q1968" t="s">
        <v>189</v>
      </c>
      <c r="R1968">
        <v>2886</v>
      </c>
      <c r="S1968" t="s">
        <v>42</v>
      </c>
      <c r="T1968" t="s">
        <v>4082</v>
      </c>
      <c r="U1968" t="s">
        <v>4083</v>
      </c>
      <c r="V1968">
        <f t="shared" si="30"/>
        <v>0.1255</v>
      </c>
      <c r="W1968">
        <v>0.1255</v>
      </c>
      <c r="X1968" t="s">
        <v>4044</v>
      </c>
      <c r="Y1968" t="s">
        <v>37</v>
      </c>
      <c r="Z1968" t="s">
        <v>37</v>
      </c>
      <c r="AA1968" t="s">
        <v>37</v>
      </c>
      <c r="AB1968" t="s">
        <v>37</v>
      </c>
      <c r="AC1968" t="s">
        <v>37</v>
      </c>
      <c r="AD1968" t="s">
        <v>37</v>
      </c>
      <c r="AE1968" t="s">
        <v>37</v>
      </c>
      <c r="AF1968" t="s">
        <v>37</v>
      </c>
      <c r="AH1968">
        <v>0</v>
      </c>
      <c r="AI1968">
        <v>0</v>
      </c>
    </row>
    <row r="1969" spans="1:35" x14ac:dyDescent="0.25">
      <c r="A1969">
        <v>6656711</v>
      </c>
      <c r="B1969" t="s">
        <v>127</v>
      </c>
      <c r="C1969">
        <v>1190258</v>
      </c>
      <c r="D1969">
        <v>1</v>
      </c>
      <c r="E1969" t="s">
        <v>128</v>
      </c>
      <c r="F1969" t="s">
        <v>129</v>
      </c>
      <c r="G1969">
        <v>25017</v>
      </c>
      <c r="H1969" t="s">
        <v>37</v>
      </c>
      <c r="I1969" t="s">
        <v>130</v>
      </c>
      <c r="J1969">
        <v>812320</v>
      </c>
      <c r="K1969" t="s">
        <v>53</v>
      </c>
      <c r="L1969" t="s">
        <v>39</v>
      </c>
      <c r="M1969">
        <v>42.3761119999999</v>
      </c>
      <c r="N1969">
        <v>-71.094533999999896</v>
      </c>
      <c r="O1969" t="s">
        <v>131</v>
      </c>
      <c r="P1969" t="s">
        <v>132</v>
      </c>
      <c r="Q1969" t="s">
        <v>128</v>
      </c>
      <c r="R1969" t="s">
        <v>133</v>
      </c>
      <c r="S1969" t="s">
        <v>42</v>
      </c>
      <c r="T1969" t="s">
        <v>4082</v>
      </c>
      <c r="U1969" t="s">
        <v>4083</v>
      </c>
      <c r="V1969">
        <f t="shared" si="30"/>
        <v>7.1950000000000003</v>
      </c>
      <c r="W1969">
        <v>7.1950000000000003</v>
      </c>
      <c r="X1969" t="s">
        <v>4044</v>
      </c>
      <c r="Y1969" t="s">
        <v>37</v>
      </c>
      <c r="Z1969" t="s">
        <v>37</v>
      </c>
      <c r="AA1969" t="s">
        <v>37</v>
      </c>
      <c r="AB1969" t="s">
        <v>37</v>
      </c>
      <c r="AC1969" t="s">
        <v>37</v>
      </c>
      <c r="AD1969" t="s">
        <v>37</v>
      </c>
      <c r="AE1969" t="s">
        <v>37</v>
      </c>
      <c r="AF1969" t="s">
        <v>37</v>
      </c>
      <c r="AH1969">
        <v>0</v>
      </c>
      <c r="AI1969">
        <v>0</v>
      </c>
    </row>
    <row r="1970" spans="1:35" x14ac:dyDescent="0.25">
      <c r="A1970">
        <v>14290611</v>
      </c>
      <c r="B1970" t="s">
        <v>34</v>
      </c>
      <c r="C1970">
        <v>43130316741</v>
      </c>
      <c r="D1970">
        <v>9</v>
      </c>
      <c r="E1970" t="s">
        <v>35</v>
      </c>
      <c r="F1970" t="s">
        <v>173</v>
      </c>
      <c r="G1970">
        <v>6085</v>
      </c>
      <c r="H1970" t="s">
        <v>37</v>
      </c>
      <c r="I1970" t="s">
        <v>174</v>
      </c>
      <c r="J1970">
        <v>812320</v>
      </c>
      <c r="K1970" t="s">
        <v>37</v>
      </c>
      <c r="L1970" t="s">
        <v>39</v>
      </c>
      <c r="M1970">
        <v>37.018239999999899</v>
      </c>
      <c r="N1970">
        <v>-121.56793</v>
      </c>
      <c r="O1970" t="s">
        <v>175</v>
      </c>
      <c r="P1970" t="s">
        <v>176</v>
      </c>
      <c r="Q1970" t="s">
        <v>35</v>
      </c>
      <c r="R1970">
        <v>95020</v>
      </c>
      <c r="S1970" t="s">
        <v>42</v>
      </c>
      <c r="T1970" t="s">
        <v>4082</v>
      </c>
      <c r="U1970" t="s">
        <v>4083</v>
      </c>
      <c r="V1970">
        <f t="shared" si="30"/>
        <v>3.976</v>
      </c>
      <c r="W1970">
        <v>3.976</v>
      </c>
      <c r="X1970" t="s">
        <v>4044</v>
      </c>
      <c r="Y1970" t="s">
        <v>60</v>
      </c>
      <c r="Z1970" t="s">
        <v>46</v>
      </c>
      <c r="AA1970" t="s">
        <v>61</v>
      </c>
      <c r="AB1970" t="s">
        <v>35</v>
      </c>
      <c r="AC1970" t="s">
        <v>62</v>
      </c>
      <c r="AD1970" t="s">
        <v>60</v>
      </c>
      <c r="AE1970" t="s">
        <v>49</v>
      </c>
      <c r="AF1970" t="s">
        <v>50</v>
      </c>
      <c r="AH1970">
        <v>16.824648609099899</v>
      </c>
      <c r="AI1970">
        <v>1.4989442047799999</v>
      </c>
    </row>
    <row r="1971" spans="1:35" x14ac:dyDescent="0.25">
      <c r="A1971">
        <v>821011</v>
      </c>
      <c r="B1971" t="s">
        <v>34</v>
      </c>
      <c r="C1971">
        <v>4211252814</v>
      </c>
      <c r="D1971">
        <v>9</v>
      </c>
      <c r="E1971" t="s">
        <v>35</v>
      </c>
      <c r="F1971" t="s">
        <v>51</v>
      </c>
      <c r="G1971">
        <v>6083</v>
      </c>
      <c r="H1971" t="s">
        <v>37</v>
      </c>
      <c r="I1971" t="s">
        <v>52</v>
      </c>
      <c r="J1971">
        <v>812320</v>
      </c>
      <c r="K1971" t="s">
        <v>53</v>
      </c>
      <c r="L1971" t="s">
        <v>39</v>
      </c>
      <c r="M1971">
        <v>34.42239</v>
      </c>
      <c r="N1971">
        <v>-119.684479999999</v>
      </c>
      <c r="O1971" t="s">
        <v>54</v>
      </c>
      <c r="P1971" t="s">
        <v>55</v>
      </c>
      <c r="Q1971" t="s">
        <v>35</v>
      </c>
      <c r="R1971">
        <v>93103</v>
      </c>
      <c r="S1971" t="s">
        <v>42</v>
      </c>
      <c r="T1971" t="s">
        <v>4082</v>
      </c>
      <c r="U1971" t="s">
        <v>4083</v>
      </c>
      <c r="V1971">
        <f t="shared" si="30"/>
        <v>1.65</v>
      </c>
      <c r="W1971">
        <v>1.65</v>
      </c>
      <c r="X1971" t="s">
        <v>4044</v>
      </c>
      <c r="Y1971" t="s">
        <v>37</v>
      </c>
      <c r="Z1971" t="s">
        <v>37</v>
      </c>
      <c r="AA1971" t="s">
        <v>37</v>
      </c>
      <c r="AB1971" t="s">
        <v>37</v>
      </c>
      <c r="AC1971" t="s">
        <v>37</v>
      </c>
      <c r="AD1971" t="s">
        <v>37</v>
      </c>
      <c r="AE1971" t="s">
        <v>37</v>
      </c>
      <c r="AF1971" t="s">
        <v>37</v>
      </c>
      <c r="AH1971">
        <v>0</v>
      </c>
      <c r="AI1971">
        <v>0</v>
      </c>
    </row>
    <row r="1972" spans="1:35" x14ac:dyDescent="0.25">
      <c r="A1972">
        <v>6742711</v>
      </c>
      <c r="B1972" t="s">
        <v>161</v>
      </c>
      <c r="C1972">
        <v>51187</v>
      </c>
      <c r="D1972">
        <v>3</v>
      </c>
      <c r="E1972" t="s">
        <v>162</v>
      </c>
      <c r="F1972" t="s">
        <v>163</v>
      </c>
      <c r="G1972">
        <v>51053</v>
      </c>
      <c r="H1972" t="s">
        <v>37</v>
      </c>
      <c r="I1972" t="s">
        <v>164</v>
      </c>
      <c r="J1972">
        <v>812320</v>
      </c>
      <c r="K1972" t="s">
        <v>53</v>
      </c>
      <c r="L1972" t="s">
        <v>165</v>
      </c>
      <c r="M1972">
        <v>37.222479999999898</v>
      </c>
      <c r="N1972">
        <v>-77.413039999999896</v>
      </c>
      <c r="O1972" t="s">
        <v>166</v>
      </c>
      <c r="P1972" t="s">
        <v>167</v>
      </c>
      <c r="Q1972" t="s">
        <v>162</v>
      </c>
      <c r="R1972" t="s">
        <v>168</v>
      </c>
      <c r="S1972" t="s">
        <v>42</v>
      </c>
      <c r="T1972" t="s">
        <v>4082</v>
      </c>
      <c r="U1972" t="s">
        <v>4083</v>
      </c>
      <c r="V1972">
        <f t="shared" si="30"/>
        <v>3.1726000000000001</v>
      </c>
      <c r="W1972">
        <v>3.1726000000000001</v>
      </c>
      <c r="X1972" t="s">
        <v>4044</v>
      </c>
      <c r="Y1972" t="s">
        <v>37</v>
      </c>
      <c r="Z1972" t="s">
        <v>37</v>
      </c>
      <c r="AA1972" t="s">
        <v>37</v>
      </c>
      <c r="AB1972" t="s">
        <v>37</v>
      </c>
      <c r="AC1972" t="s">
        <v>37</v>
      </c>
      <c r="AD1972" t="s">
        <v>37</v>
      </c>
      <c r="AE1972" t="s">
        <v>37</v>
      </c>
      <c r="AF1972" t="s">
        <v>37</v>
      </c>
      <c r="AH1972">
        <v>0</v>
      </c>
      <c r="AI1972">
        <v>0</v>
      </c>
    </row>
    <row r="1973" spans="1:35" x14ac:dyDescent="0.25">
      <c r="A1973">
        <v>3326111</v>
      </c>
      <c r="B1973" t="s">
        <v>34</v>
      </c>
      <c r="C1973">
        <v>3813034525</v>
      </c>
      <c r="D1973">
        <v>9</v>
      </c>
      <c r="E1973" t="s">
        <v>35</v>
      </c>
      <c r="F1973" t="s">
        <v>56</v>
      </c>
      <c r="G1973">
        <v>6075</v>
      </c>
      <c r="H1973" t="s">
        <v>37</v>
      </c>
      <c r="I1973" t="s">
        <v>1204</v>
      </c>
      <c r="J1973">
        <v>812320</v>
      </c>
      <c r="K1973" t="s">
        <v>94</v>
      </c>
      <c r="L1973" t="s">
        <v>39</v>
      </c>
      <c r="M1973">
        <v>37.790550000000003</v>
      </c>
      <c r="N1973">
        <v>-122.4096</v>
      </c>
      <c r="O1973" t="s">
        <v>1205</v>
      </c>
      <c r="P1973" t="s">
        <v>59</v>
      </c>
      <c r="Q1973" t="s">
        <v>35</v>
      </c>
      <c r="R1973">
        <v>94108</v>
      </c>
      <c r="S1973" t="s">
        <v>42</v>
      </c>
      <c r="T1973" t="s">
        <v>4082</v>
      </c>
      <c r="U1973" t="s">
        <v>4083</v>
      </c>
      <c r="V1973">
        <f t="shared" si="30"/>
        <v>1.2E-2</v>
      </c>
      <c r="W1973">
        <v>1.2E-2</v>
      </c>
      <c r="X1973" t="s">
        <v>4044</v>
      </c>
      <c r="Y1973" t="s">
        <v>60</v>
      </c>
      <c r="Z1973" t="s">
        <v>46</v>
      </c>
      <c r="AA1973" t="s">
        <v>61</v>
      </c>
      <c r="AB1973" t="s">
        <v>35</v>
      </c>
      <c r="AC1973" t="s">
        <v>62</v>
      </c>
      <c r="AD1973" t="s">
        <v>60</v>
      </c>
      <c r="AE1973" t="s">
        <v>49</v>
      </c>
      <c r="AF1973" t="s">
        <v>50</v>
      </c>
      <c r="AH1973">
        <v>16.824648609099899</v>
      </c>
      <c r="AI1973">
        <v>1.4989442047799999</v>
      </c>
    </row>
    <row r="1974" spans="1:35" x14ac:dyDescent="0.25">
      <c r="A1974">
        <v>2296511</v>
      </c>
      <c r="B1974" t="s">
        <v>34</v>
      </c>
      <c r="C1974">
        <v>3813038032</v>
      </c>
      <c r="D1974">
        <v>9</v>
      </c>
      <c r="E1974" t="s">
        <v>35</v>
      </c>
      <c r="F1974" t="s">
        <v>56</v>
      </c>
      <c r="G1974">
        <v>6075</v>
      </c>
      <c r="H1974" t="s">
        <v>37</v>
      </c>
      <c r="I1974" t="s">
        <v>4033</v>
      </c>
      <c r="J1974">
        <v>812320</v>
      </c>
      <c r="K1974" t="s">
        <v>94</v>
      </c>
      <c r="L1974" t="s">
        <v>39</v>
      </c>
      <c r="M1974">
        <v>37.78716</v>
      </c>
      <c r="N1974">
        <v>-122.40557</v>
      </c>
      <c r="O1974" t="s">
        <v>4034</v>
      </c>
      <c r="P1974" t="s">
        <v>59</v>
      </c>
      <c r="Q1974" t="s">
        <v>35</v>
      </c>
      <c r="R1974">
        <v>94108</v>
      </c>
      <c r="S1974" t="s">
        <v>42</v>
      </c>
      <c r="T1974" t="s">
        <v>4082</v>
      </c>
      <c r="U1974" t="s">
        <v>4083</v>
      </c>
      <c r="V1974">
        <f t="shared" si="30"/>
        <v>1.4999999999999999E-2</v>
      </c>
      <c r="W1974">
        <v>1.4999999999999999E-2</v>
      </c>
      <c r="X1974" t="s">
        <v>4044</v>
      </c>
      <c r="Y1974" t="s">
        <v>60</v>
      </c>
      <c r="Z1974" t="s">
        <v>46</v>
      </c>
      <c r="AA1974" t="s">
        <v>61</v>
      </c>
      <c r="AB1974" t="s">
        <v>35</v>
      </c>
      <c r="AC1974" t="s">
        <v>62</v>
      </c>
      <c r="AD1974" t="s">
        <v>60</v>
      </c>
      <c r="AE1974" t="s">
        <v>49</v>
      </c>
      <c r="AF1974" t="s">
        <v>50</v>
      </c>
      <c r="AH1974">
        <v>16.824648609099899</v>
      </c>
      <c r="AI1974">
        <v>1.4989442047799999</v>
      </c>
    </row>
    <row r="1975" spans="1:35" x14ac:dyDescent="0.25">
      <c r="A1975">
        <v>821011</v>
      </c>
      <c r="B1975" t="s">
        <v>34</v>
      </c>
      <c r="C1975">
        <v>4211252814</v>
      </c>
      <c r="D1975">
        <v>9</v>
      </c>
      <c r="E1975" t="s">
        <v>35</v>
      </c>
      <c r="F1975" t="s">
        <v>51</v>
      </c>
      <c r="G1975">
        <v>6083</v>
      </c>
      <c r="H1975" t="s">
        <v>37</v>
      </c>
      <c r="I1975" t="s">
        <v>52</v>
      </c>
      <c r="J1975">
        <v>812320</v>
      </c>
      <c r="K1975" t="s">
        <v>53</v>
      </c>
      <c r="L1975" t="s">
        <v>39</v>
      </c>
      <c r="M1975">
        <v>34.42239</v>
      </c>
      <c r="N1975">
        <v>-119.684479999999</v>
      </c>
      <c r="O1975" t="s">
        <v>54</v>
      </c>
      <c r="P1975" t="s">
        <v>55</v>
      </c>
      <c r="Q1975" t="s">
        <v>35</v>
      </c>
      <c r="R1975">
        <v>93103</v>
      </c>
      <c r="S1975" t="s">
        <v>42</v>
      </c>
      <c r="T1975" t="s">
        <v>4084</v>
      </c>
      <c r="U1975" t="s">
        <v>4085</v>
      </c>
      <c r="V1975">
        <f t="shared" si="30"/>
        <v>0.3906</v>
      </c>
      <c r="W1975">
        <v>0.3906</v>
      </c>
      <c r="X1975" t="s">
        <v>4044</v>
      </c>
      <c r="Y1975" t="s">
        <v>37</v>
      </c>
      <c r="Z1975" t="s">
        <v>37</v>
      </c>
      <c r="AA1975" t="s">
        <v>37</v>
      </c>
      <c r="AB1975" t="s">
        <v>37</v>
      </c>
      <c r="AC1975" t="s">
        <v>37</v>
      </c>
      <c r="AD1975" t="s">
        <v>37</v>
      </c>
      <c r="AE1975" t="s">
        <v>37</v>
      </c>
      <c r="AF1975" t="s">
        <v>37</v>
      </c>
      <c r="AH1975">
        <v>0</v>
      </c>
      <c r="AI1975">
        <v>0</v>
      </c>
    </row>
    <row r="1976" spans="1:35" x14ac:dyDescent="0.25">
      <c r="A1976">
        <v>3326111</v>
      </c>
      <c r="B1976" t="s">
        <v>34</v>
      </c>
      <c r="C1976">
        <v>3813034525</v>
      </c>
      <c r="D1976">
        <v>9</v>
      </c>
      <c r="E1976" t="s">
        <v>35</v>
      </c>
      <c r="F1976" t="s">
        <v>56</v>
      </c>
      <c r="G1976">
        <v>6075</v>
      </c>
      <c r="H1976" t="s">
        <v>37</v>
      </c>
      <c r="I1976" t="s">
        <v>1204</v>
      </c>
      <c r="J1976">
        <v>812320</v>
      </c>
      <c r="K1976" t="s">
        <v>94</v>
      </c>
      <c r="L1976" t="s">
        <v>39</v>
      </c>
      <c r="M1976">
        <v>37.790550000000003</v>
      </c>
      <c r="N1976">
        <v>-122.4096</v>
      </c>
      <c r="O1976" t="s">
        <v>1205</v>
      </c>
      <c r="P1976" t="s">
        <v>59</v>
      </c>
      <c r="Q1976" t="s">
        <v>35</v>
      </c>
      <c r="R1976">
        <v>94108</v>
      </c>
      <c r="S1976" t="s">
        <v>42</v>
      </c>
      <c r="T1976" t="s">
        <v>4084</v>
      </c>
      <c r="U1976" t="s">
        <v>4085</v>
      </c>
      <c r="V1976">
        <f t="shared" si="30"/>
        <v>6.8999999999999997E-5</v>
      </c>
      <c r="W1976">
        <v>6.8999999999999997E-5</v>
      </c>
      <c r="X1976" t="s">
        <v>4044</v>
      </c>
      <c r="Y1976" t="s">
        <v>60</v>
      </c>
      <c r="Z1976" t="s">
        <v>46</v>
      </c>
      <c r="AA1976" t="s">
        <v>61</v>
      </c>
      <c r="AB1976" t="s">
        <v>35</v>
      </c>
      <c r="AC1976" t="s">
        <v>62</v>
      </c>
      <c r="AD1976" t="s">
        <v>60</v>
      </c>
      <c r="AE1976" t="s">
        <v>49</v>
      </c>
      <c r="AF1976" t="s">
        <v>50</v>
      </c>
      <c r="AH1976">
        <v>16.824648609099899</v>
      </c>
      <c r="AI1976">
        <v>1.4989442047799999</v>
      </c>
    </row>
    <row r="1977" spans="1:35" x14ac:dyDescent="0.25">
      <c r="A1977">
        <v>3946311</v>
      </c>
      <c r="B1977" t="s">
        <v>134</v>
      </c>
      <c r="C1977" t="s">
        <v>183</v>
      </c>
      <c r="D1977">
        <v>8</v>
      </c>
      <c r="E1977" t="s">
        <v>136</v>
      </c>
      <c r="F1977" t="s">
        <v>137</v>
      </c>
      <c r="G1977">
        <v>8031</v>
      </c>
      <c r="H1977" t="s">
        <v>37</v>
      </c>
      <c r="I1977" t="s">
        <v>184</v>
      </c>
      <c r="J1977">
        <v>812320</v>
      </c>
      <c r="K1977" t="s">
        <v>94</v>
      </c>
      <c r="L1977" t="s">
        <v>39</v>
      </c>
      <c r="M1977">
        <v>39.741757</v>
      </c>
      <c r="N1977">
        <v>-104.989034</v>
      </c>
      <c r="O1977" t="s">
        <v>185</v>
      </c>
      <c r="P1977" t="s">
        <v>140</v>
      </c>
      <c r="Q1977" t="s">
        <v>136</v>
      </c>
      <c r="R1977" t="s">
        <v>186</v>
      </c>
      <c r="S1977" t="s">
        <v>42</v>
      </c>
      <c r="T1977" t="s">
        <v>4084</v>
      </c>
      <c r="U1977" t="s">
        <v>4085</v>
      </c>
      <c r="V1977">
        <f t="shared" si="30"/>
        <v>2.5177670000000001</v>
      </c>
      <c r="W1977">
        <v>2.5177670000000001</v>
      </c>
      <c r="X1977" t="s">
        <v>4044</v>
      </c>
      <c r="Y1977" t="s">
        <v>142</v>
      </c>
      <c r="Z1977" t="s">
        <v>46</v>
      </c>
      <c r="AA1977" t="s">
        <v>143</v>
      </c>
      <c r="AB1977" t="s">
        <v>136</v>
      </c>
      <c r="AC1977" t="s">
        <v>144</v>
      </c>
      <c r="AD1977" t="s">
        <v>142</v>
      </c>
      <c r="AE1977" t="s">
        <v>49</v>
      </c>
      <c r="AF1977" t="s">
        <v>50</v>
      </c>
      <c r="AH1977">
        <v>8.7087487009700002</v>
      </c>
      <c r="AI1977">
        <v>2.2912764059800002</v>
      </c>
    </row>
    <row r="1978" spans="1:35" x14ac:dyDescent="0.25">
      <c r="A1978">
        <v>9856111</v>
      </c>
      <c r="B1978" t="s">
        <v>34</v>
      </c>
      <c r="C1978">
        <v>5014304434</v>
      </c>
      <c r="D1978">
        <v>9</v>
      </c>
      <c r="E1978" t="s">
        <v>35</v>
      </c>
      <c r="F1978" t="s">
        <v>109</v>
      </c>
      <c r="G1978">
        <v>6099</v>
      </c>
      <c r="H1978" t="s">
        <v>37</v>
      </c>
      <c r="I1978" t="s">
        <v>110</v>
      </c>
      <c r="J1978">
        <v>812320</v>
      </c>
      <c r="K1978" t="s">
        <v>37</v>
      </c>
      <c r="L1978" t="s">
        <v>39</v>
      </c>
      <c r="M1978">
        <v>37.488900000000001</v>
      </c>
      <c r="N1978">
        <v>-120.853399999999</v>
      </c>
      <c r="O1978" t="s">
        <v>111</v>
      </c>
      <c r="P1978" t="s">
        <v>112</v>
      </c>
      <c r="Q1978" t="s">
        <v>35</v>
      </c>
      <c r="R1978">
        <v>0</v>
      </c>
      <c r="S1978" t="s">
        <v>42</v>
      </c>
      <c r="T1978" t="s">
        <v>4084</v>
      </c>
      <c r="U1978" t="s">
        <v>4085</v>
      </c>
      <c r="V1978">
        <f t="shared" si="30"/>
        <v>0.34260000000000002</v>
      </c>
      <c r="W1978">
        <v>0.34260000000000002</v>
      </c>
      <c r="X1978" t="s">
        <v>4044</v>
      </c>
      <c r="Y1978" t="s">
        <v>114</v>
      </c>
      <c r="Z1978" t="s">
        <v>46</v>
      </c>
      <c r="AA1978" t="s">
        <v>115</v>
      </c>
      <c r="AB1978" t="s">
        <v>35</v>
      </c>
      <c r="AC1978" t="s">
        <v>116</v>
      </c>
      <c r="AD1978" t="s">
        <v>114</v>
      </c>
      <c r="AE1978" t="s">
        <v>49</v>
      </c>
      <c r="AF1978" t="s">
        <v>75</v>
      </c>
      <c r="AH1978">
        <v>15.6619130141</v>
      </c>
      <c r="AI1978">
        <v>6.1743887071700003</v>
      </c>
    </row>
    <row r="1979" spans="1:35" x14ac:dyDescent="0.25">
      <c r="A1979">
        <v>10226411</v>
      </c>
      <c r="B1979" t="s">
        <v>34</v>
      </c>
      <c r="C1979">
        <v>191026129497</v>
      </c>
      <c r="D1979">
        <v>9</v>
      </c>
      <c r="E1979" t="s">
        <v>35</v>
      </c>
      <c r="F1979" t="s">
        <v>66</v>
      </c>
      <c r="G1979">
        <v>6037</v>
      </c>
      <c r="H1979" t="s">
        <v>37</v>
      </c>
      <c r="I1979" t="s">
        <v>67</v>
      </c>
      <c r="J1979">
        <v>812320</v>
      </c>
      <c r="K1979" t="s">
        <v>68</v>
      </c>
      <c r="L1979" t="s">
        <v>39</v>
      </c>
      <c r="M1979">
        <v>33.768664999999899</v>
      </c>
      <c r="N1979">
        <v>-118.212566</v>
      </c>
      <c r="O1979" t="s">
        <v>69</v>
      </c>
      <c r="P1979" t="s">
        <v>70</v>
      </c>
      <c r="Q1979" t="s">
        <v>35</v>
      </c>
      <c r="R1979">
        <v>90802</v>
      </c>
      <c r="S1979" t="s">
        <v>42</v>
      </c>
      <c r="T1979" t="s">
        <v>4084</v>
      </c>
      <c r="U1979" t="s">
        <v>4085</v>
      </c>
      <c r="V1979">
        <f t="shared" si="30"/>
        <v>5.7343999999999999</v>
      </c>
      <c r="W1979">
        <v>5.7343999999999999</v>
      </c>
      <c r="X1979" t="s">
        <v>4044</v>
      </c>
      <c r="Y1979" t="s">
        <v>72</v>
      </c>
      <c r="Z1979" t="s">
        <v>46</v>
      </c>
      <c r="AA1979" t="s">
        <v>73</v>
      </c>
      <c r="AB1979" t="s">
        <v>35</v>
      </c>
      <c r="AC1979" t="s">
        <v>74</v>
      </c>
      <c r="AD1979" t="s">
        <v>72</v>
      </c>
      <c r="AE1979" t="s">
        <v>49</v>
      </c>
      <c r="AF1979" t="s">
        <v>75</v>
      </c>
      <c r="AH1979">
        <v>13.2688111786</v>
      </c>
      <c r="AI1979">
        <v>1.6848757967600001</v>
      </c>
    </row>
    <row r="1980" spans="1:35" x14ac:dyDescent="0.25">
      <c r="A1980">
        <v>6560711</v>
      </c>
      <c r="B1980" t="s">
        <v>187</v>
      </c>
      <c r="C1980" t="s">
        <v>188</v>
      </c>
      <c r="D1980">
        <v>1</v>
      </c>
      <c r="E1980" t="s">
        <v>189</v>
      </c>
      <c r="F1980" t="s">
        <v>190</v>
      </c>
      <c r="G1980">
        <v>44003</v>
      </c>
      <c r="H1980" t="s">
        <v>37</v>
      </c>
      <c r="I1980" t="s">
        <v>191</v>
      </c>
      <c r="J1980">
        <v>812320</v>
      </c>
      <c r="K1980" t="s">
        <v>53</v>
      </c>
      <c r="L1980" t="s">
        <v>39</v>
      </c>
      <c r="M1980">
        <v>41.710520000000002</v>
      </c>
      <c r="N1980">
        <v>-71.496039999999894</v>
      </c>
      <c r="O1980" t="s">
        <v>192</v>
      </c>
      <c r="P1980" t="s">
        <v>193</v>
      </c>
      <c r="Q1980" t="s">
        <v>189</v>
      </c>
      <c r="R1980">
        <v>2886</v>
      </c>
      <c r="S1980" t="s">
        <v>42</v>
      </c>
      <c r="T1980" t="s">
        <v>4084</v>
      </c>
      <c r="U1980" t="s">
        <v>4085</v>
      </c>
      <c r="V1980">
        <f t="shared" si="30"/>
        <v>5.8900000000000003E-3</v>
      </c>
      <c r="W1980">
        <v>5.8900000000000003E-3</v>
      </c>
      <c r="X1980" t="s">
        <v>4044</v>
      </c>
      <c r="Y1980" t="s">
        <v>37</v>
      </c>
      <c r="Z1980" t="s">
        <v>37</v>
      </c>
      <c r="AA1980" t="s">
        <v>37</v>
      </c>
      <c r="AB1980" t="s">
        <v>37</v>
      </c>
      <c r="AC1980" t="s">
        <v>37</v>
      </c>
      <c r="AD1980" t="s">
        <v>37</v>
      </c>
      <c r="AE1980" t="s">
        <v>37</v>
      </c>
      <c r="AF1980" t="s">
        <v>37</v>
      </c>
      <c r="AH1980">
        <v>0</v>
      </c>
      <c r="AI1980">
        <v>0</v>
      </c>
    </row>
    <row r="1981" spans="1:35" x14ac:dyDescent="0.25">
      <c r="A1981">
        <v>1731511</v>
      </c>
      <c r="B1981" t="s">
        <v>77</v>
      </c>
      <c r="C1981" t="s">
        <v>105</v>
      </c>
      <c r="D1981">
        <v>5</v>
      </c>
      <c r="E1981" t="s">
        <v>79</v>
      </c>
      <c r="F1981" t="s">
        <v>85</v>
      </c>
      <c r="G1981">
        <v>17031</v>
      </c>
      <c r="H1981" t="s">
        <v>37</v>
      </c>
      <c r="I1981" t="s">
        <v>106</v>
      </c>
      <c r="J1981">
        <v>812320</v>
      </c>
      <c r="K1981" t="s">
        <v>53</v>
      </c>
      <c r="L1981" t="s">
        <v>39</v>
      </c>
      <c r="M1981">
        <v>41.705834000000003</v>
      </c>
      <c r="N1981">
        <v>-87.620047999999898</v>
      </c>
      <c r="O1981" t="s">
        <v>107</v>
      </c>
      <c r="P1981" t="s">
        <v>96</v>
      </c>
      <c r="Q1981" t="s">
        <v>79</v>
      </c>
      <c r="R1981">
        <v>60628</v>
      </c>
      <c r="S1981" t="s">
        <v>42</v>
      </c>
      <c r="T1981" t="s">
        <v>4084</v>
      </c>
      <c r="U1981" t="s">
        <v>4085</v>
      </c>
      <c r="V1981">
        <f t="shared" si="30"/>
        <v>1.43E-2</v>
      </c>
      <c r="W1981">
        <v>1.43E-2</v>
      </c>
      <c r="X1981" t="s">
        <v>4044</v>
      </c>
      <c r="Y1981" t="s">
        <v>89</v>
      </c>
      <c r="Z1981" t="s">
        <v>46</v>
      </c>
      <c r="AA1981" t="s">
        <v>90</v>
      </c>
      <c r="AB1981" t="s">
        <v>79</v>
      </c>
      <c r="AC1981" t="s">
        <v>91</v>
      </c>
      <c r="AD1981" t="s">
        <v>89</v>
      </c>
      <c r="AE1981" t="s">
        <v>49</v>
      </c>
      <c r="AF1981" t="s">
        <v>50</v>
      </c>
      <c r="AH1981">
        <v>7.2537136536600002</v>
      </c>
      <c r="AI1981">
        <v>1.3656540615099999</v>
      </c>
    </row>
    <row r="1982" spans="1:35" x14ac:dyDescent="0.25">
      <c r="A1982">
        <v>6656711</v>
      </c>
      <c r="B1982" t="s">
        <v>127</v>
      </c>
      <c r="C1982">
        <v>1190258</v>
      </c>
      <c r="D1982">
        <v>1</v>
      </c>
      <c r="E1982" t="s">
        <v>128</v>
      </c>
      <c r="F1982" t="s">
        <v>129</v>
      </c>
      <c r="G1982">
        <v>25017</v>
      </c>
      <c r="H1982" t="s">
        <v>37</v>
      </c>
      <c r="I1982" t="s">
        <v>130</v>
      </c>
      <c r="J1982">
        <v>812320</v>
      </c>
      <c r="K1982" t="s">
        <v>53</v>
      </c>
      <c r="L1982" t="s">
        <v>39</v>
      </c>
      <c r="M1982">
        <v>42.3761119999999</v>
      </c>
      <c r="N1982">
        <v>-71.094533999999896</v>
      </c>
      <c r="O1982" t="s">
        <v>131</v>
      </c>
      <c r="P1982" t="s">
        <v>132</v>
      </c>
      <c r="Q1982" t="s">
        <v>128</v>
      </c>
      <c r="R1982" t="s">
        <v>133</v>
      </c>
      <c r="S1982" t="s">
        <v>42</v>
      </c>
      <c r="T1982" t="s">
        <v>4084</v>
      </c>
      <c r="U1982" t="s">
        <v>4085</v>
      </c>
      <c r="V1982">
        <f t="shared" si="30"/>
        <v>0.28399999999999997</v>
      </c>
      <c r="W1982">
        <v>0.28399999999999997</v>
      </c>
      <c r="X1982" t="s">
        <v>4044</v>
      </c>
      <c r="Y1982" t="s">
        <v>37</v>
      </c>
      <c r="Z1982" t="s">
        <v>37</v>
      </c>
      <c r="AA1982" t="s">
        <v>37</v>
      </c>
      <c r="AB1982" t="s">
        <v>37</v>
      </c>
      <c r="AC1982" t="s">
        <v>37</v>
      </c>
      <c r="AD1982" t="s">
        <v>37</v>
      </c>
      <c r="AE1982" t="s">
        <v>37</v>
      </c>
      <c r="AF1982" t="s">
        <v>37</v>
      </c>
      <c r="AH1982">
        <v>0</v>
      </c>
      <c r="AI1982">
        <v>0</v>
      </c>
    </row>
    <row r="1983" spans="1:35" x14ac:dyDescent="0.25">
      <c r="A1983">
        <v>580311</v>
      </c>
      <c r="B1983" t="s">
        <v>34</v>
      </c>
      <c r="C1983">
        <v>38130310272</v>
      </c>
      <c r="D1983">
        <v>9</v>
      </c>
      <c r="E1983" t="s">
        <v>35</v>
      </c>
      <c r="F1983" t="s">
        <v>56</v>
      </c>
      <c r="G1983">
        <v>6075</v>
      </c>
      <c r="H1983" t="s">
        <v>37</v>
      </c>
      <c r="I1983" t="s">
        <v>194</v>
      </c>
      <c r="J1983">
        <v>812320</v>
      </c>
      <c r="K1983" t="s">
        <v>53</v>
      </c>
      <c r="L1983" t="s">
        <v>39</v>
      </c>
      <c r="M1983">
        <v>37.748660000000001</v>
      </c>
      <c r="N1983">
        <v>-122.38943</v>
      </c>
      <c r="O1983" t="s">
        <v>195</v>
      </c>
      <c r="P1983" t="s">
        <v>59</v>
      </c>
      <c r="Q1983" t="s">
        <v>35</v>
      </c>
      <c r="R1983">
        <v>94107</v>
      </c>
      <c r="S1983" t="s">
        <v>42</v>
      </c>
      <c r="T1983" t="s">
        <v>4084</v>
      </c>
      <c r="U1983" t="s">
        <v>4085</v>
      </c>
      <c r="V1983">
        <f t="shared" si="30"/>
        <v>3.4720000000000001E-2</v>
      </c>
      <c r="W1983">
        <v>3.4720000000000001E-2</v>
      </c>
      <c r="X1983" t="s">
        <v>4044</v>
      </c>
      <c r="Y1983" t="s">
        <v>60</v>
      </c>
      <c r="Z1983" t="s">
        <v>46</v>
      </c>
      <c r="AA1983" t="s">
        <v>61</v>
      </c>
      <c r="AB1983" t="s">
        <v>35</v>
      </c>
      <c r="AC1983" t="s">
        <v>62</v>
      </c>
      <c r="AD1983" t="s">
        <v>60</v>
      </c>
      <c r="AE1983" t="s">
        <v>49</v>
      </c>
      <c r="AF1983" t="s">
        <v>50</v>
      </c>
      <c r="AH1983">
        <v>16.824648609099899</v>
      </c>
      <c r="AI1983">
        <v>1.4989442047799999</v>
      </c>
    </row>
    <row r="1984" spans="1:35" x14ac:dyDescent="0.25">
      <c r="A1984">
        <v>3298111</v>
      </c>
      <c r="B1984" t="s">
        <v>34</v>
      </c>
      <c r="C1984">
        <v>451628111</v>
      </c>
      <c r="D1984">
        <v>9</v>
      </c>
      <c r="E1984" t="s">
        <v>35</v>
      </c>
      <c r="F1984" t="s">
        <v>169</v>
      </c>
      <c r="G1984">
        <v>6089</v>
      </c>
      <c r="H1984" t="s">
        <v>37</v>
      </c>
      <c r="I1984" t="s">
        <v>170</v>
      </c>
      <c r="J1984">
        <v>812320</v>
      </c>
      <c r="K1984" t="s">
        <v>94</v>
      </c>
      <c r="L1984" t="s">
        <v>39</v>
      </c>
      <c r="M1984">
        <v>40.88223</v>
      </c>
      <c r="N1984">
        <v>-121.66352000000001</v>
      </c>
      <c r="O1984" t="s">
        <v>171</v>
      </c>
      <c r="P1984" t="s">
        <v>172</v>
      </c>
      <c r="Q1984" t="s">
        <v>35</v>
      </c>
      <c r="R1984">
        <v>96013</v>
      </c>
      <c r="S1984" t="s">
        <v>42</v>
      </c>
      <c r="T1984" t="s">
        <v>4084</v>
      </c>
      <c r="U1984" t="s">
        <v>4085</v>
      </c>
      <c r="V1984">
        <f t="shared" si="30"/>
        <v>4.2529999999999998E-3</v>
      </c>
      <c r="W1984">
        <v>4.2529999999999998E-3</v>
      </c>
      <c r="X1984" t="s">
        <v>4044</v>
      </c>
      <c r="Y1984" t="s">
        <v>37</v>
      </c>
      <c r="Z1984" t="s">
        <v>37</v>
      </c>
      <c r="AA1984" t="s">
        <v>37</v>
      </c>
      <c r="AB1984" t="s">
        <v>37</v>
      </c>
      <c r="AC1984" t="s">
        <v>37</v>
      </c>
      <c r="AD1984" t="s">
        <v>37</v>
      </c>
      <c r="AE1984" t="s">
        <v>37</v>
      </c>
      <c r="AF1984" t="s">
        <v>37</v>
      </c>
      <c r="AH1984">
        <v>0</v>
      </c>
      <c r="AI1984">
        <v>0</v>
      </c>
    </row>
    <row r="1985" spans="1:35" x14ac:dyDescent="0.25">
      <c r="A1985">
        <v>4612011</v>
      </c>
      <c r="B1985" t="s">
        <v>77</v>
      </c>
      <c r="C1985" t="s">
        <v>84</v>
      </c>
      <c r="D1985">
        <v>5</v>
      </c>
      <c r="E1985" t="s">
        <v>79</v>
      </c>
      <c r="F1985" t="s">
        <v>85</v>
      </c>
      <c r="G1985">
        <v>17031</v>
      </c>
      <c r="H1985" t="s">
        <v>37</v>
      </c>
      <c r="I1985" t="s">
        <v>86</v>
      </c>
      <c r="J1985">
        <v>812320</v>
      </c>
      <c r="K1985" t="s">
        <v>53</v>
      </c>
      <c r="L1985" t="s">
        <v>39</v>
      </c>
      <c r="M1985">
        <v>42.138474000000002</v>
      </c>
      <c r="N1985">
        <v>-87.793594999999897</v>
      </c>
      <c r="O1985" t="s">
        <v>87</v>
      </c>
      <c r="P1985" t="s">
        <v>88</v>
      </c>
      <c r="Q1985" t="s">
        <v>79</v>
      </c>
      <c r="R1985">
        <v>60062</v>
      </c>
      <c r="S1985" t="s">
        <v>42</v>
      </c>
      <c r="T1985" t="s">
        <v>4084</v>
      </c>
      <c r="U1985" t="s">
        <v>4085</v>
      </c>
      <c r="V1985">
        <f t="shared" si="30"/>
        <v>3.7499999999999999E-2</v>
      </c>
      <c r="W1985">
        <v>3.7499999999999999E-2</v>
      </c>
      <c r="X1985" t="s">
        <v>4044</v>
      </c>
      <c r="Y1985" t="s">
        <v>89</v>
      </c>
      <c r="Z1985" t="s">
        <v>46</v>
      </c>
      <c r="AA1985" t="s">
        <v>90</v>
      </c>
      <c r="AB1985" t="s">
        <v>79</v>
      </c>
      <c r="AC1985" t="s">
        <v>91</v>
      </c>
      <c r="AD1985" t="s">
        <v>89</v>
      </c>
      <c r="AE1985" t="s">
        <v>49</v>
      </c>
      <c r="AF1985" t="s">
        <v>50</v>
      </c>
      <c r="AH1985">
        <v>7.2537136536600002</v>
      </c>
      <c r="AI1985">
        <v>1.3656540615099999</v>
      </c>
    </row>
    <row r="1986" spans="1:35" x14ac:dyDescent="0.25">
      <c r="A1986">
        <v>3041511</v>
      </c>
      <c r="B1986" t="s">
        <v>187</v>
      </c>
      <c r="C1986" t="s">
        <v>4047</v>
      </c>
      <c r="D1986">
        <v>1</v>
      </c>
      <c r="E1986" t="s">
        <v>189</v>
      </c>
      <c r="F1986" t="s">
        <v>196</v>
      </c>
      <c r="G1986">
        <v>44007</v>
      </c>
      <c r="H1986" t="s">
        <v>37</v>
      </c>
      <c r="I1986" t="s">
        <v>4048</v>
      </c>
      <c r="J1986">
        <v>812320</v>
      </c>
      <c r="K1986" t="s">
        <v>53</v>
      </c>
      <c r="L1986" t="s">
        <v>39</v>
      </c>
      <c r="M1986">
        <v>41.760060000000003</v>
      </c>
      <c r="N1986">
        <v>-71.347610000000003</v>
      </c>
      <c r="O1986" t="s">
        <v>4049</v>
      </c>
      <c r="P1986" t="s">
        <v>1343</v>
      </c>
      <c r="Q1986" t="s">
        <v>189</v>
      </c>
      <c r="R1986">
        <v>2915</v>
      </c>
      <c r="S1986" t="s">
        <v>42</v>
      </c>
      <c r="T1986" t="s">
        <v>4084</v>
      </c>
      <c r="U1986" t="s">
        <v>4085</v>
      </c>
      <c r="V1986">
        <f t="shared" ref="V1986:V2049" si="31">IF(X1986="LB", W1986/2000, IF(X1986="TON", W1986, "HELP ME!!"))</f>
        <v>0.234899</v>
      </c>
      <c r="W1986">
        <v>0.234899</v>
      </c>
      <c r="X1986" t="s">
        <v>4044</v>
      </c>
      <c r="Y1986" t="s">
        <v>37</v>
      </c>
      <c r="Z1986" t="s">
        <v>37</v>
      </c>
      <c r="AA1986" t="s">
        <v>37</v>
      </c>
      <c r="AB1986" t="s">
        <v>37</v>
      </c>
      <c r="AC1986" t="s">
        <v>37</v>
      </c>
      <c r="AD1986" t="s">
        <v>37</v>
      </c>
      <c r="AE1986" t="s">
        <v>37</v>
      </c>
      <c r="AF1986" t="s">
        <v>37</v>
      </c>
      <c r="AH1986">
        <v>0</v>
      </c>
      <c r="AI1986">
        <v>0</v>
      </c>
    </row>
    <row r="1987" spans="1:35" x14ac:dyDescent="0.25">
      <c r="A1987">
        <v>12774911</v>
      </c>
      <c r="B1987" t="s">
        <v>98</v>
      </c>
      <c r="C1987">
        <v>950332</v>
      </c>
      <c r="D1987">
        <v>4</v>
      </c>
      <c r="E1987" t="s">
        <v>99</v>
      </c>
      <c r="F1987" t="s">
        <v>100</v>
      </c>
      <c r="G1987">
        <v>12095</v>
      </c>
      <c r="H1987" t="s">
        <v>37</v>
      </c>
      <c r="I1987" t="s">
        <v>101</v>
      </c>
      <c r="J1987">
        <v>812320</v>
      </c>
      <c r="K1987" t="s">
        <v>37</v>
      </c>
      <c r="L1987" t="s">
        <v>39</v>
      </c>
      <c r="M1987">
        <v>28.356943999999899</v>
      </c>
      <c r="N1987">
        <v>-81.504444000000007</v>
      </c>
      <c r="O1987" t="s">
        <v>102</v>
      </c>
      <c r="P1987" t="s">
        <v>103</v>
      </c>
      <c r="Q1987" t="s">
        <v>99</v>
      </c>
      <c r="R1987" t="s">
        <v>104</v>
      </c>
      <c r="S1987" t="s">
        <v>42</v>
      </c>
      <c r="T1987" t="s">
        <v>4084</v>
      </c>
      <c r="U1987" t="s">
        <v>4085</v>
      </c>
      <c r="V1987">
        <f t="shared" si="31"/>
        <v>0.49757800000000002</v>
      </c>
      <c r="W1987">
        <v>0.49757800000000002</v>
      </c>
      <c r="X1987" t="s">
        <v>4044</v>
      </c>
      <c r="Y1987" t="s">
        <v>37</v>
      </c>
      <c r="Z1987" t="s">
        <v>37</v>
      </c>
      <c r="AA1987" t="s">
        <v>37</v>
      </c>
      <c r="AB1987" t="s">
        <v>37</v>
      </c>
      <c r="AC1987" t="s">
        <v>37</v>
      </c>
      <c r="AD1987" t="s">
        <v>37</v>
      </c>
      <c r="AE1987" t="s">
        <v>37</v>
      </c>
      <c r="AF1987" t="s">
        <v>37</v>
      </c>
      <c r="AH1987">
        <v>0</v>
      </c>
      <c r="AI1987">
        <v>0</v>
      </c>
    </row>
    <row r="1988" spans="1:35" x14ac:dyDescent="0.25">
      <c r="A1988">
        <v>3424411</v>
      </c>
      <c r="B1988" t="s">
        <v>34</v>
      </c>
      <c r="C1988">
        <v>3813032344</v>
      </c>
      <c r="D1988">
        <v>9</v>
      </c>
      <c r="E1988" t="s">
        <v>35</v>
      </c>
      <c r="F1988" t="s">
        <v>56</v>
      </c>
      <c r="G1988">
        <v>6075</v>
      </c>
      <c r="H1988" t="s">
        <v>37</v>
      </c>
      <c r="I1988" t="s">
        <v>204</v>
      </c>
      <c r="J1988">
        <v>812320</v>
      </c>
      <c r="K1988" t="s">
        <v>94</v>
      </c>
      <c r="L1988" t="s">
        <v>39</v>
      </c>
      <c r="M1988">
        <v>37.784280000000003</v>
      </c>
      <c r="N1988">
        <v>-122.40911</v>
      </c>
      <c r="O1988" t="s">
        <v>205</v>
      </c>
      <c r="P1988" t="s">
        <v>59</v>
      </c>
      <c r="Q1988" t="s">
        <v>35</v>
      </c>
      <c r="R1988">
        <v>94102</v>
      </c>
      <c r="S1988" t="s">
        <v>42</v>
      </c>
      <c r="T1988" t="s">
        <v>4084</v>
      </c>
      <c r="U1988" t="s">
        <v>4085</v>
      </c>
      <c r="V1988">
        <f t="shared" si="31"/>
        <v>2.3080000000000002E-3</v>
      </c>
      <c r="W1988">
        <v>2.3080000000000002E-3</v>
      </c>
      <c r="X1988" t="s">
        <v>4044</v>
      </c>
      <c r="Y1988" t="s">
        <v>60</v>
      </c>
      <c r="Z1988" t="s">
        <v>46</v>
      </c>
      <c r="AA1988" t="s">
        <v>61</v>
      </c>
      <c r="AB1988" t="s">
        <v>35</v>
      </c>
      <c r="AC1988" t="s">
        <v>62</v>
      </c>
      <c r="AD1988" t="s">
        <v>60</v>
      </c>
      <c r="AE1988" t="s">
        <v>49</v>
      </c>
      <c r="AF1988" t="s">
        <v>50</v>
      </c>
      <c r="AH1988">
        <v>16.824648609099899</v>
      </c>
      <c r="AI1988">
        <v>1.4989442047799999</v>
      </c>
    </row>
    <row r="1989" spans="1:35" x14ac:dyDescent="0.25">
      <c r="A1989">
        <v>1430011</v>
      </c>
      <c r="B1989" t="s">
        <v>134</v>
      </c>
      <c r="C1989" t="s">
        <v>135</v>
      </c>
      <c r="D1989">
        <v>8</v>
      </c>
      <c r="E1989" t="s">
        <v>136</v>
      </c>
      <c r="F1989" t="s">
        <v>137</v>
      </c>
      <c r="G1989">
        <v>8031</v>
      </c>
      <c r="H1989" t="s">
        <v>37</v>
      </c>
      <c r="I1989" t="s">
        <v>138</v>
      </c>
      <c r="J1989">
        <v>812320</v>
      </c>
      <c r="K1989" t="s">
        <v>53</v>
      </c>
      <c r="L1989" t="s">
        <v>39</v>
      </c>
      <c r="M1989">
        <v>39.759000999999898</v>
      </c>
      <c r="N1989">
        <v>-104.983186</v>
      </c>
      <c r="O1989" t="s">
        <v>139</v>
      </c>
      <c r="P1989" t="s">
        <v>140</v>
      </c>
      <c r="Q1989" t="s">
        <v>136</v>
      </c>
      <c r="R1989" t="s">
        <v>141</v>
      </c>
      <c r="S1989" t="s">
        <v>42</v>
      </c>
      <c r="T1989" t="s">
        <v>4084</v>
      </c>
      <c r="U1989" t="s">
        <v>4085</v>
      </c>
      <c r="V1989">
        <f t="shared" si="31"/>
        <v>4.0919999999999998E-2</v>
      </c>
      <c r="W1989">
        <v>4.0919999999999998E-2</v>
      </c>
      <c r="X1989" t="s">
        <v>4044</v>
      </c>
      <c r="Y1989" t="s">
        <v>142</v>
      </c>
      <c r="Z1989" t="s">
        <v>46</v>
      </c>
      <c r="AA1989" t="s">
        <v>143</v>
      </c>
      <c r="AB1989" t="s">
        <v>136</v>
      </c>
      <c r="AC1989" t="s">
        <v>144</v>
      </c>
      <c r="AD1989" t="s">
        <v>142</v>
      </c>
      <c r="AE1989" t="s">
        <v>49</v>
      </c>
      <c r="AF1989" t="s">
        <v>50</v>
      </c>
      <c r="AH1989">
        <v>8.7087487009700002</v>
      </c>
      <c r="AI1989">
        <v>2.2912764059800002</v>
      </c>
    </row>
    <row r="1990" spans="1:35" x14ac:dyDescent="0.25">
      <c r="A1990">
        <v>14160711</v>
      </c>
      <c r="B1990" t="s">
        <v>34</v>
      </c>
      <c r="C1990">
        <v>3914304212</v>
      </c>
      <c r="D1990">
        <v>9</v>
      </c>
      <c r="E1990" t="s">
        <v>35</v>
      </c>
      <c r="F1990" t="s">
        <v>145</v>
      </c>
      <c r="G1990">
        <v>6077</v>
      </c>
      <c r="H1990" t="s">
        <v>37</v>
      </c>
      <c r="I1990" t="s">
        <v>146</v>
      </c>
      <c r="J1990">
        <v>812320</v>
      </c>
      <c r="K1990" t="s">
        <v>37</v>
      </c>
      <c r="L1990" t="s">
        <v>39</v>
      </c>
      <c r="M1990">
        <v>37.961199999999899</v>
      </c>
      <c r="N1990">
        <v>-121.290899999999</v>
      </c>
      <c r="O1990" t="s">
        <v>147</v>
      </c>
      <c r="P1990" t="s">
        <v>148</v>
      </c>
      <c r="Q1990" t="s">
        <v>35</v>
      </c>
      <c r="R1990">
        <v>95202</v>
      </c>
      <c r="S1990" t="s">
        <v>42</v>
      </c>
      <c r="T1990" t="s">
        <v>4084</v>
      </c>
      <c r="U1990" t="s">
        <v>4085</v>
      </c>
      <c r="V1990">
        <f t="shared" si="31"/>
        <v>1.9000000000000001E-5</v>
      </c>
      <c r="W1990">
        <v>1.9000000000000001E-5</v>
      </c>
      <c r="X1990" t="s">
        <v>4044</v>
      </c>
      <c r="Y1990" t="s">
        <v>114</v>
      </c>
      <c r="Z1990" t="s">
        <v>46</v>
      </c>
      <c r="AA1990" t="s">
        <v>115</v>
      </c>
      <c r="AB1990" t="s">
        <v>35</v>
      </c>
      <c r="AC1990" t="s">
        <v>116</v>
      </c>
      <c r="AD1990" t="s">
        <v>114</v>
      </c>
      <c r="AE1990" t="s">
        <v>49</v>
      </c>
      <c r="AF1990" t="s">
        <v>75</v>
      </c>
      <c r="AH1990">
        <v>15.6619130141</v>
      </c>
      <c r="AI1990">
        <v>6.1743887071700003</v>
      </c>
    </row>
    <row r="1991" spans="1:35" x14ac:dyDescent="0.25">
      <c r="A1991">
        <v>10058211</v>
      </c>
      <c r="B1991" t="s">
        <v>34</v>
      </c>
      <c r="C1991">
        <v>38130312799</v>
      </c>
      <c r="D1991">
        <v>9</v>
      </c>
      <c r="E1991" t="s">
        <v>35</v>
      </c>
      <c r="F1991" t="s">
        <v>56</v>
      </c>
      <c r="G1991">
        <v>6075</v>
      </c>
      <c r="H1991" t="s">
        <v>37</v>
      </c>
      <c r="I1991" t="s">
        <v>57</v>
      </c>
      <c r="J1991">
        <v>812320</v>
      </c>
      <c r="K1991" t="s">
        <v>37</v>
      </c>
      <c r="L1991" t="s">
        <v>39</v>
      </c>
      <c r="M1991">
        <v>37.7914099999999</v>
      </c>
      <c r="N1991">
        <v>-122.40724</v>
      </c>
      <c r="O1991" t="s">
        <v>58</v>
      </c>
      <c r="P1991" t="s">
        <v>59</v>
      </c>
      <c r="Q1991" t="s">
        <v>35</v>
      </c>
      <c r="R1991">
        <v>94108</v>
      </c>
      <c r="S1991" t="s">
        <v>42</v>
      </c>
      <c r="T1991" t="s">
        <v>4084</v>
      </c>
      <c r="U1991" t="s">
        <v>4085</v>
      </c>
      <c r="V1991">
        <f t="shared" si="31"/>
        <v>2.0129000000000001E-2</v>
      </c>
      <c r="W1991">
        <v>2.0129000000000001E-2</v>
      </c>
      <c r="X1991" t="s">
        <v>4044</v>
      </c>
      <c r="Y1991" t="s">
        <v>60</v>
      </c>
      <c r="Z1991" t="s">
        <v>46</v>
      </c>
      <c r="AA1991" t="s">
        <v>61</v>
      </c>
      <c r="AB1991" t="s">
        <v>35</v>
      </c>
      <c r="AC1991" t="s">
        <v>62</v>
      </c>
      <c r="AD1991" t="s">
        <v>60</v>
      </c>
      <c r="AE1991" t="s">
        <v>49</v>
      </c>
      <c r="AF1991" t="s">
        <v>50</v>
      </c>
      <c r="AH1991">
        <v>16.824648609099899</v>
      </c>
      <c r="AI1991">
        <v>1.4989442047799999</v>
      </c>
    </row>
    <row r="1992" spans="1:35" x14ac:dyDescent="0.25">
      <c r="A1992">
        <v>221211</v>
      </c>
      <c r="B1992" t="s">
        <v>34</v>
      </c>
      <c r="C1992">
        <v>14010915</v>
      </c>
      <c r="D1992">
        <v>9</v>
      </c>
      <c r="E1992" t="s">
        <v>35</v>
      </c>
      <c r="F1992" t="s">
        <v>4050</v>
      </c>
      <c r="G1992">
        <v>6027</v>
      </c>
      <c r="H1992" t="s">
        <v>37</v>
      </c>
      <c r="I1992" t="s">
        <v>4051</v>
      </c>
      <c r="J1992">
        <v>812320</v>
      </c>
      <c r="K1992" t="s">
        <v>53</v>
      </c>
      <c r="L1992" t="s">
        <v>39</v>
      </c>
      <c r="M1992">
        <v>37.362490000000001</v>
      </c>
      <c r="N1992">
        <v>-118.395529999999</v>
      </c>
      <c r="O1992" t="s">
        <v>4052</v>
      </c>
      <c r="P1992" t="s">
        <v>4053</v>
      </c>
      <c r="Q1992" t="s">
        <v>35</v>
      </c>
      <c r="R1992">
        <v>93514</v>
      </c>
      <c r="S1992" t="s">
        <v>42</v>
      </c>
      <c r="T1992" t="s">
        <v>4084</v>
      </c>
      <c r="U1992" t="s">
        <v>4085</v>
      </c>
      <c r="V1992">
        <f t="shared" si="31"/>
        <v>0.118575</v>
      </c>
      <c r="W1992">
        <v>0.118575</v>
      </c>
      <c r="X1992" t="s">
        <v>4044</v>
      </c>
      <c r="Y1992" t="s">
        <v>37</v>
      </c>
      <c r="Z1992" t="s">
        <v>37</v>
      </c>
      <c r="AA1992" t="s">
        <v>37</v>
      </c>
      <c r="AB1992" t="s">
        <v>37</v>
      </c>
      <c r="AC1992" t="s">
        <v>37</v>
      </c>
      <c r="AD1992" t="s">
        <v>37</v>
      </c>
      <c r="AE1992" t="s">
        <v>37</v>
      </c>
      <c r="AF1992" t="s">
        <v>37</v>
      </c>
      <c r="AH1992">
        <v>0</v>
      </c>
      <c r="AI1992">
        <v>0</v>
      </c>
    </row>
    <row r="1993" spans="1:35" x14ac:dyDescent="0.25">
      <c r="A1993">
        <v>13848211</v>
      </c>
      <c r="B1993" t="s">
        <v>34</v>
      </c>
      <c r="C1993">
        <v>1514306806</v>
      </c>
      <c r="D1993">
        <v>9</v>
      </c>
      <c r="E1993" t="s">
        <v>35</v>
      </c>
      <c r="F1993" t="s">
        <v>1801</v>
      </c>
      <c r="G1993">
        <v>6029</v>
      </c>
      <c r="H1993" t="s">
        <v>37</v>
      </c>
      <c r="I1993" t="s">
        <v>4074</v>
      </c>
      <c r="J1993">
        <v>812320</v>
      </c>
      <c r="K1993" t="s">
        <v>37</v>
      </c>
      <c r="L1993" t="s">
        <v>39</v>
      </c>
      <c r="M1993">
        <v>35.360700000000001</v>
      </c>
      <c r="N1993">
        <v>-119.119699999999</v>
      </c>
      <c r="O1993" t="s">
        <v>4075</v>
      </c>
      <c r="P1993" t="s">
        <v>2601</v>
      </c>
      <c r="Q1993" t="s">
        <v>35</v>
      </c>
      <c r="R1993">
        <v>93312</v>
      </c>
      <c r="S1993" t="s">
        <v>42</v>
      </c>
      <c r="T1993" t="s">
        <v>4084</v>
      </c>
      <c r="U1993" t="s">
        <v>4085</v>
      </c>
      <c r="V1993">
        <f t="shared" si="31"/>
        <v>5.8E-4</v>
      </c>
      <c r="W1993">
        <v>5.8E-4</v>
      </c>
      <c r="X1993" t="s">
        <v>4044</v>
      </c>
      <c r="Y1993" t="s">
        <v>114</v>
      </c>
      <c r="Z1993" t="s">
        <v>46</v>
      </c>
      <c r="AA1993" t="s">
        <v>115</v>
      </c>
      <c r="AB1993" t="s">
        <v>35</v>
      </c>
      <c r="AC1993" t="s">
        <v>116</v>
      </c>
      <c r="AD1993" t="s">
        <v>114</v>
      </c>
      <c r="AE1993" t="s">
        <v>49</v>
      </c>
      <c r="AF1993" t="s">
        <v>75</v>
      </c>
      <c r="AH1993">
        <v>15.6619130141</v>
      </c>
      <c r="AI1993">
        <v>6.1743887071700003</v>
      </c>
    </row>
    <row r="1994" spans="1:35" x14ac:dyDescent="0.25">
      <c r="A1994">
        <v>1512211</v>
      </c>
      <c r="B1994" t="s">
        <v>34</v>
      </c>
      <c r="C1994">
        <v>4313038556</v>
      </c>
      <c r="D1994">
        <v>9</v>
      </c>
      <c r="E1994" t="s">
        <v>35</v>
      </c>
      <c r="F1994" t="s">
        <v>173</v>
      </c>
      <c r="G1994">
        <v>6085</v>
      </c>
      <c r="H1994" t="s">
        <v>37</v>
      </c>
      <c r="I1994" t="s">
        <v>3400</v>
      </c>
      <c r="J1994">
        <v>812320</v>
      </c>
      <c r="K1994" t="s">
        <v>94</v>
      </c>
      <c r="L1994" t="s">
        <v>39</v>
      </c>
      <c r="M1994">
        <v>37.33034</v>
      </c>
      <c r="N1994">
        <v>-121.888009999999</v>
      </c>
      <c r="O1994" t="s">
        <v>3401</v>
      </c>
      <c r="P1994" t="s">
        <v>244</v>
      </c>
      <c r="Q1994" t="s">
        <v>35</v>
      </c>
      <c r="R1994">
        <v>95113</v>
      </c>
      <c r="S1994" t="s">
        <v>42</v>
      </c>
      <c r="T1994" t="s">
        <v>4084</v>
      </c>
      <c r="U1994" t="s">
        <v>4085</v>
      </c>
      <c r="V1994">
        <f t="shared" si="31"/>
        <v>1.6254999999999999E-2</v>
      </c>
      <c r="W1994">
        <v>1.6254999999999999E-2</v>
      </c>
      <c r="X1994" t="s">
        <v>4044</v>
      </c>
      <c r="Y1994" t="s">
        <v>60</v>
      </c>
      <c r="Z1994" t="s">
        <v>46</v>
      </c>
      <c r="AA1994" t="s">
        <v>61</v>
      </c>
      <c r="AB1994" t="s">
        <v>35</v>
      </c>
      <c r="AC1994" t="s">
        <v>62</v>
      </c>
      <c r="AD1994" t="s">
        <v>60</v>
      </c>
      <c r="AE1994" t="s">
        <v>49</v>
      </c>
      <c r="AF1994" t="s">
        <v>50</v>
      </c>
      <c r="AH1994">
        <v>16.824648609099899</v>
      </c>
      <c r="AI1994">
        <v>1.4989442047799999</v>
      </c>
    </row>
    <row r="1995" spans="1:35" x14ac:dyDescent="0.25">
      <c r="A1995">
        <v>48411</v>
      </c>
      <c r="B1995" t="s">
        <v>34</v>
      </c>
      <c r="C1995">
        <v>170213190</v>
      </c>
      <c r="D1995">
        <v>9</v>
      </c>
      <c r="E1995" t="s">
        <v>35</v>
      </c>
      <c r="F1995" t="s">
        <v>200</v>
      </c>
      <c r="G1995">
        <v>6033</v>
      </c>
      <c r="H1995" t="s">
        <v>37</v>
      </c>
      <c r="I1995" t="s">
        <v>201</v>
      </c>
      <c r="J1995">
        <v>812320</v>
      </c>
      <c r="K1995" t="s">
        <v>37</v>
      </c>
      <c r="L1995" t="s">
        <v>39</v>
      </c>
      <c r="M1995">
        <v>39.0488</v>
      </c>
      <c r="N1995">
        <v>-122.920199999999</v>
      </c>
      <c r="O1995" t="s">
        <v>202</v>
      </c>
      <c r="P1995" t="s">
        <v>203</v>
      </c>
      <c r="Q1995" t="s">
        <v>35</v>
      </c>
      <c r="R1995">
        <v>95453</v>
      </c>
      <c r="S1995" t="s">
        <v>42</v>
      </c>
      <c r="T1995" t="s">
        <v>4084</v>
      </c>
      <c r="U1995" t="s">
        <v>4085</v>
      </c>
      <c r="V1995">
        <f t="shared" si="31"/>
        <v>2.6600000000000001E-4</v>
      </c>
      <c r="W1995">
        <v>2.6600000000000001E-4</v>
      </c>
      <c r="X1995" t="s">
        <v>4044</v>
      </c>
      <c r="Y1995" t="s">
        <v>37</v>
      </c>
      <c r="Z1995" t="s">
        <v>37</v>
      </c>
      <c r="AA1995" t="s">
        <v>37</v>
      </c>
      <c r="AB1995" t="s">
        <v>37</v>
      </c>
      <c r="AC1995" t="s">
        <v>37</v>
      </c>
      <c r="AD1995" t="s">
        <v>37</v>
      </c>
      <c r="AE1995" t="s">
        <v>37</v>
      </c>
      <c r="AF1995" t="s">
        <v>37</v>
      </c>
      <c r="AH1995">
        <v>0</v>
      </c>
      <c r="AI1995">
        <v>0</v>
      </c>
    </row>
    <row r="1996" spans="1:35" x14ac:dyDescent="0.25">
      <c r="A1996">
        <v>2181111</v>
      </c>
      <c r="B1996" t="s">
        <v>134</v>
      </c>
      <c r="C1996" t="s">
        <v>4076</v>
      </c>
      <c r="D1996">
        <v>8</v>
      </c>
      <c r="E1996" t="s">
        <v>136</v>
      </c>
      <c r="F1996" t="s">
        <v>137</v>
      </c>
      <c r="G1996">
        <v>8031</v>
      </c>
      <c r="H1996" t="s">
        <v>37</v>
      </c>
      <c r="I1996" t="s">
        <v>4077</v>
      </c>
      <c r="J1996">
        <v>812320</v>
      </c>
      <c r="K1996" t="s">
        <v>53</v>
      </c>
      <c r="L1996" t="s">
        <v>39</v>
      </c>
      <c r="M1996">
        <v>39.683416000000001</v>
      </c>
      <c r="N1996">
        <v>-104.987709</v>
      </c>
      <c r="O1996" t="s">
        <v>4078</v>
      </c>
      <c r="P1996" t="s">
        <v>140</v>
      </c>
      <c r="Q1996" t="s">
        <v>136</v>
      </c>
      <c r="R1996" t="s">
        <v>4079</v>
      </c>
      <c r="S1996" t="s">
        <v>42</v>
      </c>
      <c r="T1996" t="s">
        <v>4084</v>
      </c>
      <c r="U1996" t="s">
        <v>4085</v>
      </c>
      <c r="V1996">
        <f t="shared" si="31"/>
        <v>0.17274400000000001</v>
      </c>
      <c r="W1996">
        <v>0.17274400000000001</v>
      </c>
      <c r="X1996" t="s">
        <v>4044</v>
      </c>
      <c r="Y1996" t="s">
        <v>142</v>
      </c>
      <c r="Z1996" t="s">
        <v>46</v>
      </c>
      <c r="AA1996" t="s">
        <v>143</v>
      </c>
      <c r="AB1996" t="s">
        <v>136</v>
      </c>
      <c r="AC1996" t="s">
        <v>144</v>
      </c>
      <c r="AD1996" t="s">
        <v>142</v>
      </c>
      <c r="AE1996" t="s">
        <v>49</v>
      </c>
      <c r="AF1996" t="s">
        <v>50</v>
      </c>
      <c r="AH1996">
        <v>8.7087487009700002</v>
      </c>
      <c r="AI1996">
        <v>2.2912764059800002</v>
      </c>
    </row>
    <row r="1997" spans="1:35" x14ac:dyDescent="0.25">
      <c r="A1997">
        <v>2296511</v>
      </c>
      <c r="B1997" t="s">
        <v>34</v>
      </c>
      <c r="C1997">
        <v>3813038032</v>
      </c>
      <c r="D1997">
        <v>9</v>
      </c>
      <c r="E1997" t="s">
        <v>35</v>
      </c>
      <c r="F1997" t="s">
        <v>56</v>
      </c>
      <c r="G1997">
        <v>6075</v>
      </c>
      <c r="H1997" t="s">
        <v>37</v>
      </c>
      <c r="I1997" t="s">
        <v>4033</v>
      </c>
      <c r="J1997">
        <v>812320</v>
      </c>
      <c r="K1997" t="s">
        <v>94</v>
      </c>
      <c r="L1997" t="s">
        <v>39</v>
      </c>
      <c r="M1997">
        <v>37.78716</v>
      </c>
      <c r="N1997">
        <v>-122.40557</v>
      </c>
      <c r="O1997" t="s">
        <v>4034</v>
      </c>
      <c r="P1997" t="s">
        <v>59</v>
      </c>
      <c r="Q1997" t="s">
        <v>35</v>
      </c>
      <c r="R1997">
        <v>94108</v>
      </c>
      <c r="S1997" t="s">
        <v>42</v>
      </c>
      <c r="T1997" t="s">
        <v>4084</v>
      </c>
      <c r="U1997" t="s">
        <v>4085</v>
      </c>
      <c r="V1997">
        <f t="shared" si="31"/>
        <v>6.8999999999999997E-5</v>
      </c>
      <c r="W1997">
        <v>6.8999999999999997E-5</v>
      </c>
      <c r="X1997" t="s">
        <v>4044</v>
      </c>
      <c r="Y1997" t="s">
        <v>60</v>
      </c>
      <c r="Z1997" t="s">
        <v>46</v>
      </c>
      <c r="AA1997" t="s">
        <v>61</v>
      </c>
      <c r="AB1997" t="s">
        <v>35</v>
      </c>
      <c r="AC1997" t="s">
        <v>62</v>
      </c>
      <c r="AD1997" t="s">
        <v>60</v>
      </c>
      <c r="AE1997" t="s">
        <v>49</v>
      </c>
      <c r="AF1997" t="s">
        <v>50</v>
      </c>
      <c r="AH1997">
        <v>16.824648609099899</v>
      </c>
      <c r="AI1997">
        <v>1.4989442047799999</v>
      </c>
    </row>
    <row r="1998" spans="1:35" x14ac:dyDescent="0.25">
      <c r="A1998">
        <v>14290611</v>
      </c>
      <c r="B1998" t="s">
        <v>34</v>
      </c>
      <c r="C1998">
        <v>43130316741</v>
      </c>
      <c r="D1998">
        <v>9</v>
      </c>
      <c r="E1998" t="s">
        <v>35</v>
      </c>
      <c r="F1998" t="s">
        <v>173</v>
      </c>
      <c r="G1998">
        <v>6085</v>
      </c>
      <c r="H1998" t="s">
        <v>37</v>
      </c>
      <c r="I1998" t="s">
        <v>174</v>
      </c>
      <c r="J1998">
        <v>812320</v>
      </c>
      <c r="K1998" t="s">
        <v>37</v>
      </c>
      <c r="L1998" t="s">
        <v>39</v>
      </c>
      <c r="M1998">
        <v>37.018239999999899</v>
      </c>
      <c r="N1998">
        <v>-121.56793</v>
      </c>
      <c r="O1998" t="s">
        <v>175</v>
      </c>
      <c r="P1998" t="s">
        <v>176</v>
      </c>
      <c r="Q1998" t="s">
        <v>35</v>
      </c>
      <c r="R1998">
        <v>95020</v>
      </c>
      <c r="S1998" t="s">
        <v>42</v>
      </c>
      <c r="T1998" t="s">
        <v>4084</v>
      </c>
      <c r="U1998" t="s">
        <v>4085</v>
      </c>
      <c r="V1998">
        <f t="shared" si="31"/>
        <v>5.2699999999999997E-2</v>
      </c>
      <c r="W1998">
        <v>5.2699999999999997E-2</v>
      </c>
      <c r="X1998" t="s">
        <v>4044</v>
      </c>
      <c r="Y1998" t="s">
        <v>60</v>
      </c>
      <c r="Z1998" t="s">
        <v>46</v>
      </c>
      <c r="AA1998" t="s">
        <v>61</v>
      </c>
      <c r="AB1998" t="s">
        <v>35</v>
      </c>
      <c r="AC1998" t="s">
        <v>62</v>
      </c>
      <c r="AD1998" t="s">
        <v>60</v>
      </c>
      <c r="AE1998" t="s">
        <v>49</v>
      </c>
      <c r="AF1998" t="s">
        <v>50</v>
      </c>
      <c r="AH1998">
        <v>16.824648609099899</v>
      </c>
      <c r="AI1998">
        <v>1.4989442047799999</v>
      </c>
    </row>
    <row r="1999" spans="1:35" x14ac:dyDescent="0.25">
      <c r="A1999">
        <v>2443211</v>
      </c>
      <c r="B1999" t="s">
        <v>77</v>
      </c>
      <c r="C1999" t="s">
        <v>4086</v>
      </c>
      <c r="D1999">
        <v>5</v>
      </c>
      <c r="E1999" t="s">
        <v>79</v>
      </c>
      <c r="F1999" t="s">
        <v>4087</v>
      </c>
      <c r="G1999">
        <v>17085</v>
      </c>
      <c r="H1999" t="s">
        <v>37</v>
      </c>
      <c r="I1999" t="s">
        <v>4088</v>
      </c>
      <c r="J1999">
        <v>812320</v>
      </c>
      <c r="K1999" t="s">
        <v>94</v>
      </c>
      <c r="L1999" t="s">
        <v>39</v>
      </c>
      <c r="M1999">
        <v>42.458345000000001</v>
      </c>
      <c r="N1999">
        <v>-90.592928000000001</v>
      </c>
      <c r="O1999" t="s">
        <v>4089</v>
      </c>
      <c r="P1999" t="s">
        <v>4090</v>
      </c>
      <c r="Q1999" t="s">
        <v>79</v>
      </c>
      <c r="R1999">
        <v>61025</v>
      </c>
      <c r="S1999" t="s">
        <v>42</v>
      </c>
      <c r="T1999" t="s">
        <v>4084</v>
      </c>
      <c r="U1999" t="s">
        <v>4085</v>
      </c>
      <c r="V1999">
        <f t="shared" si="31"/>
        <v>0</v>
      </c>
      <c r="W1999">
        <v>0</v>
      </c>
      <c r="X1999" t="s">
        <v>4044</v>
      </c>
      <c r="Y1999" t="s">
        <v>37</v>
      </c>
      <c r="Z1999" t="s">
        <v>37</v>
      </c>
      <c r="AA1999" t="s">
        <v>37</v>
      </c>
      <c r="AB1999" t="s">
        <v>37</v>
      </c>
      <c r="AC1999" t="s">
        <v>37</v>
      </c>
      <c r="AD1999" t="s">
        <v>37</v>
      </c>
      <c r="AE1999" t="s">
        <v>37</v>
      </c>
      <c r="AF1999" t="s">
        <v>37</v>
      </c>
      <c r="AH1999">
        <v>0</v>
      </c>
      <c r="AI1999">
        <v>0</v>
      </c>
    </row>
    <row r="2000" spans="1:35" x14ac:dyDescent="0.25">
      <c r="A2000">
        <v>6742711</v>
      </c>
      <c r="B2000" t="s">
        <v>161</v>
      </c>
      <c r="C2000">
        <v>51187</v>
      </c>
      <c r="D2000">
        <v>3</v>
      </c>
      <c r="E2000" t="s">
        <v>162</v>
      </c>
      <c r="F2000" t="s">
        <v>163</v>
      </c>
      <c r="G2000">
        <v>51053</v>
      </c>
      <c r="H2000" t="s">
        <v>37</v>
      </c>
      <c r="I2000" t="s">
        <v>164</v>
      </c>
      <c r="J2000">
        <v>812320</v>
      </c>
      <c r="K2000" t="s">
        <v>53</v>
      </c>
      <c r="L2000" t="s">
        <v>165</v>
      </c>
      <c r="M2000">
        <v>37.222479999999898</v>
      </c>
      <c r="N2000">
        <v>-77.413039999999896</v>
      </c>
      <c r="O2000" t="s">
        <v>166</v>
      </c>
      <c r="P2000" t="s">
        <v>167</v>
      </c>
      <c r="Q2000" t="s">
        <v>162</v>
      </c>
      <c r="R2000" t="s">
        <v>168</v>
      </c>
      <c r="S2000" t="s">
        <v>42</v>
      </c>
      <c r="T2000" t="s">
        <v>4084</v>
      </c>
      <c r="U2000" t="s">
        <v>4085</v>
      </c>
      <c r="V2000">
        <f t="shared" si="31"/>
        <v>8.2528000000000004E-2</v>
      </c>
      <c r="W2000">
        <v>8.2528000000000004E-2</v>
      </c>
      <c r="X2000" t="s">
        <v>4044</v>
      </c>
      <c r="Y2000" t="s">
        <v>37</v>
      </c>
      <c r="Z2000" t="s">
        <v>37</v>
      </c>
      <c r="AA2000" t="s">
        <v>37</v>
      </c>
      <c r="AB2000" t="s">
        <v>37</v>
      </c>
      <c r="AC2000" t="s">
        <v>37</v>
      </c>
      <c r="AD2000" t="s">
        <v>37</v>
      </c>
      <c r="AE2000" t="s">
        <v>37</v>
      </c>
      <c r="AF2000" t="s">
        <v>37</v>
      </c>
      <c r="AH2000">
        <v>0</v>
      </c>
      <c r="AI2000">
        <v>0</v>
      </c>
    </row>
    <row r="2001" spans="1:35" x14ac:dyDescent="0.25">
      <c r="A2001">
        <v>14048911</v>
      </c>
      <c r="B2001" t="s">
        <v>34</v>
      </c>
      <c r="C2001">
        <v>113032973</v>
      </c>
      <c r="D2001">
        <v>9</v>
      </c>
      <c r="E2001" t="s">
        <v>35</v>
      </c>
      <c r="F2001" t="s">
        <v>149</v>
      </c>
      <c r="G2001">
        <v>6001</v>
      </c>
      <c r="H2001" t="s">
        <v>37</v>
      </c>
      <c r="I2001" t="s">
        <v>150</v>
      </c>
      <c r="J2001">
        <v>812320</v>
      </c>
      <c r="K2001" t="s">
        <v>37</v>
      </c>
      <c r="L2001" t="s">
        <v>39</v>
      </c>
      <c r="M2001">
        <v>37.604948</v>
      </c>
      <c r="N2001">
        <v>-122.059659999999</v>
      </c>
      <c r="O2001" t="s">
        <v>151</v>
      </c>
      <c r="P2001" t="s">
        <v>152</v>
      </c>
      <c r="Q2001" t="s">
        <v>35</v>
      </c>
      <c r="R2001">
        <v>94544</v>
      </c>
      <c r="S2001" t="s">
        <v>42</v>
      </c>
      <c r="T2001" t="s">
        <v>4084</v>
      </c>
      <c r="U2001" t="s">
        <v>4085</v>
      </c>
      <c r="V2001">
        <f t="shared" si="31"/>
        <v>1.9823E-2</v>
      </c>
      <c r="W2001">
        <v>1.9823E-2</v>
      </c>
      <c r="X2001" t="s">
        <v>4044</v>
      </c>
      <c r="Y2001" t="s">
        <v>60</v>
      </c>
      <c r="Z2001" t="s">
        <v>46</v>
      </c>
      <c r="AA2001" t="s">
        <v>61</v>
      </c>
      <c r="AB2001" t="s">
        <v>35</v>
      </c>
      <c r="AC2001" t="s">
        <v>62</v>
      </c>
      <c r="AD2001" t="s">
        <v>60</v>
      </c>
      <c r="AE2001" t="s">
        <v>49</v>
      </c>
      <c r="AF2001" t="s">
        <v>50</v>
      </c>
      <c r="AH2001">
        <v>16.824648609099899</v>
      </c>
      <c r="AI2001">
        <v>1.4989442047799999</v>
      </c>
    </row>
    <row r="2002" spans="1:35" x14ac:dyDescent="0.25">
      <c r="A2002">
        <v>2853611</v>
      </c>
      <c r="B2002" t="s">
        <v>117</v>
      </c>
      <c r="C2002">
        <v>420111018</v>
      </c>
      <c r="D2002">
        <v>3</v>
      </c>
      <c r="E2002" t="s">
        <v>118</v>
      </c>
      <c r="F2002" t="s">
        <v>119</v>
      </c>
      <c r="G2002">
        <v>42011</v>
      </c>
      <c r="H2002" t="s">
        <v>37</v>
      </c>
      <c r="I2002" t="s">
        <v>120</v>
      </c>
      <c r="J2002">
        <v>812320</v>
      </c>
      <c r="K2002" t="s">
        <v>53</v>
      </c>
      <c r="L2002" t="s">
        <v>39</v>
      </c>
      <c r="M2002">
        <v>40.325890000000001</v>
      </c>
      <c r="N2002">
        <v>-75.903649999999899</v>
      </c>
      <c r="O2002" t="s">
        <v>121</v>
      </c>
      <c r="P2002" t="s">
        <v>122</v>
      </c>
      <c r="Q2002" t="s">
        <v>118</v>
      </c>
      <c r="R2002" t="s">
        <v>123</v>
      </c>
      <c r="S2002" t="s">
        <v>42</v>
      </c>
      <c r="T2002" t="s">
        <v>4084</v>
      </c>
      <c r="U2002" t="s">
        <v>4085</v>
      </c>
      <c r="V2002">
        <f t="shared" si="31"/>
        <v>1.0106E-2</v>
      </c>
      <c r="W2002">
        <v>1.0106E-2</v>
      </c>
      <c r="X2002" t="s">
        <v>4044</v>
      </c>
      <c r="Y2002" t="s">
        <v>124</v>
      </c>
      <c r="Z2002" t="s">
        <v>46</v>
      </c>
      <c r="AA2002" t="s">
        <v>125</v>
      </c>
      <c r="AB2002" t="s">
        <v>118</v>
      </c>
      <c r="AC2002" t="s">
        <v>126</v>
      </c>
      <c r="AD2002" t="s">
        <v>124</v>
      </c>
      <c r="AE2002" t="s">
        <v>49</v>
      </c>
      <c r="AF2002" t="s">
        <v>50</v>
      </c>
      <c r="AH2002">
        <v>2.2130172341900001</v>
      </c>
      <c r="AI2002">
        <v>0.23786093785000001</v>
      </c>
    </row>
    <row r="2003" spans="1:35" x14ac:dyDescent="0.25">
      <c r="A2003">
        <v>14214811</v>
      </c>
      <c r="B2003" t="s">
        <v>34</v>
      </c>
      <c r="C2003">
        <v>5716351616</v>
      </c>
      <c r="D2003">
        <v>9</v>
      </c>
      <c r="E2003" t="s">
        <v>35</v>
      </c>
      <c r="F2003" t="s">
        <v>4070</v>
      </c>
      <c r="G2003">
        <v>6113</v>
      </c>
      <c r="H2003" t="s">
        <v>37</v>
      </c>
      <c r="I2003" t="s">
        <v>4071</v>
      </c>
      <c r="J2003">
        <v>812320</v>
      </c>
      <c r="K2003" t="s">
        <v>37</v>
      </c>
      <c r="L2003" t="s">
        <v>39</v>
      </c>
      <c r="M2003">
        <v>38.695225999999899</v>
      </c>
      <c r="N2003">
        <v>-121.753308</v>
      </c>
      <c r="O2003" t="s">
        <v>4072</v>
      </c>
      <c r="P2003" t="s">
        <v>4073</v>
      </c>
      <c r="Q2003" t="s">
        <v>35</v>
      </c>
      <c r="R2003">
        <v>95776</v>
      </c>
      <c r="S2003" t="s">
        <v>42</v>
      </c>
      <c r="T2003" t="s">
        <v>4084</v>
      </c>
      <c r="U2003" t="s">
        <v>4085</v>
      </c>
      <c r="V2003">
        <f t="shared" si="31"/>
        <v>4.4999999999999997E-3</v>
      </c>
      <c r="W2003">
        <v>4.4999999999999997E-3</v>
      </c>
      <c r="X2003" t="s">
        <v>4044</v>
      </c>
      <c r="Y2003" t="s">
        <v>376</v>
      </c>
      <c r="Z2003" t="s">
        <v>46</v>
      </c>
      <c r="AA2003" t="s">
        <v>377</v>
      </c>
      <c r="AB2003" t="s">
        <v>35</v>
      </c>
      <c r="AC2003" t="s">
        <v>378</v>
      </c>
      <c r="AD2003" t="s">
        <v>376</v>
      </c>
      <c r="AE2003" t="s">
        <v>49</v>
      </c>
      <c r="AF2003" t="s">
        <v>379</v>
      </c>
      <c r="AH2003">
        <v>8.33317742865</v>
      </c>
      <c r="AI2003">
        <v>1.5075901943100001</v>
      </c>
    </row>
    <row r="2004" spans="1:35" x14ac:dyDescent="0.25">
      <c r="A2004">
        <v>4641611</v>
      </c>
      <c r="B2004" t="s">
        <v>77</v>
      </c>
      <c r="C2004" t="s">
        <v>78</v>
      </c>
      <c r="D2004">
        <v>5</v>
      </c>
      <c r="E2004" t="s">
        <v>79</v>
      </c>
      <c r="F2004" t="s">
        <v>80</v>
      </c>
      <c r="G2004">
        <v>17183</v>
      </c>
      <c r="H2004" t="s">
        <v>37</v>
      </c>
      <c r="I2004" t="s">
        <v>81</v>
      </c>
      <c r="J2004">
        <v>812320</v>
      </c>
      <c r="K2004" t="s">
        <v>53</v>
      </c>
      <c r="L2004" t="s">
        <v>39</v>
      </c>
      <c r="M2004">
        <v>40.125137000000002</v>
      </c>
      <c r="N2004">
        <v>-87.626020999999895</v>
      </c>
      <c r="O2004" t="s">
        <v>82</v>
      </c>
      <c r="P2004" t="s">
        <v>83</v>
      </c>
      <c r="Q2004" t="s">
        <v>79</v>
      </c>
      <c r="R2004">
        <v>61832</v>
      </c>
      <c r="S2004" t="s">
        <v>42</v>
      </c>
      <c r="T2004" t="s">
        <v>4084</v>
      </c>
      <c r="U2004" t="s">
        <v>4085</v>
      </c>
      <c r="V2004">
        <f t="shared" si="31"/>
        <v>0.19209999999999999</v>
      </c>
      <c r="W2004">
        <v>0.19209999999999999</v>
      </c>
      <c r="X2004" t="s">
        <v>4044</v>
      </c>
      <c r="Y2004" t="s">
        <v>37</v>
      </c>
      <c r="Z2004" t="s">
        <v>37</v>
      </c>
      <c r="AA2004" t="s">
        <v>37</v>
      </c>
      <c r="AB2004" t="s">
        <v>37</v>
      </c>
      <c r="AC2004" t="s">
        <v>37</v>
      </c>
      <c r="AD2004" t="s">
        <v>37</v>
      </c>
      <c r="AE2004" t="s">
        <v>37</v>
      </c>
      <c r="AF2004" t="s">
        <v>37</v>
      </c>
      <c r="AH2004">
        <v>0</v>
      </c>
      <c r="AI2004">
        <v>0</v>
      </c>
    </row>
    <row r="2005" spans="1:35" x14ac:dyDescent="0.25">
      <c r="A2005">
        <v>1772011</v>
      </c>
      <c r="B2005" t="s">
        <v>77</v>
      </c>
      <c r="C2005" t="s">
        <v>92</v>
      </c>
      <c r="D2005">
        <v>5</v>
      </c>
      <c r="E2005" t="s">
        <v>79</v>
      </c>
      <c r="F2005" t="s">
        <v>85</v>
      </c>
      <c r="G2005">
        <v>17031</v>
      </c>
      <c r="H2005" t="s">
        <v>37</v>
      </c>
      <c r="I2005" t="s">
        <v>93</v>
      </c>
      <c r="J2005">
        <v>812320</v>
      </c>
      <c r="K2005" t="s">
        <v>94</v>
      </c>
      <c r="L2005" t="s">
        <v>39</v>
      </c>
      <c r="M2005">
        <v>41.942939000000003</v>
      </c>
      <c r="N2005">
        <v>-87.684815999999898</v>
      </c>
      <c r="O2005" t="s">
        <v>95</v>
      </c>
      <c r="P2005" t="s">
        <v>96</v>
      </c>
      <c r="Q2005" t="s">
        <v>79</v>
      </c>
      <c r="R2005" t="s">
        <v>97</v>
      </c>
      <c r="S2005" t="s">
        <v>42</v>
      </c>
      <c r="T2005" t="s">
        <v>4084</v>
      </c>
      <c r="U2005" t="s">
        <v>4085</v>
      </c>
      <c r="V2005">
        <f t="shared" si="31"/>
        <v>5.5999999999999999E-3</v>
      </c>
      <c r="W2005">
        <v>5.5999999999999999E-3</v>
      </c>
      <c r="X2005" t="s">
        <v>4044</v>
      </c>
      <c r="Y2005" t="s">
        <v>89</v>
      </c>
      <c r="Z2005" t="s">
        <v>46</v>
      </c>
      <c r="AA2005" t="s">
        <v>90</v>
      </c>
      <c r="AB2005" t="s">
        <v>79</v>
      </c>
      <c r="AC2005" t="s">
        <v>91</v>
      </c>
      <c r="AD2005" t="s">
        <v>89</v>
      </c>
      <c r="AE2005" t="s">
        <v>49</v>
      </c>
      <c r="AF2005" t="s">
        <v>50</v>
      </c>
      <c r="AH2005">
        <v>7.2537136536600002</v>
      </c>
      <c r="AI2005">
        <v>1.3656540615099999</v>
      </c>
    </row>
    <row r="2006" spans="1:35" x14ac:dyDescent="0.25">
      <c r="A2006">
        <v>2443211</v>
      </c>
      <c r="B2006" t="s">
        <v>77</v>
      </c>
      <c r="C2006" t="s">
        <v>4086</v>
      </c>
      <c r="D2006">
        <v>5</v>
      </c>
      <c r="E2006" t="s">
        <v>79</v>
      </c>
      <c r="F2006" t="s">
        <v>4087</v>
      </c>
      <c r="G2006">
        <v>17085</v>
      </c>
      <c r="H2006" t="s">
        <v>37</v>
      </c>
      <c r="I2006" t="s">
        <v>4088</v>
      </c>
      <c r="J2006">
        <v>812320</v>
      </c>
      <c r="K2006" t="s">
        <v>94</v>
      </c>
      <c r="L2006" t="s">
        <v>39</v>
      </c>
      <c r="M2006">
        <v>42.458345000000001</v>
      </c>
      <c r="N2006">
        <v>-90.592928000000001</v>
      </c>
      <c r="O2006" t="s">
        <v>4089</v>
      </c>
      <c r="P2006" t="s">
        <v>4090</v>
      </c>
      <c r="Q2006" t="s">
        <v>79</v>
      </c>
      <c r="R2006">
        <v>61025</v>
      </c>
      <c r="S2006" t="s">
        <v>42</v>
      </c>
      <c r="T2006" t="s">
        <v>4091</v>
      </c>
      <c r="U2006" t="s">
        <v>4092</v>
      </c>
      <c r="V2006">
        <f t="shared" si="31"/>
        <v>16.68</v>
      </c>
      <c r="W2006">
        <v>16.68</v>
      </c>
      <c r="X2006" t="s">
        <v>4044</v>
      </c>
      <c r="Y2006" t="s">
        <v>37</v>
      </c>
      <c r="Z2006" t="s">
        <v>37</v>
      </c>
      <c r="AA2006" t="s">
        <v>37</v>
      </c>
      <c r="AB2006" t="s">
        <v>37</v>
      </c>
      <c r="AC2006" t="s">
        <v>37</v>
      </c>
      <c r="AD2006" t="s">
        <v>37</v>
      </c>
      <c r="AE2006" t="s">
        <v>37</v>
      </c>
      <c r="AF2006" t="s">
        <v>37</v>
      </c>
      <c r="AH2006">
        <v>0</v>
      </c>
      <c r="AI2006">
        <v>0</v>
      </c>
    </row>
    <row r="2007" spans="1:35" x14ac:dyDescent="0.25">
      <c r="A2007">
        <v>10226411</v>
      </c>
      <c r="B2007" t="s">
        <v>34</v>
      </c>
      <c r="C2007">
        <v>191026129497</v>
      </c>
      <c r="D2007">
        <v>9</v>
      </c>
      <c r="E2007" t="s">
        <v>35</v>
      </c>
      <c r="F2007" t="s">
        <v>66</v>
      </c>
      <c r="G2007">
        <v>6037</v>
      </c>
      <c r="H2007" t="s">
        <v>37</v>
      </c>
      <c r="I2007" t="s">
        <v>67</v>
      </c>
      <c r="J2007">
        <v>812320</v>
      </c>
      <c r="K2007" t="s">
        <v>68</v>
      </c>
      <c r="L2007" t="s">
        <v>39</v>
      </c>
      <c r="M2007">
        <v>33.768664999999899</v>
      </c>
      <c r="N2007">
        <v>-118.212566</v>
      </c>
      <c r="O2007" t="s">
        <v>69</v>
      </c>
      <c r="P2007" t="s">
        <v>70</v>
      </c>
      <c r="Q2007" t="s">
        <v>35</v>
      </c>
      <c r="R2007">
        <v>90802</v>
      </c>
      <c r="S2007" t="s">
        <v>42</v>
      </c>
      <c r="T2007" t="s">
        <v>4091</v>
      </c>
      <c r="U2007" t="s">
        <v>4092</v>
      </c>
      <c r="V2007">
        <f t="shared" si="31"/>
        <v>7.0087000000000002</v>
      </c>
      <c r="W2007">
        <v>7.0087000000000002</v>
      </c>
      <c r="X2007" t="s">
        <v>4044</v>
      </c>
      <c r="Y2007" t="s">
        <v>72</v>
      </c>
      <c r="Z2007" t="s">
        <v>46</v>
      </c>
      <c r="AA2007" t="s">
        <v>73</v>
      </c>
      <c r="AB2007" t="s">
        <v>35</v>
      </c>
      <c r="AC2007" t="s">
        <v>74</v>
      </c>
      <c r="AD2007" t="s">
        <v>72</v>
      </c>
      <c r="AE2007" t="s">
        <v>49</v>
      </c>
      <c r="AF2007" t="s">
        <v>75</v>
      </c>
      <c r="AH2007">
        <v>13.2688111786</v>
      </c>
      <c r="AI2007">
        <v>1.6848757967600001</v>
      </c>
    </row>
    <row r="2008" spans="1:35" x14ac:dyDescent="0.25">
      <c r="A2008">
        <v>14214811</v>
      </c>
      <c r="B2008" t="s">
        <v>34</v>
      </c>
      <c r="C2008">
        <v>5716351616</v>
      </c>
      <c r="D2008">
        <v>9</v>
      </c>
      <c r="E2008" t="s">
        <v>35</v>
      </c>
      <c r="F2008" t="s">
        <v>4070</v>
      </c>
      <c r="G2008">
        <v>6113</v>
      </c>
      <c r="H2008" t="s">
        <v>37</v>
      </c>
      <c r="I2008" t="s">
        <v>4071</v>
      </c>
      <c r="J2008">
        <v>812320</v>
      </c>
      <c r="K2008" t="s">
        <v>37</v>
      </c>
      <c r="L2008" t="s">
        <v>39</v>
      </c>
      <c r="M2008">
        <v>38.695225999999899</v>
      </c>
      <c r="N2008">
        <v>-121.753308</v>
      </c>
      <c r="O2008" t="s">
        <v>4072</v>
      </c>
      <c r="P2008" t="s">
        <v>4073</v>
      </c>
      <c r="Q2008" t="s">
        <v>35</v>
      </c>
      <c r="R2008">
        <v>95776</v>
      </c>
      <c r="S2008" t="s">
        <v>42</v>
      </c>
      <c r="T2008" t="s">
        <v>4091</v>
      </c>
      <c r="U2008" t="s">
        <v>4092</v>
      </c>
      <c r="V2008">
        <f t="shared" si="31"/>
        <v>5.4999999999999997E-3</v>
      </c>
      <c r="W2008">
        <v>5.4999999999999997E-3</v>
      </c>
      <c r="X2008" t="s">
        <v>4044</v>
      </c>
      <c r="Y2008" t="s">
        <v>376</v>
      </c>
      <c r="Z2008" t="s">
        <v>46</v>
      </c>
      <c r="AA2008" t="s">
        <v>377</v>
      </c>
      <c r="AB2008" t="s">
        <v>35</v>
      </c>
      <c r="AC2008" t="s">
        <v>378</v>
      </c>
      <c r="AD2008" t="s">
        <v>376</v>
      </c>
      <c r="AE2008" t="s">
        <v>49</v>
      </c>
      <c r="AF2008" t="s">
        <v>379</v>
      </c>
      <c r="AH2008">
        <v>8.33317742865</v>
      </c>
      <c r="AI2008">
        <v>1.5075901943100001</v>
      </c>
    </row>
    <row r="2009" spans="1:35" x14ac:dyDescent="0.25">
      <c r="A2009">
        <v>4612011</v>
      </c>
      <c r="B2009" t="s">
        <v>77</v>
      </c>
      <c r="C2009" t="s">
        <v>84</v>
      </c>
      <c r="D2009">
        <v>5</v>
      </c>
      <c r="E2009" t="s">
        <v>79</v>
      </c>
      <c r="F2009" t="s">
        <v>85</v>
      </c>
      <c r="G2009">
        <v>17031</v>
      </c>
      <c r="H2009" t="s">
        <v>37</v>
      </c>
      <c r="I2009" t="s">
        <v>86</v>
      </c>
      <c r="J2009">
        <v>812320</v>
      </c>
      <c r="K2009" t="s">
        <v>53</v>
      </c>
      <c r="L2009" t="s">
        <v>39</v>
      </c>
      <c r="M2009">
        <v>42.138474000000002</v>
      </c>
      <c r="N2009">
        <v>-87.793594999999897</v>
      </c>
      <c r="O2009" t="s">
        <v>87</v>
      </c>
      <c r="P2009" t="s">
        <v>88</v>
      </c>
      <c r="Q2009" t="s">
        <v>79</v>
      </c>
      <c r="R2009">
        <v>60062</v>
      </c>
      <c r="S2009" t="s">
        <v>42</v>
      </c>
      <c r="T2009" t="s">
        <v>4091</v>
      </c>
      <c r="U2009" t="s">
        <v>4092</v>
      </c>
      <c r="V2009">
        <f t="shared" si="31"/>
        <v>1.2500000000000001E-2</v>
      </c>
      <c r="W2009">
        <v>1.2500000000000001E-2</v>
      </c>
      <c r="X2009" t="s">
        <v>4044</v>
      </c>
      <c r="Y2009" t="s">
        <v>89</v>
      </c>
      <c r="Z2009" t="s">
        <v>46</v>
      </c>
      <c r="AA2009" t="s">
        <v>90</v>
      </c>
      <c r="AB2009" t="s">
        <v>79</v>
      </c>
      <c r="AC2009" t="s">
        <v>91</v>
      </c>
      <c r="AD2009" t="s">
        <v>89</v>
      </c>
      <c r="AE2009" t="s">
        <v>49</v>
      </c>
      <c r="AF2009" t="s">
        <v>50</v>
      </c>
      <c r="AH2009">
        <v>7.2537136536600002</v>
      </c>
      <c r="AI2009">
        <v>1.3656540615099999</v>
      </c>
    </row>
    <row r="2010" spans="1:35" x14ac:dyDescent="0.25">
      <c r="A2010">
        <v>1430011</v>
      </c>
      <c r="B2010" t="s">
        <v>134</v>
      </c>
      <c r="C2010" t="s">
        <v>135</v>
      </c>
      <c r="D2010">
        <v>8</v>
      </c>
      <c r="E2010" t="s">
        <v>136</v>
      </c>
      <c r="F2010" t="s">
        <v>137</v>
      </c>
      <c r="G2010">
        <v>8031</v>
      </c>
      <c r="H2010" t="s">
        <v>37</v>
      </c>
      <c r="I2010" t="s">
        <v>138</v>
      </c>
      <c r="J2010">
        <v>812320</v>
      </c>
      <c r="K2010" t="s">
        <v>53</v>
      </c>
      <c r="L2010" t="s">
        <v>39</v>
      </c>
      <c r="M2010">
        <v>39.759000999999898</v>
      </c>
      <c r="N2010">
        <v>-104.983186</v>
      </c>
      <c r="O2010" t="s">
        <v>139</v>
      </c>
      <c r="P2010" t="s">
        <v>140</v>
      </c>
      <c r="Q2010" t="s">
        <v>136</v>
      </c>
      <c r="R2010" t="s">
        <v>141</v>
      </c>
      <c r="S2010" t="s">
        <v>42</v>
      </c>
      <c r="T2010" t="s">
        <v>4091</v>
      </c>
      <c r="U2010" t="s">
        <v>4092</v>
      </c>
      <c r="V2010">
        <f t="shared" si="31"/>
        <v>2.5080000000000002E-2</v>
      </c>
      <c r="W2010">
        <v>2.5080000000000002E-2</v>
      </c>
      <c r="X2010" t="s">
        <v>4044</v>
      </c>
      <c r="Y2010" t="s">
        <v>142</v>
      </c>
      <c r="Z2010" t="s">
        <v>46</v>
      </c>
      <c r="AA2010" t="s">
        <v>143</v>
      </c>
      <c r="AB2010" t="s">
        <v>136</v>
      </c>
      <c r="AC2010" t="s">
        <v>144</v>
      </c>
      <c r="AD2010" t="s">
        <v>142</v>
      </c>
      <c r="AE2010" t="s">
        <v>49</v>
      </c>
      <c r="AF2010" t="s">
        <v>50</v>
      </c>
      <c r="AH2010">
        <v>8.7087487009700002</v>
      </c>
      <c r="AI2010">
        <v>2.2912764059800002</v>
      </c>
    </row>
    <row r="2011" spans="1:35" x14ac:dyDescent="0.25">
      <c r="A2011">
        <v>12774911</v>
      </c>
      <c r="B2011" t="s">
        <v>98</v>
      </c>
      <c r="C2011">
        <v>950332</v>
      </c>
      <c r="D2011">
        <v>4</v>
      </c>
      <c r="E2011" t="s">
        <v>99</v>
      </c>
      <c r="F2011" t="s">
        <v>100</v>
      </c>
      <c r="G2011">
        <v>12095</v>
      </c>
      <c r="H2011" t="s">
        <v>37</v>
      </c>
      <c r="I2011" t="s">
        <v>101</v>
      </c>
      <c r="J2011">
        <v>812320</v>
      </c>
      <c r="K2011" t="s">
        <v>37</v>
      </c>
      <c r="L2011" t="s">
        <v>39</v>
      </c>
      <c r="M2011">
        <v>28.356943999999899</v>
      </c>
      <c r="N2011">
        <v>-81.504444000000007</v>
      </c>
      <c r="O2011" t="s">
        <v>102</v>
      </c>
      <c r="P2011" t="s">
        <v>103</v>
      </c>
      <c r="Q2011" t="s">
        <v>99</v>
      </c>
      <c r="R2011" t="s">
        <v>104</v>
      </c>
      <c r="S2011" t="s">
        <v>42</v>
      </c>
      <c r="T2011" t="s">
        <v>4091</v>
      </c>
      <c r="U2011" t="s">
        <v>4092</v>
      </c>
      <c r="V2011">
        <f t="shared" si="31"/>
        <v>0.363429</v>
      </c>
      <c r="W2011">
        <v>0.363429</v>
      </c>
      <c r="X2011" t="s">
        <v>4044</v>
      </c>
      <c r="Y2011" t="s">
        <v>37</v>
      </c>
      <c r="Z2011" t="s">
        <v>37</v>
      </c>
      <c r="AA2011" t="s">
        <v>37</v>
      </c>
      <c r="AB2011" t="s">
        <v>37</v>
      </c>
      <c r="AC2011" t="s">
        <v>37</v>
      </c>
      <c r="AD2011" t="s">
        <v>37</v>
      </c>
      <c r="AE2011" t="s">
        <v>37</v>
      </c>
      <c r="AF2011" t="s">
        <v>37</v>
      </c>
      <c r="AH2011">
        <v>0</v>
      </c>
      <c r="AI2011">
        <v>0</v>
      </c>
    </row>
    <row r="2012" spans="1:35" x14ac:dyDescent="0.25">
      <c r="A2012">
        <v>221211</v>
      </c>
      <c r="B2012" t="s">
        <v>34</v>
      </c>
      <c r="C2012">
        <v>14010915</v>
      </c>
      <c r="D2012">
        <v>9</v>
      </c>
      <c r="E2012" t="s">
        <v>35</v>
      </c>
      <c r="F2012" t="s">
        <v>4050</v>
      </c>
      <c r="G2012">
        <v>6027</v>
      </c>
      <c r="H2012" t="s">
        <v>37</v>
      </c>
      <c r="I2012" t="s">
        <v>4051</v>
      </c>
      <c r="J2012">
        <v>812320</v>
      </c>
      <c r="K2012" t="s">
        <v>53</v>
      </c>
      <c r="L2012" t="s">
        <v>39</v>
      </c>
      <c r="M2012">
        <v>37.362490000000001</v>
      </c>
      <c r="N2012">
        <v>-118.395529999999</v>
      </c>
      <c r="O2012" t="s">
        <v>4052</v>
      </c>
      <c r="P2012" t="s">
        <v>4053</v>
      </c>
      <c r="Q2012" t="s">
        <v>35</v>
      </c>
      <c r="R2012">
        <v>93514</v>
      </c>
      <c r="S2012" t="s">
        <v>42</v>
      </c>
      <c r="T2012" t="s">
        <v>4091</v>
      </c>
      <c r="U2012" t="s">
        <v>4092</v>
      </c>
      <c r="V2012">
        <f t="shared" si="31"/>
        <v>0.490425</v>
      </c>
      <c r="W2012">
        <v>0.490425</v>
      </c>
      <c r="X2012" t="s">
        <v>4044</v>
      </c>
      <c r="Y2012" t="s">
        <v>37</v>
      </c>
      <c r="Z2012" t="s">
        <v>37</v>
      </c>
      <c r="AA2012" t="s">
        <v>37</v>
      </c>
      <c r="AB2012" t="s">
        <v>37</v>
      </c>
      <c r="AC2012" t="s">
        <v>37</v>
      </c>
      <c r="AD2012" t="s">
        <v>37</v>
      </c>
      <c r="AE2012" t="s">
        <v>37</v>
      </c>
      <c r="AF2012" t="s">
        <v>37</v>
      </c>
      <c r="AH2012">
        <v>0</v>
      </c>
      <c r="AI2012">
        <v>0</v>
      </c>
    </row>
    <row r="2013" spans="1:35" x14ac:dyDescent="0.25">
      <c r="A2013">
        <v>6742711</v>
      </c>
      <c r="B2013" t="s">
        <v>161</v>
      </c>
      <c r="C2013">
        <v>51187</v>
      </c>
      <c r="D2013">
        <v>3</v>
      </c>
      <c r="E2013" t="s">
        <v>162</v>
      </c>
      <c r="F2013" t="s">
        <v>163</v>
      </c>
      <c r="G2013">
        <v>51053</v>
      </c>
      <c r="H2013" t="s">
        <v>37</v>
      </c>
      <c r="I2013" t="s">
        <v>164</v>
      </c>
      <c r="J2013">
        <v>812320</v>
      </c>
      <c r="K2013" t="s">
        <v>53</v>
      </c>
      <c r="L2013" t="s">
        <v>165</v>
      </c>
      <c r="M2013">
        <v>37.222479999999898</v>
      </c>
      <c r="N2013">
        <v>-77.413039999999896</v>
      </c>
      <c r="O2013" t="s">
        <v>166</v>
      </c>
      <c r="P2013" t="s">
        <v>167</v>
      </c>
      <c r="Q2013" t="s">
        <v>162</v>
      </c>
      <c r="R2013" t="s">
        <v>168</v>
      </c>
      <c r="S2013" t="s">
        <v>42</v>
      </c>
      <c r="T2013" t="s">
        <v>4091</v>
      </c>
      <c r="U2013" t="s">
        <v>4092</v>
      </c>
      <c r="V2013">
        <f t="shared" si="31"/>
        <v>0.35062900000000002</v>
      </c>
      <c r="W2013">
        <v>0.35062900000000002</v>
      </c>
      <c r="X2013" t="s">
        <v>4044</v>
      </c>
      <c r="Y2013" t="s">
        <v>37</v>
      </c>
      <c r="Z2013" t="s">
        <v>37</v>
      </c>
      <c r="AA2013" t="s">
        <v>37</v>
      </c>
      <c r="AB2013" t="s">
        <v>37</v>
      </c>
      <c r="AC2013" t="s">
        <v>37</v>
      </c>
      <c r="AD2013" t="s">
        <v>37</v>
      </c>
      <c r="AE2013" t="s">
        <v>37</v>
      </c>
      <c r="AF2013" t="s">
        <v>37</v>
      </c>
      <c r="AH2013">
        <v>0</v>
      </c>
      <c r="AI2013">
        <v>0</v>
      </c>
    </row>
    <row r="2014" spans="1:35" x14ac:dyDescent="0.25">
      <c r="A2014">
        <v>2853611</v>
      </c>
      <c r="B2014" t="s">
        <v>117</v>
      </c>
      <c r="C2014">
        <v>420111018</v>
      </c>
      <c r="D2014">
        <v>3</v>
      </c>
      <c r="E2014" t="s">
        <v>118</v>
      </c>
      <c r="F2014" t="s">
        <v>119</v>
      </c>
      <c r="G2014">
        <v>42011</v>
      </c>
      <c r="H2014" t="s">
        <v>37</v>
      </c>
      <c r="I2014" t="s">
        <v>120</v>
      </c>
      <c r="J2014">
        <v>812320</v>
      </c>
      <c r="K2014" t="s">
        <v>53</v>
      </c>
      <c r="L2014" t="s">
        <v>39</v>
      </c>
      <c r="M2014">
        <v>40.325890000000001</v>
      </c>
      <c r="N2014">
        <v>-75.903649999999899</v>
      </c>
      <c r="O2014" t="s">
        <v>121</v>
      </c>
      <c r="P2014" t="s">
        <v>122</v>
      </c>
      <c r="Q2014" t="s">
        <v>118</v>
      </c>
      <c r="R2014" t="s">
        <v>123</v>
      </c>
      <c r="S2014" t="s">
        <v>42</v>
      </c>
      <c r="T2014" t="s">
        <v>4091</v>
      </c>
      <c r="U2014" t="s">
        <v>4092</v>
      </c>
      <c r="V2014">
        <f t="shared" si="31"/>
        <v>6.1939999999999999E-3</v>
      </c>
      <c r="W2014">
        <v>6.1939999999999999E-3</v>
      </c>
      <c r="X2014" t="s">
        <v>4044</v>
      </c>
      <c r="Y2014" t="s">
        <v>124</v>
      </c>
      <c r="Z2014" t="s">
        <v>46</v>
      </c>
      <c r="AA2014" t="s">
        <v>125</v>
      </c>
      <c r="AB2014" t="s">
        <v>118</v>
      </c>
      <c r="AC2014" t="s">
        <v>126</v>
      </c>
      <c r="AD2014" t="s">
        <v>124</v>
      </c>
      <c r="AE2014" t="s">
        <v>49</v>
      </c>
      <c r="AF2014" t="s">
        <v>50</v>
      </c>
      <c r="AH2014">
        <v>2.2130172341900001</v>
      </c>
      <c r="AI2014">
        <v>0.23786093785000001</v>
      </c>
    </row>
    <row r="2015" spans="1:35" x14ac:dyDescent="0.25">
      <c r="A2015">
        <v>2296511</v>
      </c>
      <c r="B2015" t="s">
        <v>34</v>
      </c>
      <c r="C2015">
        <v>3813038032</v>
      </c>
      <c r="D2015">
        <v>9</v>
      </c>
      <c r="E2015" t="s">
        <v>35</v>
      </c>
      <c r="F2015" t="s">
        <v>56</v>
      </c>
      <c r="G2015">
        <v>6075</v>
      </c>
      <c r="H2015" t="s">
        <v>37</v>
      </c>
      <c r="I2015" t="s">
        <v>4033</v>
      </c>
      <c r="J2015">
        <v>812320</v>
      </c>
      <c r="K2015" t="s">
        <v>94</v>
      </c>
      <c r="L2015" t="s">
        <v>39</v>
      </c>
      <c r="M2015">
        <v>37.78716</v>
      </c>
      <c r="N2015">
        <v>-122.40557</v>
      </c>
      <c r="O2015" t="s">
        <v>4034</v>
      </c>
      <c r="P2015" t="s">
        <v>59</v>
      </c>
      <c r="Q2015" t="s">
        <v>35</v>
      </c>
      <c r="R2015">
        <v>94108</v>
      </c>
      <c r="S2015" t="s">
        <v>42</v>
      </c>
      <c r="T2015" t="s">
        <v>4091</v>
      </c>
      <c r="U2015" t="s">
        <v>4092</v>
      </c>
      <c r="V2015">
        <f t="shared" si="31"/>
        <v>9.0700000000000004E-4</v>
      </c>
      <c r="W2015">
        <v>9.0700000000000004E-4</v>
      </c>
      <c r="X2015" t="s">
        <v>4044</v>
      </c>
      <c r="Y2015" t="s">
        <v>60</v>
      </c>
      <c r="Z2015" t="s">
        <v>46</v>
      </c>
      <c r="AA2015" t="s">
        <v>61</v>
      </c>
      <c r="AB2015" t="s">
        <v>35</v>
      </c>
      <c r="AC2015" t="s">
        <v>62</v>
      </c>
      <c r="AD2015" t="s">
        <v>60</v>
      </c>
      <c r="AE2015" t="s">
        <v>49</v>
      </c>
      <c r="AF2015" t="s">
        <v>50</v>
      </c>
      <c r="AH2015">
        <v>16.824648609099899</v>
      </c>
      <c r="AI2015">
        <v>1.4989442047799999</v>
      </c>
    </row>
    <row r="2016" spans="1:35" x14ac:dyDescent="0.25">
      <c r="A2016">
        <v>6656711</v>
      </c>
      <c r="B2016" t="s">
        <v>127</v>
      </c>
      <c r="C2016">
        <v>1190258</v>
      </c>
      <c r="D2016">
        <v>1</v>
      </c>
      <c r="E2016" t="s">
        <v>128</v>
      </c>
      <c r="F2016" t="s">
        <v>129</v>
      </c>
      <c r="G2016">
        <v>25017</v>
      </c>
      <c r="H2016" t="s">
        <v>37</v>
      </c>
      <c r="I2016" t="s">
        <v>130</v>
      </c>
      <c r="J2016">
        <v>812320</v>
      </c>
      <c r="K2016" t="s">
        <v>53</v>
      </c>
      <c r="L2016" t="s">
        <v>39</v>
      </c>
      <c r="M2016">
        <v>42.3761119999999</v>
      </c>
      <c r="N2016">
        <v>-71.094533999999896</v>
      </c>
      <c r="O2016" t="s">
        <v>131</v>
      </c>
      <c r="P2016" t="s">
        <v>132</v>
      </c>
      <c r="Q2016" t="s">
        <v>128</v>
      </c>
      <c r="R2016" t="s">
        <v>133</v>
      </c>
      <c r="S2016" t="s">
        <v>42</v>
      </c>
      <c r="T2016" t="s">
        <v>4091</v>
      </c>
      <c r="U2016" t="s">
        <v>4092</v>
      </c>
      <c r="V2016">
        <f t="shared" si="31"/>
        <v>0.17749999999999999</v>
      </c>
      <c r="W2016">
        <v>0.17749999999999999</v>
      </c>
      <c r="X2016" t="s">
        <v>4044</v>
      </c>
      <c r="Y2016" t="s">
        <v>37</v>
      </c>
      <c r="Z2016" t="s">
        <v>37</v>
      </c>
      <c r="AA2016" t="s">
        <v>37</v>
      </c>
      <c r="AB2016" t="s">
        <v>37</v>
      </c>
      <c r="AC2016" t="s">
        <v>37</v>
      </c>
      <c r="AD2016" t="s">
        <v>37</v>
      </c>
      <c r="AE2016" t="s">
        <v>37</v>
      </c>
      <c r="AF2016" t="s">
        <v>37</v>
      </c>
      <c r="AH2016">
        <v>0</v>
      </c>
      <c r="AI2016">
        <v>0</v>
      </c>
    </row>
    <row r="2017" spans="1:35" x14ac:dyDescent="0.25">
      <c r="A2017">
        <v>1772011</v>
      </c>
      <c r="B2017" t="s">
        <v>77</v>
      </c>
      <c r="C2017" t="s">
        <v>92</v>
      </c>
      <c r="D2017">
        <v>5</v>
      </c>
      <c r="E2017" t="s">
        <v>79</v>
      </c>
      <c r="F2017" t="s">
        <v>85</v>
      </c>
      <c r="G2017">
        <v>17031</v>
      </c>
      <c r="H2017" t="s">
        <v>37</v>
      </c>
      <c r="I2017" t="s">
        <v>93</v>
      </c>
      <c r="J2017">
        <v>812320</v>
      </c>
      <c r="K2017" t="s">
        <v>94</v>
      </c>
      <c r="L2017" t="s">
        <v>39</v>
      </c>
      <c r="M2017">
        <v>41.942939000000003</v>
      </c>
      <c r="N2017">
        <v>-87.684815999999898</v>
      </c>
      <c r="O2017" t="s">
        <v>95</v>
      </c>
      <c r="P2017" t="s">
        <v>96</v>
      </c>
      <c r="Q2017" t="s">
        <v>79</v>
      </c>
      <c r="R2017" t="s">
        <v>97</v>
      </c>
      <c r="S2017" t="s">
        <v>42</v>
      </c>
      <c r="T2017" t="s">
        <v>4091</v>
      </c>
      <c r="U2017" t="s">
        <v>4092</v>
      </c>
      <c r="V2017">
        <f t="shared" si="31"/>
        <v>1.9E-3</v>
      </c>
      <c r="W2017">
        <v>1.9E-3</v>
      </c>
      <c r="X2017" t="s">
        <v>4044</v>
      </c>
      <c r="Y2017" t="s">
        <v>89</v>
      </c>
      <c r="Z2017" t="s">
        <v>46</v>
      </c>
      <c r="AA2017" t="s">
        <v>90</v>
      </c>
      <c r="AB2017" t="s">
        <v>79</v>
      </c>
      <c r="AC2017" t="s">
        <v>91</v>
      </c>
      <c r="AD2017" t="s">
        <v>89</v>
      </c>
      <c r="AE2017" t="s">
        <v>49</v>
      </c>
      <c r="AF2017" t="s">
        <v>50</v>
      </c>
      <c r="AH2017">
        <v>7.2537136536600002</v>
      </c>
      <c r="AI2017">
        <v>1.3656540615099999</v>
      </c>
    </row>
    <row r="2018" spans="1:35" x14ac:dyDescent="0.25">
      <c r="A2018">
        <v>821011</v>
      </c>
      <c r="B2018" t="s">
        <v>34</v>
      </c>
      <c r="C2018">
        <v>4211252814</v>
      </c>
      <c r="D2018">
        <v>9</v>
      </c>
      <c r="E2018" t="s">
        <v>35</v>
      </c>
      <c r="F2018" t="s">
        <v>51</v>
      </c>
      <c r="G2018">
        <v>6083</v>
      </c>
      <c r="H2018" t="s">
        <v>37</v>
      </c>
      <c r="I2018" t="s">
        <v>52</v>
      </c>
      <c r="J2018">
        <v>812320</v>
      </c>
      <c r="K2018" t="s">
        <v>53</v>
      </c>
      <c r="L2018" t="s">
        <v>39</v>
      </c>
      <c r="M2018">
        <v>34.42239</v>
      </c>
      <c r="N2018">
        <v>-119.684479999999</v>
      </c>
      <c r="O2018" t="s">
        <v>54</v>
      </c>
      <c r="P2018" t="s">
        <v>55</v>
      </c>
      <c r="Q2018" t="s">
        <v>35</v>
      </c>
      <c r="R2018">
        <v>93103</v>
      </c>
      <c r="S2018" t="s">
        <v>42</v>
      </c>
      <c r="T2018" t="s">
        <v>4091</v>
      </c>
      <c r="U2018" t="s">
        <v>4092</v>
      </c>
      <c r="V2018">
        <f t="shared" si="31"/>
        <v>0.2394</v>
      </c>
      <c r="W2018">
        <v>0.2394</v>
      </c>
      <c r="X2018" t="s">
        <v>4044</v>
      </c>
      <c r="Y2018" t="s">
        <v>37</v>
      </c>
      <c r="Z2018" t="s">
        <v>37</v>
      </c>
      <c r="AA2018" t="s">
        <v>37</v>
      </c>
      <c r="AB2018" t="s">
        <v>37</v>
      </c>
      <c r="AC2018" t="s">
        <v>37</v>
      </c>
      <c r="AD2018" t="s">
        <v>37</v>
      </c>
      <c r="AE2018" t="s">
        <v>37</v>
      </c>
      <c r="AF2018" t="s">
        <v>37</v>
      </c>
      <c r="AH2018">
        <v>0</v>
      </c>
      <c r="AI2018">
        <v>0</v>
      </c>
    </row>
    <row r="2019" spans="1:35" x14ac:dyDescent="0.25">
      <c r="A2019">
        <v>3041511</v>
      </c>
      <c r="B2019" t="s">
        <v>187</v>
      </c>
      <c r="C2019" t="s">
        <v>4047</v>
      </c>
      <c r="D2019">
        <v>1</v>
      </c>
      <c r="E2019" t="s">
        <v>189</v>
      </c>
      <c r="F2019" t="s">
        <v>196</v>
      </c>
      <c r="G2019">
        <v>44007</v>
      </c>
      <c r="H2019" t="s">
        <v>37</v>
      </c>
      <c r="I2019" t="s">
        <v>4048</v>
      </c>
      <c r="J2019">
        <v>812320</v>
      </c>
      <c r="K2019" t="s">
        <v>53</v>
      </c>
      <c r="L2019" t="s">
        <v>39</v>
      </c>
      <c r="M2019">
        <v>41.760060000000003</v>
      </c>
      <c r="N2019">
        <v>-71.347610000000003</v>
      </c>
      <c r="O2019" t="s">
        <v>4049</v>
      </c>
      <c r="P2019" t="s">
        <v>1343</v>
      </c>
      <c r="Q2019" t="s">
        <v>189</v>
      </c>
      <c r="R2019">
        <v>2915</v>
      </c>
      <c r="S2019" t="s">
        <v>42</v>
      </c>
      <c r="T2019" t="s">
        <v>4091</v>
      </c>
      <c r="U2019" t="s">
        <v>4092</v>
      </c>
      <c r="V2019">
        <f t="shared" si="31"/>
        <v>4.5101000000000002E-2</v>
      </c>
      <c r="W2019">
        <v>4.5101000000000002E-2</v>
      </c>
      <c r="X2019" t="s">
        <v>4044</v>
      </c>
      <c r="Y2019" t="s">
        <v>37</v>
      </c>
      <c r="Z2019" t="s">
        <v>37</v>
      </c>
      <c r="AA2019" t="s">
        <v>37</v>
      </c>
      <c r="AB2019" t="s">
        <v>37</v>
      </c>
      <c r="AC2019" t="s">
        <v>37</v>
      </c>
      <c r="AD2019" t="s">
        <v>37</v>
      </c>
      <c r="AE2019" t="s">
        <v>37</v>
      </c>
      <c r="AF2019" t="s">
        <v>37</v>
      </c>
      <c r="AH2019">
        <v>0</v>
      </c>
      <c r="AI2019">
        <v>0</v>
      </c>
    </row>
    <row r="2020" spans="1:35" x14ac:dyDescent="0.25">
      <c r="A2020">
        <v>9856111</v>
      </c>
      <c r="B2020" t="s">
        <v>34</v>
      </c>
      <c r="C2020">
        <v>5014304434</v>
      </c>
      <c r="D2020">
        <v>9</v>
      </c>
      <c r="E2020" t="s">
        <v>35</v>
      </c>
      <c r="F2020" t="s">
        <v>109</v>
      </c>
      <c r="G2020">
        <v>6099</v>
      </c>
      <c r="H2020" t="s">
        <v>37</v>
      </c>
      <c r="I2020" t="s">
        <v>110</v>
      </c>
      <c r="J2020">
        <v>812320</v>
      </c>
      <c r="K2020" t="s">
        <v>37</v>
      </c>
      <c r="L2020" t="s">
        <v>39</v>
      </c>
      <c r="M2020">
        <v>37.488900000000001</v>
      </c>
      <c r="N2020">
        <v>-120.853399999999</v>
      </c>
      <c r="O2020" t="s">
        <v>111</v>
      </c>
      <c r="P2020" t="s">
        <v>112</v>
      </c>
      <c r="Q2020" t="s">
        <v>35</v>
      </c>
      <c r="R2020">
        <v>0</v>
      </c>
      <c r="S2020" t="s">
        <v>42</v>
      </c>
      <c r="T2020" t="s">
        <v>4091</v>
      </c>
      <c r="U2020" t="s">
        <v>4092</v>
      </c>
      <c r="V2020">
        <f t="shared" si="31"/>
        <v>0.20998</v>
      </c>
      <c r="W2020">
        <v>0.20998</v>
      </c>
      <c r="X2020" t="s">
        <v>4044</v>
      </c>
      <c r="Y2020" t="s">
        <v>114</v>
      </c>
      <c r="Z2020" t="s">
        <v>46</v>
      </c>
      <c r="AA2020" t="s">
        <v>115</v>
      </c>
      <c r="AB2020" t="s">
        <v>35</v>
      </c>
      <c r="AC2020" t="s">
        <v>116</v>
      </c>
      <c r="AD2020" t="s">
        <v>114</v>
      </c>
      <c r="AE2020" t="s">
        <v>49</v>
      </c>
      <c r="AF2020" t="s">
        <v>75</v>
      </c>
      <c r="AH2020">
        <v>15.6619130141</v>
      </c>
      <c r="AI2020">
        <v>6.1743887071700003</v>
      </c>
    </row>
    <row r="2021" spans="1:35" x14ac:dyDescent="0.25">
      <c r="A2021">
        <v>48411</v>
      </c>
      <c r="B2021" t="s">
        <v>34</v>
      </c>
      <c r="C2021">
        <v>170213190</v>
      </c>
      <c r="D2021">
        <v>9</v>
      </c>
      <c r="E2021" t="s">
        <v>35</v>
      </c>
      <c r="F2021" t="s">
        <v>200</v>
      </c>
      <c r="G2021">
        <v>6033</v>
      </c>
      <c r="H2021" t="s">
        <v>37</v>
      </c>
      <c r="I2021" t="s">
        <v>201</v>
      </c>
      <c r="J2021">
        <v>812320</v>
      </c>
      <c r="K2021" t="s">
        <v>37</v>
      </c>
      <c r="L2021" t="s">
        <v>39</v>
      </c>
      <c r="M2021">
        <v>39.0488</v>
      </c>
      <c r="N2021">
        <v>-122.920199999999</v>
      </c>
      <c r="O2021" t="s">
        <v>202</v>
      </c>
      <c r="P2021" t="s">
        <v>203</v>
      </c>
      <c r="Q2021" t="s">
        <v>35</v>
      </c>
      <c r="R2021">
        <v>95453</v>
      </c>
      <c r="S2021" t="s">
        <v>42</v>
      </c>
      <c r="T2021" t="s">
        <v>4091</v>
      </c>
      <c r="U2021" t="s">
        <v>4092</v>
      </c>
      <c r="V2021">
        <f t="shared" si="31"/>
        <v>1.1446E-2</v>
      </c>
      <c r="W2021">
        <v>1.1446E-2</v>
      </c>
      <c r="X2021" t="s">
        <v>4044</v>
      </c>
      <c r="Y2021" t="s">
        <v>37</v>
      </c>
      <c r="Z2021" t="s">
        <v>37</v>
      </c>
      <c r="AA2021" t="s">
        <v>37</v>
      </c>
      <c r="AB2021" t="s">
        <v>37</v>
      </c>
      <c r="AC2021" t="s">
        <v>37</v>
      </c>
      <c r="AD2021" t="s">
        <v>37</v>
      </c>
      <c r="AE2021" t="s">
        <v>37</v>
      </c>
      <c r="AF2021" t="s">
        <v>37</v>
      </c>
      <c r="AH2021">
        <v>0</v>
      </c>
      <c r="AI2021">
        <v>0</v>
      </c>
    </row>
    <row r="2022" spans="1:35" x14ac:dyDescent="0.25">
      <c r="A2022">
        <v>10058211</v>
      </c>
      <c r="B2022" t="s">
        <v>34</v>
      </c>
      <c r="C2022">
        <v>38130312799</v>
      </c>
      <c r="D2022">
        <v>9</v>
      </c>
      <c r="E2022" t="s">
        <v>35</v>
      </c>
      <c r="F2022" t="s">
        <v>56</v>
      </c>
      <c r="G2022">
        <v>6075</v>
      </c>
      <c r="H2022" t="s">
        <v>37</v>
      </c>
      <c r="I2022" t="s">
        <v>57</v>
      </c>
      <c r="J2022">
        <v>812320</v>
      </c>
      <c r="K2022" t="s">
        <v>37</v>
      </c>
      <c r="L2022" t="s">
        <v>39</v>
      </c>
      <c r="M2022">
        <v>37.7914099999999</v>
      </c>
      <c r="N2022">
        <v>-122.40724</v>
      </c>
      <c r="O2022" t="s">
        <v>58</v>
      </c>
      <c r="P2022" t="s">
        <v>59</v>
      </c>
      <c r="Q2022" t="s">
        <v>35</v>
      </c>
      <c r="R2022">
        <v>94108</v>
      </c>
      <c r="S2022" t="s">
        <v>42</v>
      </c>
      <c r="T2022" t="s">
        <v>4091</v>
      </c>
      <c r="U2022" t="s">
        <v>4092</v>
      </c>
      <c r="V2022">
        <f t="shared" si="31"/>
        <v>2.4601000000000001E-2</v>
      </c>
      <c r="W2022">
        <v>2.4601000000000001E-2</v>
      </c>
      <c r="X2022" t="s">
        <v>4044</v>
      </c>
      <c r="Y2022" t="s">
        <v>60</v>
      </c>
      <c r="Z2022" t="s">
        <v>46</v>
      </c>
      <c r="AA2022" t="s">
        <v>61</v>
      </c>
      <c r="AB2022" t="s">
        <v>35</v>
      </c>
      <c r="AC2022" t="s">
        <v>62</v>
      </c>
      <c r="AD2022" t="s">
        <v>60</v>
      </c>
      <c r="AE2022" t="s">
        <v>49</v>
      </c>
      <c r="AF2022" t="s">
        <v>50</v>
      </c>
      <c r="AH2022">
        <v>16.824648609099899</v>
      </c>
      <c r="AI2022">
        <v>1.4989442047799999</v>
      </c>
    </row>
    <row r="2023" spans="1:35" x14ac:dyDescent="0.25">
      <c r="A2023">
        <v>3298111</v>
      </c>
      <c r="B2023" t="s">
        <v>34</v>
      </c>
      <c r="C2023">
        <v>451628111</v>
      </c>
      <c r="D2023">
        <v>9</v>
      </c>
      <c r="E2023" t="s">
        <v>35</v>
      </c>
      <c r="F2023" t="s">
        <v>169</v>
      </c>
      <c r="G2023">
        <v>6089</v>
      </c>
      <c r="H2023" t="s">
        <v>37</v>
      </c>
      <c r="I2023" t="s">
        <v>170</v>
      </c>
      <c r="J2023">
        <v>812320</v>
      </c>
      <c r="K2023" t="s">
        <v>94</v>
      </c>
      <c r="L2023" t="s">
        <v>39</v>
      </c>
      <c r="M2023">
        <v>40.88223</v>
      </c>
      <c r="N2023">
        <v>-121.66352000000001</v>
      </c>
      <c r="O2023" t="s">
        <v>171</v>
      </c>
      <c r="P2023" t="s">
        <v>172</v>
      </c>
      <c r="Q2023" t="s">
        <v>35</v>
      </c>
      <c r="R2023">
        <v>96013</v>
      </c>
      <c r="S2023" t="s">
        <v>42</v>
      </c>
      <c r="T2023" t="s">
        <v>4091</v>
      </c>
      <c r="U2023" t="s">
        <v>4092</v>
      </c>
      <c r="V2023">
        <f t="shared" si="31"/>
        <v>2.6069999999999999E-3</v>
      </c>
      <c r="W2023">
        <v>2.6069999999999999E-3</v>
      </c>
      <c r="X2023" t="s">
        <v>4044</v>
      </c>
      <c r="Y2023" t="s">
        <v>37</v>
      </c>
      <c r="Z2023" t="s">
        <v>37</v>
      </c>
      <c r="AA2023" t="s">
        <v>37</v>
      </c>
      <c r="AB2023" t="s">
        <v>37</v>
      </c>
      <c r="AC2023" t="s">
        <v>37</v>
      </c>
      <c r="AD2023" t="s">
        <v>37</v>
      </c>
      <c r="AE2023" t="s">
        <v>37</v>
      </c>
      <c r="AF2023" t="s">
        <v>37</v>
      </c>
      <c r="AH2023">
        <v>0</v>
      </c>
      <c r="AI2023">
        <v>0</v>
      </c>
    </row>
    <row r="2024" spans="1:35" x14ac:dyDescent="0.25">
      <c r="A2024">
        <v>2181111</v>
      </c>
      <c r="B2024" t="s">
        <v>134</v>
      </c>
      <c r="C2024" t="s">
        <v>4076</v>
      </c>
      <c r="D2024">
        <v>8</v>
      </c>
      <c r="E2024" t="s">
        <v>136</v>
      </c>
      <c r="F2024" t="s">
        <v>137</v>
      </c>
      <c r="G2024">
        <v>8031</v>
      </c>
      <c r="H2024" t="s">
        <v>37</v>
      </c>
      <c r="I2024" t="s">
        <v>4077</v>
      </c>
      <c r="J2024">
        <v>812320</v>
      </c>
      <c r="K2024" t="s">
        <v>53</v>
      </c>
      <c r="L2024" t="s">
        <v>39</v>
      </c>
      <c r="M2024">
        <v>39.683416000000001</v>
      </c>
      <c r="N2024">
        <v>-104.987709</v>
      </c>
      <c r="O2024" t="s">
        <v>4078</v>
      </c>
      <c r="P2024" t="s">
        <v>140</v>
      </c>
      <c r="Q2024" t="s">
        <v>136</v>
      </c>
      <c r="R2024" t="s">
        <v>4079</v>
      </c>
      <c r="S2024" t="s">
        <v>42</v>
      </c>
      <c r="T2024" t="s">
        <v>4091</v>
      </c>
      <c r="U2024" t="s">
        <v>4092</v>
      </c>
      <c r="V2024">
        <f t="shared" si="31"/>
        <v>0.105876</v>
      </c>
      <c r="W2024">
        <v>0.105876</v>
      </c>
      <c r="X2024" t="s">
        <v>4044</v>
      </c>
      <c r="Y2024" t="s">
        <v>142</v>
      </c>
      <c r="Z2024" t="s">
        <v>46</v>
      </c>
      <c r="AA2024" t="s">
        <v>143</v>
      </c>
      <c r="AB2024" t="s">
        <v>136</v>
      </c>
      <c r="AC2024" t="s">
        <v>144</v>
      </c>
      <c r="AD2024" t="s">
        <v>142</v>
      </c>
      <c r="AE2024" t="s">
        <v>49</v>
      </c>
      <c r="AF2024" t="s">
        <v>50</v>
      </c>
      <c r="AH2024">
        <v>8.7087487009700002</v>
      </c>
      <c r="AI2024">
        <v>2.2912764059800002</v>
      </c>
    </row>
    <row r="2025" spans="1:35" x14ac:dyDescent="0.25">
      <c r="A2025">
        <v>3326111</v>
      </c>
      <c r="B2025" t="s">
        <v>34</v>
      </c>
      <c r="C2025">
        <v>3813034525</v>
      </c>
      <c r="D2025">
        <v>9</v>
      </c>
      <c r="E2025" t="s">
        <v>35</v>
      </c>
      <c r="F2025" t="s">
        <v>56</v>
      </c>
      <c r="G2025">
        <v>6075</v>
      </c>
      <c r="H2025" t="s">
        <v>37</v>
      </c>
      <c r="I2025" t="s">
        <v>1204</v>
      </c>
      <c r="J2025">
        <v>812320</v>
      </c>
      <c r="K2025" t="s">
        <v>94</v>
      </c>
      <c r="L2025" t="s">
        <v>39</v>
      </c>
      <c r="M2025">
        <v>37.790550000000003</v>
      </c>
      <c r="N2025">
        <v>-122.4096</v>
      </c>
      <c r="O2025" t="s">
        <v>1205</v>
      </c>
      <c r="P2025" t="s">
        <v>59</v>
      </c>
      <c r="Q2025" t="s">
        <v>35</v>
      </c>
      <c r="R2025">
        <v>94108</v>
      </c>
      <c r="S2025" t="s">
        <v>42</v>
      </c>
      <c r="T2025" t="s">
        <v>4091</v>
      </c>
      <c r="U2025" t="s">
        <v>4092</v>
      </c>
      <c r="V2025">
        <f t="shared" si="31"/>
        <v>9.0700000000000004E-4</v>
      </c>
      <c r="W2025">
        <v>9.0700000000000004E-4</v>
      </c>
      <c r="X2025" t="s">
        <v>4044</v>
      </c>
      <c r="Y2025" t="s">
        <v>60</v>
      </c>
      <c r="Z2025" t="s">
        <v>46</v>
      </c>
      <c r="AA2025" t="s">
        <v>61</v>
      </c>
      <c r="AB2025" t="s">
        <v>35</v>
      </c>
      <c r="AC2025" t="s">
        <v>62</v>
      </c>
      <c r="AD2025" t="s">
        <v>60</v>
      </c>
      <c r="AE2025" t="s">
        <v>49</v>
      </c>
      <c r="AF2025" t="s">
        <v>50</v>
      </c>
      <c r="AH2025">
        <v>16.824648609099899</v>
      </c>
      <c r="AI2025">
        <v>1.4989442047799999</v>
      </c>
    </row>
    <row r="2026" spans="1:35" x14ac:dyDescent="0.25">
      <c r="A2026">
        <v>14290611</v>
      </c>
      <c r="B2026" t="s">
        <v>34</v>
      </c>
      <c r="C2026">
        <v>43130316741</v>
      </c>
      <c r="D2026">
        <v>9</v>
      </c>
      <c r="E2026" t="s">
        <v>35</v>
      </c>
      <c r="F2026" t="s">
        <v>173</v>
      </c>
      <c r="G2026">
        <v>6085</v>
      </c>
      <c r="H2026" t="s">
        <v>37</v>
      </c>
      <c r="I2026" t="s">
        <v>174</v>
      </c>
      <c r="J2026">
        <v>812320</v>
      </c>
      <c r="K2026" t="s">
        <v>37</v>
      </c>
      <c r="L2026" t="s">
        <v>39</v>
      </c>
      <c r="M2026">
        <v>37.018239999999899</v>
      </c>
      <c r="N2026">
        <v>-121.56793</v>
      </c>
      <c r="O2026" t="s">
        <v>175</v>
      </c>
      <c r="P2026" t="s">
        <v>176</v>
      </c>
      <c r="Q2026" t="s">
        <v>35</v>
      </c>
      <c r="R2026">
        <v>95020</v>
      </c>
      <c r="S2026" t="s">
        <v>42</v>
      </c>
      <c r="T2026" t="s">
        <v>4091</v>
      </c>
      <c r="U2026" t="s">
        <v>4092</v>
      </c>
      <c r="V2026">
        <f t="shared" si="31"/>
        <v>3.2300000000000002E-2</v>
      </c>
      <c r="W2026">
        <v>3.2300000000000002E-2</v>
      </c>
      <c r="X2026" t="s">
        <v>4044</v>
      </c>
      <c r="Y2026" t="s">
        <v>60</v>
      </c>
      <c r="Z2026" t="s">
        <v>46</v>
      </c>
      <c r="AA2026" t="s">
        <v>61</v>
      </c>
      <c r="AB2026" t="s">
        <v>35</v>
      </c>
      <c r="AC2026" t="s">
        <v>62</v>
      </c>
      <c r="AD2026" t="s">
        <v>60</v>
      </c>
      <c r="AE2026" t="s">
        <v>49</v>
      </c>
      <c r="AF2026" t="s">
        <v>50</v>
      </c>
      <c r="AH2026">
        <v>16.824648609099899</v>
      </c>
      <c r="AI2026">
        <v>1.4989442047799999</v>
      </c>
    </row>
    <row r="2027" spans="1:35" x14ac:dyDescent="0.25">
      <c r="A2027">
        <v>14048911</v>
      </c>
      <c r="B2027" t="s">
        <v>34</v>
      </c>
      <c r="C2027">
        <v>113032973</v>
      </c>
      <c r="D2027">
        <v>9</v>
      </c>
      <c r="E2027" t="s">
        <v>35</v>
      </c>
      <c r="F2027" t="s">
        <v>149</v>
      </c>
      <c r="G2027">
        <v>6001</v>
      </c>
      <c r="H2027" t="s">
        <v>37</v>
      </c>
      <c r="I2027" t="s">
        <v>150</v>
      </c>
      <c r="J2027">
        <v>812320</v>
      </c>
      <c r="K2027" t="s">
        <v>37</v>
      </c>
      <c r="L2027" t="s">
        <v>39</v>
      </c>
      <c r="M2027">
        <v>37.604948</v>
      </c>
      <c r="N2027">
        <v>-122.059659999999</v>
      </c>
      <c r="O2027" t="s">
        <v>151</v>
      </c>
      <c r="P2027" t="s">
        <v>152</v>
      </c>
      <c r="Q2027" t="s">
        <v>35</v>
      </c>
      <c r="R2027">
        <v>94544</v>
      </c>
      <c r="S2027" t="s">
        <v>42</v>
      </c>
      <c r="T2027" t="s">
        <v>4091</v>
      </c>
      <c r="U2027" t="s">
        <v>4092</v>
      </c>
      <c r="V2027">
        <f t="shared" si="31"/>
        <v>1.9088999999999998E-2</v>
      </c>
      <c r="W2027">
        <v>1.9088999999999998E-2</v>
      </c>
      <c r="X2027" t="s">
        <v>4044</v>
      </c>
      <c r="Y2027" t="s">
        <v>60</v>
      </c>
      <c r="Z2027" t="s">
        <v>46</v>
      </c>
      <c r="AA2027" t="s">
        <v>61</v>
      </c>
      <c r="AB2027" t="s">
        <v>35</v>
      </c>
      <c r="AC2027" t="s">
        <v>62</v>
      </c>
      <c r="AD2027" t="s">
        <v>60</v>
      </c>
      <c r="AE2027" t="s">
        <v>49</v>
      </c>
      <c r="AF2027" t="s">
        <v>50</v>
      </c>
      <c r="AH2027">
        <v>16.824648609099899</v>
      </c>
      <c r="AI2027">
        <v>1.4989442047799999</v>
      </c>
    </row>
    <row r="2028" spans="1:35" x14ac:dyDescent="0.25">
      <c r="A2028">
        <v>3946311</v>
      </c>
      <c r="B2028" t="s">
        <v>134</v>
      </c>
      <c r="C2028" t="s">
        <v>183</v>
      </c>
      <c r="D2028">
        <v>8</v>
      </c>
      <c r="E2028" t="s">
        <v>136</v>
      </c>
      <c r="F2028" t="s">
        <v>137</v>
      </c>
      <c r="G2028">
        <v>8031</v>
      </c>
      <c r="H2028" t="s">
        <v>37</v>
      </c>
      <c r="I2028" t="s">
        <v>184</v>
      </c>
      <c r="J2028">
        <v>812320</v>
      </c>
      <c r="K2028" t="s">
        <v>94</v>
      </c>
      <c r="L2028" t="s">
        <v>39</v>
      </c>
      <c r="M2028">
        <v>39.741757</v>
      </c>
      <c r="N2028">
        <v>-104.989034</v>
      </c>
      <c r="O2028" t="s">
        <v>185</v>
      </c>
      <c r="P2028" t="s">
        <v>140</v>
      </c>
      <c r="Q2028" t="s">
        <v>136</v>
      </c>
      <c r="R2028" t="s">
        <v>186</v>
      </c>
      <c r="S2028" t="s">
        <v>42</v>
      </c>
      <c r="T2028" t="s">
        <v>4091</v>
      </c>
      <c r="U2028" t="s">
        <v>4092</v>
      </c>
      <c r="V2028">
        <f t="shared" si="31"/>
        <v>1.5449930000000001</v>
      </c>
      <c r="W2028">
        <v>1.5449930000000001</v>
      </c>
      <c r="X2028" t="s">
        <v>4044</v>
      </c>
      <c r="Y2028" t="s">
        <v>142</v>
      </c>
      <c r="Z2028" t="s">
        <v>46</v>
      </c>
      <c r="AA2028" t="s">
        <v>143</v>
      </c>
      <c r="AB2028" t="s">
        <v>136</v>
      </c>
      <c r="AC2028" t="s">
        <v>144</v>
      </c>
      <c r="AD2028" t="s">
        <v>142</v>
      </c>
      <c r="AE2028" t="s">
        <v>49</v>
      </c>
      <c r="AF2028" t="s">
        <v>50</v>
      </c>
      <c r="AH2028">
        <v>8.7087487009700002</v>
      </c>
      <c r="AI2028">
        <v>2.2912764059800002</v>
      </c>
    </row>
    <row r="2029" spans="1:35" x14ac:dyDescent="0.25">
      <c r="A2029">
        <v>1731511</v>
      </c>
      <c r="B2029" t="s">
        <v>77</v>
      </c>
      <c r="C2029" t="s">
        <v>105</v>
      </c>
      <c r="D2029">
        <v>5</v>
      </c>
      <c r="E2029" t="s">
        <v>79</v>
      </c>
      <c r="F2029" t="s">
        <v>85</v>
      </c>
      <c r="G2029">
        <v>17031</v>
      </c>
      <c r="H2029" t="s">
        <v>37</v>
      </c>
      <c r="I2029" t="s">
        <v>106</v>
      </c>
      <c r="J2029">
        <v>812320</v>
      </c>
      <c r="K2029" t="s">
        <v>53</v>
      </c>
      <c r="L2029" t="s">
        <v>39</v>
      </c>
      <c r="M2029">
        <v>41.705834000000003</v>
      </c>
      <c r="N2029">
        <v>-87.620047999999898</v>
      </c>
      <c r="O2029" t="s">
        <v>107</v>
      </c>
      <c r="P2029" t="s">
        <v>96</v>
      </c>
      <c r="Q2029" t="s">
        <v>79</v>
      </c>
      <c r="R2029">
        <v>60628</v>
      </c>
      <c r="S2029" t="s">
        <v>42</v>
      </c>
      <c r="T2029" t="s">
        <v>4091</v>
      </c>
      <c r="U2029" t="s">
        <v>4092</v>
      </c>
      <c r="V2029">
        <f t="shared" si="31"/>
        <v>4.7999999999999996E-3</v>
      </c>
      <c r="W2029">
        <v>4.7999999999999996E-3</v>
      </c>
      <c r="X2029" t="s">
        <v>4044</v>
      </c>
      <c r="Y2029" t="s">
        <v>89</v>
      </c>
      <c r="Z2029" t="s">
        <v>46</v>
      </c>
      <c r="AA2029" t="s">
        <v>90</v>
      </c>
      <c r="AB2029" t="s">
        <v>79</v>
      </c>
      <c r="AC2029" t="s">
        <v>91</v>
      </c>
      <c r="AD2029" t="s">
        <v>89</v>
      </c>
      <c r="AE2029" t="s">
        <v>49</v>
      </c>
      <c r="AF2029" t="s">
        <v>50</v>
      </c>
      <c r="AH2029">
        <v>7.2537136536600002</v>
      </c>
      <c r="AI2029">
        <v>1.3656540615099999</v>
      </c>
    </row>
    <row r="2030" spans="1:35" x14ac:dyDescent="0.25">
      <c r="A2030">
        <v>4641611</v>
      </c>
      <c r="B2030" t="s">
        <v>77</v>
      </c>
      <c r="C2030" t="s">
        <v>78</v>
      </c>
      <c r="D2030">
        <v>5</v>
      </c>
      <c r="E2030" t="s">
        <v>79</v>
      </c>
      <c r="F2030" t="s">
        <v>80</v>
      </c>
      <c r="G2030">
        <v>17183</v>
      </c>
      <c r="H2030" t="s">
        <v>37</v>
      </c>
      <c r="I2030" t="s">
        <v>81</v>
      </c>
      <c r="J2030">
        <v>812320</v>
      </c>
      <c r="K2030" t="s">
        <v>53</v>
      </c>
      <c r="L2030" t="s">
        <v>39</v>
      </c>
      <c r="M2030">
        <v>40.125137000000002</v>
      </c>
      <c r="N2030">
        <v>-87.626020999999895</v>
      </c>
      <c r="O2030" t="s">
        <v>82</v>
      </c>
      <c r="P2030" t="s">
        <v>83</v>
      </c>
      <c r="Q2030" t="s">
        <v>79</v>
      </c>
      <c r="R2030">
        <v>61832</v>
      </c>
      <c r="S2030" t="s">
        <v>42</v>
      </c>
      <c r="T2030" t="s">
        <v>4091</v>
      </c>
      <c r="U2030" t="s">
        <v>4092</v>
      </c>
      <c r="V2030">
        <f t="shared" si="31"/>
        <v>6.4000000000000001E-2</v>
      </c>
      <c r="W2030">
        <v>6.4000000000000001E-2</v>
      </c>
      <c r="X2030" t="s">
        <v>4044</v>
      </c>
      <c r="Y2030" t="s">
        <v>37</v>
      </c>
      <c r="Z2030" t="s">
        <v>37</v>
      </c>
      <c r="AA2030" t="s">
        <v>37</v>
      </c>
      <c r="AB2030" t="s">
        <v>37</v>
      </c>
      <c r="AC2030" t="s">
        <v>37</v>
      </c>
      <c r="AD2030" t="s">
        <v>37</v>
      </c>
      <c r="AE2030" t="s">
        <v>37</v>
      </c>
      <c r="AF2030" t="s">
        <v>37</v>
      </c>
      <c r="AH2030">
        <v>0</v>
      </c>
      <c r="AI2030">
        <v>0</v>
      </c>
    </row>
    <row r="2031" spans="1:35" x14ac:dyDescent="0.25">
      <c r="A2031">
        <v>580311</v>
      </c>
      <c r="B2031" t="s">
        <v>34</v>
      </c>
      <c r="C2031">
        <v>38130310272</v>
      </c>
      <c r="D2031">
        <v>9</v>
      </c>
      <c r="E2031" t="s">
        <v>35</v>
      </c>
      <c r="F2031" t="s">
        <v>56</v>
      </c>
      <c r="G2031">
        <v>6075</v>
      </c>
      <c r="H2031" t="s">
        <v>37</v>
      </c>
      <c r="I2031" t="s">
        <v>194</v>
      </c>
      <c r="J2031">
        <v>812320</v>
      </c>
      <c r="K2031" t="s">
        <v>53</v>
      </c>
      <c r="L2031" t="s">
        <v>39</v>
      </c>
      <c r="M2031">
        <v>37.748660000000001</v>
      </c>
      <c r="N2031">
        <v>-122.38943</v>
      </c>
      <c r="O2031" t="s">
        <v>195</v>
      </c>
      <c r="P2031" t="s">
        <v>59</v>
      </c>
      <c r="Q2031" t="s">
        <v>35</v>
      </c>
      <c r="R2031">
        <v>94107</v>
      </c>
      <c r="S2031" t="s">
        <v>42</v>
      </c>
      <c r="T2031" t="s">
        <v>4091</v>
      </c>
      <c r="U2031" t="s">
        <v>4092</v>
      </c>
      <c r="V2031">
        <f t="shared" si="31"/>
        <v>2.128E-2</v>
      </c>
      <c r="W2031">
        <v>2.128E-2</v>
      </c>
      <c r="X2031" t="s">
        <v>4044</v>
      </c>
      <c r="Y2031" t="s">
        <v>60</v>
      </c>
      <c r="Z2031" t="s">
        <v>46</v>
      </c>
      <c r="AA2031" t="s">
        <v>61</v>
      </c>
      <c r="AB2031" t="s">
        <v>35</v>
      </c>
      <c r="AC2031" t="s">
        <v>62</v>
      </c>
      <c r="AD2031" t="s">
        <v>60</v>
      </c>
      <c r="AE2031" t="s">
        <v>49</v>
      </c>
      <c r="AF2031" t="s">
        <v>50</v>
      </c>
      <c r="AH2031">
        <v>16.824648609099899</v>
      </c>
      <c r="AI2031">
        <v>1.4989442047799999</v>
      </c>
    </row>
    <row r="2032" spans="1:35" x14ac:dyDescent="0.25">
      <c r="A2032">
        <v>3424411</v>
      </c>
      <c r="B2032" t="s">
        <v>34</v>
      </c>
      <c r="C2032">
        <v>3813032344</v>
      </c>
      <c r="D2032">
        <v>9</v>
      </c>
      <c r="E2032" t="s">
        <v>35</v>
      </c>
      <c r="F2032" t="s">
        <v>56</v>
      </c>
      <c r="G2032">
        <v>6075</v>
      </c>
      <c r="H2032" t="s">
        <v>37</v>
      </c>
      <c r="I2032" t="s">
        <v>204</v>
      </c>
      <c r="J2032">
        <v>812320</v>
      </c>
      <c r="K2032" t="s">
        <v>94</v>
      </c>
      <c r="L2032" t="s">
        <v>39</v>
      </c>
      <c r="M2032">
        <v>37.784280000000003</v>
      </c>
      <c r="N2032">
        <v>-122.40911</v>
      </c>
      <c r="O2032" t="s">
        <v>205</v>
      </c>
      <c r="P2032" t="s">
        <v>59</v>
      </c>
      <c r="Q2032" t="s">
        <v>35</v>
      </c>
      <c r="R2032">
        <v>94102</v>
      </c>
      <c r="S2032" t="s">
        <v>42</v>
      </c>
      <c r="T2032" t="s">
        <v>4091</v>
      </c>
      <c r="U2032" t="s">
        <v>4092</v>
      </c>
      <c r="V2032">
        <f t="shared" si="31"/>
        <v>3.1851999999999998E-2</v>
      </c>
      <c r="W2032">
        <v>3.1851999999999998E-2</v>
      </c>
      <c r="X2032" t="s">
        <v>4044</v>
      </c>
      <c r="Y2032" t="s">
        <v>60</v>
      </c>
      <c r="Z2032" t="s">
        <v>46</v>
      </c>
      <c r="AA2032" t="s">
        <v>61</v>
      </c>
      <c r="AB2032" t="s">
        <v>35</v>
      </c>
      <c r="AC2032" t="s">
        <v>62</v>
      </c>
      <c r="AD2032" t="s">
        <v>60</v>
      </c>
      <c r="AE2032" t="s">
        <v>49</v>
      </c>
      <c r="AF2032" t="s">
        <v>50</v>
      </c>
      <c r="AH2032">
        <v>16.824648609099899</v>
      </c>
      <c r="AI2032">
        <v>1.4989442047799999</v>
      </c>
    </row>
    <row r="2033" spans="1:35" x14ac:dyDescent="0.25">
      <c r="A2033">
        <v>14160711</v>
      </c>
      <c r="B2033" t="s">
        <v>34</v>
      </c>
      <c r="C2033">
        <v>3914304212</v>
      </c>
      <c r="D2033">
        <v>9</v>
      </c>
      <c r="E2033" t="s">
        <v>35</v>
      </c>
      <c r="F2033" t="s">
        <v>145</v>
      </c>
      <c r="G2033">
        <v>6077</v>
      </c>
      <c r="H2033" t="s">
        <v>37</v>
      </c>
      <c r="I2033" t="s">
        <v>146</v>
      </c>
      <c r="J2033">
        <v>812320</v>
      </c>
      <c r="K2033" t="s">
        <v>37</v>
      </c>
      <c r="L2033" t="s">
        <v>39</v>
      </c>
      <c r="M2033">
        <v>37.961199999999899</v>
      </c>
      <c r="N2033">
        <v>-121.290899999999</v>
      </c>
      <c r="O2033" t="s">
        <v>147</v>
      </c>
      <c r="P2033" t="s">
        <v>148</v>
      </c>
      <c r="Q2033" t="s">
        <v>35</v>
      </c>
      <c r="R2033">
        <v>95202</v>
      </c>
      <c r="S2033" t="s">
        <v>42</v>
      </c>
      <c r="T2033" t="s">
        <v>4091</v>
      </c>
      <c r="U2033" t="s">
        <v>4092</v>
      </c>
      <c r="V2033">
        <f t="shared" si="31"/>
        <v>1.2E-5</v>
      </c>
      <c r="W2033">
        <v>1.2E-5</v>
      </c>
      <c r="X2033" t="s">
        <v>4044</v>
      </c>
      <c r="Y2033" t="s">
        <v>114</v>
      </c>
      <c r="Z2033" t="s">
        <v>46</v>
      </c>
      <c r="AA2033" t="s">
        <v>115</v>
      </c>
      <c r="AB2033" t="s">
        <v>35</v>
      </c>
      <c r="AC2033" t="s">
        <v>116</v>
      </c>
      <c r="AD2033" t="s">
        <v>114</v>
      </c>
      <c r="AE2033" t="s">
        <v>49</v>
      </c>
      <c r="AF2033" t="s">
        <v>75</v>
      </c>
      <c r="AH2033">
        <v>15.6619130141</v>
      </c>
      <c r="AI2033">
        <v>6.1743887071700003</v>
      </c>
    </row>
    <row r="2034" spans="1:35" x14ac:dyDescent="0.25">
      <c r="A2034">
        <v>1512211</v>
      </c>
      <c r="B2034" t="s">
        <v>34</v>
      </c>
      <c r="C2034">
        <v>4313038556</v>
      </c>
      <c r="D2034">
        <v>9</v>
      </c>
      <c r="E2034" t="s">
        <v>35</v>
      </c>
      <c r="F2034" t="s">
        <v>173</v>
      </c>
      <c r="G2034">
        <v>6085</v>
      </c>
      <c r="H2034" t="s">
        <v>37</v>
      </c>
      <c r="I2034" t="s">
        <v>3400</v>
      </c>
      <c r="J2034">
        <v>812320</v>
      </c>
      <c r="K2034" t="s">
        <v>94</v>
      </c>
      <c r="L2034" t="s">
        <v>39</v>
      </c>
      <c r="M2034">
        <v>37.33034</v>
      </c>
      <c r="N2034">
        <v>-121.888009999999</v>
      </c>
      <c r="O2034" t="s">
        <v>3401</v>
      </c>
      <c r="P2034" t="s">
        <v>244</v>
      </c>
      <c r="Q2034" t="s">
        <v>35</v>
      </c>
      <c r="R2034">
        <v>95113</v>
      </c>
      <c r="S2034" t="s">
        <v>42</v>
      </c>
      <c r="T2034" t="s">
        <v>4091</v>
      </c>
      <c r="U2034" t="s">
        <v>4092</v>
      </c>
      <c r="V2034">
        <f t="shared" si="31"/>
        <v>0.215057</v>
      </c>
      <c r="W2034">
        <v>0.215057</v>
      </c>
      <c r="X2034" t="s">
        <v>4044</v>
      </c>
      <c r="Y2034" t="s">
        <v>60</v>
      </c>
      <c r="Z2034" t="s">
        <v>46</v>
      </c>
      <c r="AA2034" t="s">
        <v>61</v>
      </c>
      <c r="AB2034" t="s">
        <v>35</v>
      </c>
      <c r="AC2034" t="s">
        <v>62</v>
      </c>
      <c r="AD2034" t="s">
        <v>60</v>
      </c>
      <c r="AE2034" t="s">
        <v>49</v>
      </c>
      <c r="AF2034" t="s">
        <v>50</v>
      </c>
      <c r="AH2034">
        <v>16.824648609099899</v>
      </c>
      <c r="AI2034">
        <v>1.4989442047799999</v>
      </c>
    </row>
    <row r="2035" spans="1:35" x14ac:dyDescent="0.25">
      <c r="A2035">
        <v>13848211</v>
      </c>
      <c r="B2035" t="s">
        <v>34</v>
      </c>
      <c r="C2035">
        <v>1514306806</v>
      </c>
      <c r="D2035">
        <v>9</v>
      </c>
      <c r="E2035" t="s">
        <v>35</v>
      </c>
      <c r="F2035" t="s">
        <v>1801</v>
      </c>
      <c r="G2035">
        <v>6029</v>
      </c>
      <c r="H2035" t="s">
        <v>37</v>
      </c>
      <c r="I2035" t="s">
        <v>4074</v>
      </c>
      <c r="J2035">
        <v>812320</v>
      </c>
      <c r="K2035" t="s">
        <v>37</v>
      </c>
      <c r="L2035" t="s">
        <v>39</v>
      </c>
      <c r="M2035">
        <v>35.360700000000001</v>
      </c>
      <c r="N2035">
        <v>-119.119699999999</v>
      </c>
      <c r="O2035" t="s">
        <v>4075</v>
      </c>
      <c r="P2035" t="s">
        <v>2601</v>
      </c>
      <c r="Q2035" t="s">
        <v>35</v>
      </c>
      <c r="R2035">
        <v>93312</v>
      </c>
      <c r="S2035" t="s">
        <v>42</v>
      </c>
      <c r="T2035" t="s">
        <v>4091</v>
      </c>
      <c r="U2035" t="s">
        <v>4092</v>
      </c>
      <c r="V2035">
        <f t="shared" si="31"/>
        <v>3.5599999999999998E-4</v>
      </c>
      <c r="W2035">
        <v>3.5599999999999998E-4</v>
      </c>
      <c r="X2035" t="s">
        <v>4044</v>
      </c>
      <c r="Y2035" t="s">
        <v>114</v>
      </c>
      <c r="Z2035" t="s">
        <v>46</v>
      </c>
      <c r="AA2035" t="s">
        <v>115</v>
      </c>
      <c r="AB2035" t="s">
        <v>35</v>
      </c>
      <c r="AC2035" t="s">
        <v>116</v>
      </c>
      <c r="AD2035" t="s">
        <v>114</v>
      </c>
      <c r="AE2035" t="s">
        <v>49</v>
      </c>
      <c r="AF2035" t="s">
        <v>75</v>
      </c>
      <c r="AH2035">
        <v>15.6619130141</v>
      </c>
      <c r="AI2035">
        <v>6.1743887071700003</v>
      </c>
    </row>
    <row r="2036" spans="1:35" x14ac:dyDescent="0.25">
      <c r="A2036">
        <v>6560711</v>
      </c>
      <c r="B2036" t="s">
        <v>187</v>
      </c>
      <c r="C2036" t="s">
        <v>188</v>
      </c>
      <c r="D2036">
        <v>1</v>
      </c>
      <c r="E2036" t="s">
        <v>189</v>
      </c>
      <c r="F2036" t="s">
        <v>190</v>
      </c>
      <c r="G2036">
        <v>44003</v>
      </c>
      <c r="H2036" t="s">
        <v>37</v>
      </c>
      <c r="I2036" t="s">
        <v>191</v>
      </c>
      <c r="J2036">
        <v>812320</v>
      </c>
      <c r="K2036" t="s">
        <v>53</v>
      </c>
      <c r="L2036" t="s">
        <v>39</v>
      </c>
      <c r="M2036">
        <v>41.710520000000002</v>
      </c>
      <c r="N2036">
        <v>-71.496039999999894</v>
      </c>
      <c r="O2036" t="s">
        <v>192</v>
      </c>
      <c r="P2036" t="s">
        <v>193</v>
      </c>
      <c r="Q2036" t="s">
        <v>189</v>
      </c>
      <c r="R2036">
        <v>2886</v>
      </c>
      <c r="S2036" t="s">
        <v>42</v>
      </c>
      <c r="T2036" t="s">
        <v>4091</v>
      </c>
      <c r="U2036" t="s">
        <v>4092</v>
      </c>
      <c r="V2036">
        <f t="shared" si="31"/>
        <v>3.6099999999999999E-3</v>
      </c>
      <c r="W2036">
        <v>3.6099999999999999E-3</v>
      </c>
      <c r="X2036" t="s">
        <v>4044</v>
      </c>
      <c r="Y2036" t="s">
        <v>37</v>
      </c>
      <c r="Z2036" t="s">
        <v>37</v>
      </c>
      <c r="AA2036" t="s">
        <v>37</v>
      </c>
      <c r="AB2036" t="s">
        <v>37</v>
      </c>
      <c r="AC2036" t="s">
        <v>37</v>
      </c>
      <c r="AD2036" t="s">
        <v>37</v>
      </c>
      <c r="AE2036" t="s">
        <v>37</v>
      </c>
      <c r="AF2036" t="s">
        <v>37</v>
      </c>
      <c r="AH2036">
        <v>0</v>
      </c>
      <c r="AI2036">
        <v>0</v>
      </c>
    </row>
    <row r="2037" spans="1:35" x14ac:dyDescent="0.25">
      <c r="A2037">
        <v>3946311</v>
      </c>
      <c r="B2037" t="s">
        <v>134</v>
      </c>
      <c r="C2037" t="s">
        <v>183</v>
      </c>
      <c r="D2037">
        <v>8</v>
      </c>
      <c r="E2037" t="s">
        <v>136</v>
      </c>
      <c r="F2037" t="s">
        <v>137</v>
      </c>
      <c r="G2037">
        <v>8031</v>
      </c>
      <c r="H2037" t="s">
        <v>37</v>
      </c>
      <c r="I2037" t="s">
        <v>184</v>
      </c>
      <c r="J2037">
        <v>812320</v>
      </c>
      <c r="K2037" t="s">
        <v>94</v>
      </c>
      <c r="L2037" t="s">
        <v>39</v>
      </c>
      <c r="M2037">
        <v>39.741757</v>
      </c>
      <c r="N2037">
        <v>-104.989034</v>
      </c>
      <c r="O2037" t="s">
        <v>185</v>
      </c>
      <c r="P2037" t="s">
        <v>140</v>
      </c>
      <c r="Q2037" t="s">
        <v>136</v>
      </c>
      <c r="R2037" t="s">
        <v>186</v>
      </c>
      <c r="S2037" t="s">
        <v>42</v>
      </c>
      <c r="T2037" t="s">
        <v>4093</v>
      </c>
      <c r="U2037" t="s">
        <v>4094</v>
      </c>
      <c r="V2037">
        <f t="shared" si="31"/>
        <v>4.0627599999999999</v>
      </c>
      <c r="W2037">
        <v>4.0627599999999999</v>
      </c>
      <c r="X2037" t="s">
        <v>4044</v>
      </c>
      <c r="Y2037" t="s">
        <v>142</v>
      </c>
      <c r="Z2037" t="s">
        <v>46</v>
      </c>
      <c r="AA2037" t="s">
        <v>143</v>
      </c>
      <c r="AB2037" t="s">
        <v>136</v>
      </c>
      <c r="AC2037" t="s">
        <v>144</v>
      </c>
      <c r="AD2037" t="s">
        <v>142</v>
      </c>
      <c r="AE2037" t="s">
        <v>49</v>
      </c>
      <c r="AF2037" t="s">
        <v>50</v>
      </c>
      <c r="AH2037">
        <v>8.7087487009700002</v>
      </c>
      <c r="AI2037">
        <v>2.2912764059800002</v>
      </c>
    </row>
    <row r="2038" spans="1:35" x14ac:dyDescent="0.25">
      <c r="A2038">
        <v>221211</v>
      </c>
      <c r="B2038" t="s">
        <v>34</v>
      </c>
      <c r="C2038">
        <v>14010915</v>
      </c>
      <c r="D2038">
        <v>9</v>
      </c>
      <c r="E2038" t="s">
        <v>35</v>
      </c>
      <c r="F2038" t="s">
        <v>4050</v>
      </c>
      <c r="G2038">
        <v>6027</v>
      </c>
      <c r="H2038" t="s">
        <v>37</v>
      </c>
      <c r="I2038" t="s">
        <v>4051</v>
      </c>
      <c r="J2038">
        <v>812320</v>
      </c>
      <c r="K2038" t="s">
        <v>53</v>
      </c>
      <c r="L2038" t="s">
        <v>39</v>
      </c>
      <c r="M2038">
        <v>37.362490000000001</v>
      </c>
      <c r="N2038">
        <v>-118.395529999999</v>
      </c>
      <c r="O2038" t="s">
        <v>4052</v>
      </c>
      <c r="P2038" t="s">
        <v>4053</v>
      </c>
      <c r="Q2038" t="s">
        <v>35</v>
      </c>
      <c r="R2038">
        <v>93514</v>
      </c>
      <c r="S2038" t="s">
        <v>42</v>
      </c>
      <c r="T2038" t="s">
        <v>4093</v>
      </c>
      <c r="U2038" t="s">
        <v>4094</v>
      </c>
      <c r="V2038">
        <f t="shared" si="31"/>
        <v>0.60899999999999999</v>
      </c>
      <c r="W2038">
        <v>0.60899999999999999</v>
      </c>
      <c r="X2038" t="s">
        <v>4044</v>
      </c>
      <c r="Y2038" t="s">
        <v>37</v>
      </c>
      <c r="Z2038" t="s">
        <v>37</v>
      </c>
      <c r="AA2038" t="s">
        <v>37</v>
      </c>
      <c r="AB2038" t="s">
        <v>37</v>
      </c>
      <c r="AC2038" t="s">
        <v>37</v>
      </c>
      <c r="AD2038" t="s">
        <v>37</v>
      </c>
      <c r="AE2038" t="s">
        <v>37</v>
      </c>
      <c r="AF2038" t="s">
        <v>37</v>
      </c>
      <c r="AH2038">
        <v>0</v>
      </c>
      <c r="AI2038">
        <v>0</v>
      </c>
    </row>
    <row r="2039" spans="1:35" x14ac:dyDescent="0.25">
      <c r="A2039">
        <v>1430011</v>
      </c>
      <c r="B2039" t="s">
        <v>134</v>
      </c>
      <c r="C2039" t="s">
        <v>135</v>
      </c>
      <c r="D2039">
        <v>8</v>
      </c>
      <c r="E2039" t="s">
        <v>136</v>
      </c>
      <c r="F2039" t="s">
        <v>137</v>
      </c>
      <c r="G2039">
        <v>8031</v>
      </c>
      <c r="H2039" t="s">
        <v>37</v>
      </c>
      <c r="I2039" t="s">
        <v>138</v>
      </c>
      <c r="J2039">
        <v>812320</v>
      </c>
      <c r="K2039" t="s">
        <v>53</v>
      </c>
      <c r="L2039" t="s">
        <v>39</v>
      </c>
      <c r="M2039">
        <v>39.759000999999898</v>
      </c>
      <c r="N2039">
        <v>-104.983186</v>
      </c>
      <c r="O2039" t="s">
        <v>139</v>
      </c>
      <c r="P2039" t="s">
        <v>140</v>
      </c>
      <c r="Q2039" t="s">
        <v>136</v>
      </c>
      <c r="R2039" t="s">
        <v>141</v>
      </c>
      <c r="S2039" t="s">
        <v>42</v>
      </c>
      <c r="T2039" t="s">
        <v>4093</v>
      </c>
      <c r="U2039" t="s">
        <v>4094</v>
      </c>
      <c r="V2039">
        <f t="shared" si="31"/>
        <v>6.6000000000000003E-2</v>
      </c>
      <c r="W2039">
        <v>6.6000000000000003E-2</v>
      </c>
      <c r="X2039" t="s">
        <v>4044</v>
      </c>
      <c r="Y2039" t="s">
        <v>142</v>
      </c>
      <c r="Z2039" t="s">
        <v>46</v>
      </c>
      <c r="AA2039" t="s">
        <v>143</v>
      </c>
      <c r="AB2039" t="s">
        <v>136</v>
      </c>
      <c r="AC2039" t="s">
        <v>144</v>
      </c>
      <c r="AD2039" t="s">
        <v>142</v>
      </c>
      <c r="AE2039" t="s">
        <v>49</v>
      </c>
      <c r="AF2039" t="s">
        <v>50</v>
      </c>
      <c r="AH2039">
        <v>8.7087487009700002</v>
      </c>
      <c r="AI2039">
        <v>2.2912764059800002</v>
      </c>
    </row>
    <row r="2040" spans="1:35" x14ac:dyDescent="0.25">
      <c r="A2040">
        <v>1772011</v>
      </c>
      <c r="B2040" t="s">
        <v>77</v>
      </c>
      <c r="C2040" t="s">
        <v>92</v>
      </c>
      <c r="D2040">
        <v>5</v>
      </c>
      <c r="E2040" t="s">
        <v>79</v>
      </c>
      <c r="F2040" t="s">
        <v>85</v>
      </c>
      <c r="G2040">
        <v>17031</v>
      </c>
      <c r="H2040" t="s">
        <v>37</v>
      </c>
      <c r="I2040" t="s">
        <v>93</v>
      </c>
      <c r="J2040">
        <v>812320</v>
      </c>
      <c r="K2040" t="s">
        <v>94</v>
      </c>
      <c r="L2040" t="s">
        <v>39</v>
      </c>
      <c r="M2040">
        <v>41.942939000000003</v>
      </c>
      <c r="N2040">
        <v>-87.684815999999898</v>
      </c>
      <c r="O2040" t="s">
        <v>95</v>
      </c>
      <c r="P2040" t="s">
        <v>96</v>
      </c>
      <c r="Q2040" t="s">
        <v>79</v>
      </c>
      <c r="R2040" t="s">
        <v>97</v>
      </c>
      <c r="S2040" t="s">
        <v>42</v>
      </c>
      <c r="T2040" t="s">
        <v>4093</v>
      </c>
      <c r="U2040" t="s">
        <v>4094</v>
      </c>
      <c r="V2040">
        <f t="shared" si="31"/>
        <v>7.4999999999999997E-3</v>
      </c>
      <c r="W2040">
        <v>7.4999999999999997E-3</v>
      </c>
      <c r="X2040" t="s">
        <v>4044</v>
      </c>
      <c r="Y2040" t="s">
        <v>89</v>
      </c>
      <c r="Z2040" t="s">
        <v>46</v>
      </c>
      <c r="AA2040" t="s">
        <v>90</v>
      </c>
      <c r="AB2040" t="s">
        <v>79</v>
      </c>
      <c r="AC2040" t="s">
        <v>91</v>
      </c>
      <c r="AD2040" t="s">
        <v>89</v>
      </c>
      <c r="AE2040" t="s">
        <v>49</v>
      </c>
      <c r="AF2040" t="s">
        <v>50</v>
      </c>
      <c r="AH2040">
        <v>7.2537136536600002</v>
      </c>
      <c r="AI2040">
        <v>1.3656540615099999</v>
      </c>
    </row>
    <row r="2041" spans="1:35" x14ac:dyDescent="0.25">
      <c r="A2041">
        <v>14160711</v>
      </c>
      <c r="B2041" t="s">
        <v>34</v>
      </c>
      <c r="C2041">
        <v>3914304212</v>
      </c>
      <c r="D2041">
        <v>9</v>
      </c>
      <c r="E2041" t="s">
        <v>35</v>
      </c>
      <c r="F2041" t="s">
        <v>145</v>
      </c>
      <c r="G2041">
        <v>6077</v>
      </c>
      <c r="H2041" t="s">
        <v>37</v>
      </c>
      <c r="I2041" t="s">
        <v>146</v>
      </c>
      <c r="J2041">
        <v>812320</v>
      </c>
      <c r="K2041" t="s">
        <v>37</v>
      </c>
      <c r="L2041" t="s">
        <v>39</v>
      </c>
      <c r="M2041">
        <v>37.961199999999899</v>
      </c>
      <c r="N2041">
        <v>-121.290899999999</v>
      </c>
      <c r="O2041" t="s">
        <v>147</v>
      </c>
      <c r="P2041" t="s">
        <v>148</v>
      </c>
      <c r="Q2041" t="s">
        <v>35</v>
      </c>
      <c r="R2041">
        <v>95202</v>
      </c>
      <c r="S2041" t="s">
        <v>42</v>
      </c>
      <c r="T2041" t="s">
        <v>4093</v>
      </c>
      <c r="U2041" t="s">
        <v>4094</v>
      </c>
      <c r="V2041">
        <f t="shared" si="31"/>
        <v>3.0000000000000001E-5</v>
      </c>
      <c r="W2041">
        <v>3.0000000000000001E-5</v>
      </c>
      <c r="X2041" t="s">
        <v>4044</v>
      </c>
      <c r="Y2041" t="s">
        <v>114</v>
      </c>
      <c r="Z2041" t="s">
        <v>46</v>
      </c>
      <c r="AA2041" t="s">
        <v>115</v>
      </c>
      <c r="AB2041" t="s">
        <v>35</v>
      </c>
      <c r="AC2041" t="s">
        <v>116</v>
      </c>
      <c r="AD2041" t="s">
        <v>114</v>
      </c>
      <c r="AE2041" t="s">
        <v>49</v>
      </c>
      <c r="AF2041" t="s">
        <v>75</v>
      </c>
      <c r="AH2041">
        <v>15.6619130141</v>
      </c>
      <c r="AI2041">
        <v>6.1743887071700003</v>
      </c>
    </row>
    <row r="2042" spans="1:35" x14ac:dyDescent="0.25">
      <c r="A2042">
        <v>12774911</v>
      </c>
      <c r="B2042" t="s">
        <v>98</v>
      </c>
      <c r="C2042">
        <v>950332</v>
      </c>
      <c r="D2042">
        <v>4</v>
      </c>
      <c r="E2042" t="s">
        <v>99</v>
      </c>
      <c r="F2042" t="s">
        <v>100</v>
      </c>
      <c r="G2042">
        <v>12095</v>
      </c>
      <c r="H2042" t="s">
        <v>37</v>
      </c>
      <c r="I2042" t="s">
        <v>101</v>
      </c>
      <c r="J2042">
        <v>812320</v>
      </c>
      <c r="K2042" t="s">
        <v>37</v>
      </c>
      <c r="L2042" t="s">
        <v>39</v>
      </c>
      <c r="M2042">
        <v>28.356943999999899</v>
      </c>
      <c r="N2042">
        <v>-81.504444000000007</v>
      </c>
      <c r="O2042" t="s">
        <v>102</v>
      </c>
      <c r="P2042" t="s">
        <v>103</v>
      </c>
      <c r="Q2042" t="s">
        <v>99</v>
      </c>
      <c r="R2042" t="s">
        <v>104</v>
      </c>
      <c r="S2042" t="s">
        <v>42</v>
      </c>
      <c r="T2042" t="s">
        <v>4093</v>
      </c>
      <c r="U2042" t="s">
        <v>4094</v>
      </c>
      <c r="V2042">
        <f t="shared" si="31"/>
        <v>0.86100699999999997</v>
      </c>
      <c r="W2042">
        <v>0.86100699999999997</v>
      </c>
      <c r="X2042" t="s">
        <v>4044</v>
      </c>
      <c r="Y2042" t="s">
        <v>37</v>
      </c>
      <c r="Z2042" t="s">
        <v>37</v>
      </c>
      <c r="AA2042" t="s">
        <v>37</v>
      </c>
      <c r="AB2042" t="s">
        <v>37</v>
      </c>
      <c r="AC2042" t="s">
        <v>37</v>
      </c>
      <c r="AD2042" t="s">
        <v>37</v>
      </c>
      <c r="AE2042" t="s">
        <v>37</v>
      </c>
      <c r="AF2042" t="s">
        <v>37</v>
      </c>
      <c r="AH2042">
        <v>0</v>
      </c>
      <c r="AI2042">
        <v>0</v>
      </c>
    </row>
    <row r="2043" spans="1:35" x14ac:dyDescent="0.25">
      <c r="A2043">
        <v>3326111</v>
      </c>
      <c r="B2043" t="s">
        <v>34</v>
      </c>
      <c r="C2043">
        <v>3813034525</v>
      </c>
      <c r="D2043">
        <v>9</v>
      </c>
      <c r="E2043" t="s">
        <v>35</v>
      </c>
      <c r="F2043" t="s">
        <v>56</v>
      </c>
      <c r="G2043">
        <v>6075</v>
      </c>
      <c r="H2043" t="s">
        <v>37</v>
      </c>
      <c r="I2043" t="s">
        <v>1204</v>
      </c>
      <c r="J2043">
        <v>812320</v>
      </c>
      <c r="K2043" t="s">
        <v>94</v>
      </c>
      <c r="L2043" t="s">
        <v>39</v>
      </c>
      <c r="M2043">
        <v>37.790550000000003</v>
      </c>
      <c r="N2043">
        <v>-122.4096</v>
      </c>
      <c r="O2043" t="s">
        <v>1205</v>
      </c>
      <c r="P2043" t="s">
        <v>59</v>
      </c>
      <c r="Q2043" t="s">
        <v>35</v>
      </c>
      <c r="R2043">
        <v>94108</v>
      </c>
      <c r="S2043" t="s">
        <v>42</v>
      </c>
      <c r="T2043" t="s">
        <v>4093</v>
      </c>
      <c r="U2043" t="s">
        <v>4094</v>
      </c>
      <c r="V2043">
        <f t="shared" si="31"/>
        <v>9.7599999999999998E-4</v>
      </c>
      <c r="W2043">
        <v>9.7599999999999998E-4</v>
      </c>
      <c r="X2043" t="s">
        <v>4044</v>
      </c>
      <c r="Y2043" t="s">
        <v>60</v>
      </c>
      <c r="Z2043" t="s">
        <v>46</v>
      </c>
      <c r="AA2043" t="s">
        <v>61</v>
      </c>
      <c r="AB2043" t="s">
        <v>35</v>
      </c>
      <c r="AC2043" t="s">
        <v>62</v>
      </c>
      <c r="AD2043" t="s">
        <v>60</v>
      </c>
      <c r="AE2043" t="s">
        <v>49</v>
      </c>
      <c r="AF2043" t="s">
        <v>50</v>
      </c>
      <c r="AH2043">
        <v>16.824648609099899</v>
      </c>
      <c r="AI2043">
        <v>1.4989442047799999</v>
      </c>
    </row>
    <row r="2044" spans="1:35" x14ac:dyDescent="0.25">
      <c r="A2044">
        <v>2853611</v>
      </c>
      <c r="B2044" t="s">
        <v>117</v>
      </c>
      <c r="C2044">
        <v>420111018</v>
      </c>
      <c r="D2044">
        <v>3</v>
      </c>
      <c r="E2044" t="s">
        <v>118</v>
      </c>
      <c r="F2044" t="s">
        <v>119</v>
      </c>
      <c r="G2044">
        <v>42011</v>
      </c>
      <c r="H2044" t="s">
        <v>37</v>
      </c>
      <c r="I2044" t="s">
        <v>120</v>
      </c>
      <c r="J2044">
        <v>812320</v>
      </c>
      <c r="K2044" t="s">
        <v>53</v>
      </c>
      <c r="L2044" t="s">
        <v>39</v>
      </c>
      <c r="M2044">
        <v>40.325890000000001</v>
      </c>
      <c r="N2044">
        <v>-75.903649999999899</v>
      </c>
      <c r="O2044" t="s">
        <v>121</v>
      </c>
      <c r="P2044" t="s">
        <v>122</v>
      </c>
      <c r="Q2044" t="s">
        <v>118</v>
      </c>
      <c r="R2044" t="s">
        <v>123</v>
      </c>
      <c r="S2044" t="s">
        <v>42</v>
      </c>
      <c r="T2044" t="s">
        <v>4093</v>
      </c>
      <c r="U2044" t="s">
        <v>4094</v>
      </c>
      <c r="V2044">
        <f t="shared" si="31"/>
        <v>1.6299999999999999E-2</v>
      </c>
      <c r="W2044">
        <v>1.6299999999999999E-2</v>
      </c>
      <c r="X2044" t="s">
        <v>4044</v>
      </c>
      <c r="Y2044" t="s">
        <v>124</v>
      </c>
      <c r="Z2044" t="s">
        <v>46</v>
      </c>
      <c r="AA2044" t="s">
        <v>125</v>
      </c>
      <c r="AB2044" t="s">
        <v>118</v>
      </c>
      <c r="AC2044" t="s">
        <v>126</v>
      </c>
      <c r="AD2044" t="s">
        <v>124</v>
      </c>
      <c r="AE2044" t="s">
        <v>49</v>
      </c>
      <c r="AF2044" t="s">
        <v>50</v>
      </c>
      <c r="AH2044">
        <v>2.2130172341900001</v>
      </c>
      <c r="AI2044">
        <v>0.23786093785000001</v>
      </c>
    </row>
    <row r="2045" spans="1:35" x14ac:dyDescent="0.25">
      <c r="A2045">
        <v>1512211</v>
      </c>
      <c r="B2045" t="s">
        <v>34</v>
      </c>
      <c r="C2045">
        <v>4313038556</v>
      </c>
      <c r="D2045">
        <v>9</v>
      </c>
      <c r="E2045" t="s">
        <v>35</v>
      </c>
      <c r="F2045" t="s">
        <v>173</v>
      </c>
      <c r="G2045">
        <v>6085</v>
      </c>
      <c r="H2045" t="s">
        <v>37</v>
      </c>
      <c r="I2045" t="s">
        <v>3400</v>
      </c>
      <c r="J2045">
        <v>812320</v>
      </c>
      <c r="K2045" t="s">
        <v>94</v>
      </c>
      <c r="L2045" t="s">
        <v>39</v>
      </c>
      <c r="M2045">
        <v>37.33034</v>
      </c>
      <c r="N2045">
        <v>-121.888009999999</v>
      </c>
      <c r="O2045" t="s">
        <v>3401</v>
      </c>
      <c r="P2045" t="s">
        <v>244</v>
      </c>
      <c r="Q2045" t="s">
        <v>35</v>
      </c>
      <c r="R2045">
        <v>95113</v>
      </c>
      <c r="S2045" t="s">
        <v>42</v>
      </c>
      <c r="T2045" t="s">
        <v>4093</v>
      </c>
      <c r="U2045" t="s">
        <v>4094</v>
      </c>
      <c r="V2045">
        <f t="shared" si="31"/>
        <v>0.23131199999999999</v>
      </c>
      <c r="W2045">
        <v>0.23131199999999999</v>
      </c>
      <c r="X2045" t="s">
        <v>4044</v>
      </c>
      <c r="Y2045" t="s">
        <v>60</v>
      </c>
      <c r="Z2045" t="s">
        <v>46</v>
      </c>
      <c r="AA2045" t="s">
        <v>61</v>
      </c>
      <c r="AB2045" t="s">
        <v>35</v>
      </c>
      <c r="AC2045" t="s">
        <v>62</v>
      </c>
      <c r="AD2045" t="s">
        <v>60</v>
      </c>
      <c r="AE2045" t="s">
        <v>49</v>
      </c>
      <c r="AF2045" t="s">
        <v>50</v>
      </c>
      <c r="AH2045">
        <v>16.824648609099899</v>
      </c>
      <c r="AI2045">
        <v>1.4989442047799999</v>
      </c>
    </row>
    <row r="2046" spans="1:35" x14ac:dyDescent="0.25">
      <c r="A2046">
        <v>3298111</v>
      </c>
      <c r="B2046" t="s">
        <v>34</v>
      </c>
      <c r="C2046">
        <v>451628111</v>
      </c>
      <c r="D2046">
        <v>9</v>
      </c>
      <c r="E2046" t="s">
        <v>35</v>
      </c>
      <c r="F2046" t="s">
        <v>169</v>
      </c>
      <c r="G2046">
        <v>6089</v>
      </c>
      <c r="H2046" t="s">
        <v>37</v>
      </c>
      <c r="I2046" t="s">
        <v>170</v>
      </c>
      <c r="J2046">
        <v>812320</v>
      </c>
      <c r="K2046" t="s">
        <v>94</v>
      </c>
      <c r="L2046" t="s">
        <v>39</v>
      </c>
      <c r="M2046">
        <v>40.88223</v>
      </c>
      <c r="N2046">
        <v>-121.66352000000001</v>
      </c>
      <c r="O2046" t="s">
        <v>171</v>
      </c>
      <c r="P2046" t="s">
        <v>172</v>
      </c>
      <c r="Q2046" t="s">
        <v>35</v>
      </c>
      <c r="R2046">
        <v>96013</v>
      </c>
      <c r="S2046" t="s">
        <v>42</v>
      </c>
      <c r="T2046" t="s">
        <v>4093</v>
      </c>
      <c r="U2046" t="s">
        <v>4094</v>
      </c>
      <c r="V2046">
        <f t="shared" si="31"/>
        <v>6.8599999999999998E-3</v>
      </c>
      <c r="W2046">
        <v>6.8599999999999998E-3</v>
      </c>
      <c r="X2046" t="s">
        <v>4044</v>
      </c>
      <c r="Y2046" t="s">
        <v>37</v>
      </c>
      <c r="Z2046" t="s">
        <v>37</v>
      </c>
      <c r="AA2046" t="s">
        <v>37</v>
      </c>
      <c r="AB2046" t="s">
        <v>37</v>
      </c>
      <c r="AC2046" t="s">
        <v>37</v>
      </c>
      <c r="AD2046" t="s">
        <v>37</v>
      </c>
      <c r="AE2046" t="s">
        <v>37</v>
      </c>
      <c r="AF2046" t="s">
        <v>37</v>
      </c>
      <c r="AH2046">
        <v>0</v>
      </c>
      <c r="AI2046">
        <v>0</v>
      </c>
    </row>
    <row r="2047" spans="1:35" x14ac:dyDescent="0.25">
      <c r="A2047">
        <v>2443211</v>
      </c>
      <c r="B2047" t="s">
        <v>77</v>
      </c>
      <c r="C2047" t="s">
        <v>4086</v>
      </c>
      <c r="D2047">
        <v>5</v>
      </c>
      <c r="E2047" t="s">
        <v>79</v>
      </c>
      <c r="F2047" t="s">
        <v>4087</v>
      </c>
      <c r="G2047">
        <v>17085</v>
      </c>
      <c r="H2047" t="s">
        <v>37</v>
      </c>
      <c r="I2047" t="s">
        <v>4088</v>
      </c>
      <c r="J2047">
        <v>812320</v>
      </c>
      <c r="K2047" t="s">
        <v>94</v>
      </c>
      <c r="L2047" t="s">
        <v>39</v>
      </c>
      <c r="M2047">
        <v>42.458345000000001</v>
      </c>
      <c r="N2047">
        <v>-90.592928000000001</v>
      </c>
      <c r="O2047" t="s">
        <v>4089</v>
      </c>
      <c r="P2047" t="s">
        <v>4090</v>
      </c>
      <c r="Q2047" t="s">
        <v>79</v>
      </c>
      <c r="R2047">
        <v>61025</v>
      </c>
      <c r="S2047" t="s">
        <v>42</v>
      </c>
      <c r="T2047" t="s">
        <v>4093</v>
      </c>
      <c r="U2047" t="s">
        <v>4094</v>
      </c>
      <c r="V2047">
        <f t="shared" si="31"/>
        <v>16.68</v>
      </c>
      <c r="W2047">
        <v>16.68</v>
      </c>
      <c r="X2047" t="s">
        <v>4044</v>
      </c>
      <c r="Y2047" t="s">
        <v>37</v>
      </c>
      <c r="Z2047" t="s">
        <v>37</v>
      </c>
      <c r="AA2047" t="s">
        <v>37</v>
      </c>
      <c r="AB2047" t="s">
        <v>37</v>
      </c>
      <c r="AC2047" t="s">
        <v>37</v>
      </c>
      <c r="AD2047" t="s">
        <v>37</v>
      </c>
      <c r="AE2047" t="s">
        <v>37</v>
      </c>
      <c r="AF2047" t="s">
        <v>37</v>
      </c>
      <c r="AH2047">
        <v>0</v>
      </c>
      <c r="AI2047">
        <v>0</v>
      </c>
    </row>
    <row r="2048" spans="1:35" x14ac:dyDescent="0.25">
      <c r="A2048">
        <v>4641611</v>
      </c>
      <c r="B2048" t="s">
        <v>77</v>
      </c>
      <c r="C2048" t="s">
        <v>78</v>
      </c>
      <c r="D2048">
        <v>5</v>
      </c>
      <c r="E2048" t="s">
        <v>79</v>
      </c>
      <c r="F2048" t="s">
        <v>80</v>
      </c>
      <c r="G2048">
        <v>17183</v>
      </c>
      <c r="H2048" t="s">
        <v>37</v>
      </c>
      <c r="I2048" t="s">
        <v>81</v>
      </c>
      <c r="J2048">
        <v>812320</v>
      </c>
      <c r="K2048" t="s">
        <v>53</v>
      </c>
      <c r="L2048" t="s">
        <v>39</v>
      </c>
      <c r="M2048">
        <v>40.125137000000002</v>
      </c>
      <c r="N2048">
        <v>-87.626020999999895</v>
      </c>
      <c r="O2048" t="s">
        <v>82</v>
      </c>
      <c r="P2048" t="s">
        <v>83</v>
      </c>
      <c r="Q2048" t="s">
        <v>79</v>
      </c>
      <c r="R2048">
        <v>61832</v>
      </c>
      <c r="S2048" t="s">
        <v>42</v>
      </c>
      <c r="T2048" t="s">
        <v>4093</v>
      </c>
      <c r="U2048" t="s">
        <v>4094</v>
      </c>
      <c r="V2048">
        <f t="shared" si="31"/>
        <v>0.25609999999999999</v>
      </c>
      <c r="W2048">
        <v>0.25609999999999999</v>
      </c>
      <c r="X2048" t="s">
        <v>4044</v>
      </c>
      <c r="Y2048" t="s">
        <v>37</v>
      </c>
      <c r="Z2048" t="s">
        <v>37</v>
      </c>
      <c r="AA2048" t="s">
        <v>37</v>
      </c>
      <c r="AB2048" t="s">
        <v>37</v>
      </c>
      <c r="AC2048" t="s">
        <v>37</v>
      </c>
      <c r="AD2048" t="s">
        <v>37</v>
      </c>
      <c r="AE2048" t="s">
        <v>37</v>
      </c>
      <c r="AF2048" t="s">
        <v>37</v>
      </c>
      <c r="AH2048">
        <v>0</v>
      </c>
      <c r="AI2048">
        <v>0</v>
      </c>
    </row>
    <row r="2049" spans="1:35" x14ac:dyDescent="0.25">
      <c r="A2049">
        <v>10226411</v>
      </c>
      <c r="B2049" t="s">
        <v>34</v>
      </c>
      <c r="C2049">
        <v>191026129497</v>
      </c>
      <c r="D2049">
        <v>9</v>
      </c>
      <c r="E2049" t="s">
        <v>35</v>
      </c>
      <c r="F2049" t="s">
        <v>66</v>
      </c>
      <c r="G2049">
        <v>6037</v>
      </c>
      <c r="H2049" t="s">
        <v>37</v>
      </c>
      <c r="I2049" t="s">
        <v>67</v>
      </c>
      <c r="J2049">
        <v>812320</v>
      </c>
      <c r="K2049" t="s">
        <v>68</v>
      </c>
      <c r="L2049" t="s">
        <v>39</v>
      </c>
      <c r="M2049">
        <v>33.768664999999899</v>
      </c>
      <c r="N2049">
        <v>-118.212566</v>
      </c>
      <c r="O2049" t="s">
        <v>69</v>
      </c>
      <c r="P2049" t="s">
        <v>70</v>
      </c>
      <c r="Q2049" t="s">
        <v>35</v>
      </c>
      <c r="R2049">
        <v>90802</v>
      </c>
      <c r="S2049" t="s">
        <v>42</v>
      </c>
      <c r="T2049" t="s">
        <v>4093</v>
      </c>
      <c r="U2049" t="s">
        <v>4094</v>
      </c>
      <c r="V2049">
        <f t="shared" si="31"/>
        <v>12.7431</v>
      </c>
      <c r="W2049">
        <v>12.7431</v>
      </c>
      <c r="X2049" t="s">
        <v>4044</v>
      </c>
      <c r="Y2049" t="s">
        <v>72</v>
      </c>
      <c r="Z2049" t="s">
        <v>46</v>
      </c>
      <c r="AA2049" t="s">
        <v>73</v>
      </c>
      <c r="AB2049" t="s">
        <v>35</v>
      </c>
      <c r="AC2049" t="s">
        <v>74</v>
      </c>
      <c r="AD2049" t="s">
        <v>72</v>
      </c>
      <c r="AE2049" t="s">
        <v>49</v>
      </c>
      <c r="AF2049" t="s">
        <v>75</v>
      </c>
      <c r="AH2049">
        <v>13.2688111786</v>
      </c>
      <c r="AI2049">
        <v>1.6848757967600001</v>
      </c>
    </row>
    <row r="2050" spans="1:35" x14ac:dyDescent="0.25">
      <c r="A2050">
        <v>14214811</v>
      </c>
      <c r="B2050" t="s">
        <v>34</v>
      </c>
      <c r="C2050">
        <v>5716351616</v>
      </c>
      <c r="D2050">
        <v>9</v>
      </c>
      <c r="E2050" t="s">
        <v>35</v>
      </c>
      <c r="F2050" t="s">
        <v>4070</v>
      </c>
      <c r="G2050">
        <v>6113</v>
      </c>
      <c r="H2050" t="s">
        <v>37</v>
      </c>
      <c r="I2050" t="s">
        <v>4071</v>
      </c>
      <c r="J2050">
        <v>812320</v>
      </c>
      <c r="K2050" t="s">
        <v>37</v>
      </c>
      <c r="L2050" t="s">
        <v>39</v>
      </c>
      <c r="M2050">
        <v>38.695225999999899</v>
      </c>
      <c r="N2050">
        <v>-121.753308</v>
      </c>
      <c r="O2050" t="s">
        <v>4072</v>
      </c>
      <c r="P2050" t="s">
        <v>4073</v>
      </c>
      <c r="Q2050" t="s">
        <v>35</v>
      </c>
      <c r="R2050">
        <v>95776</v>
      </c>
      <c r="S2050" t="s">
        <v>42</v>
      </c>
      <c r="T2050" t="s">
        <v>4093</v>
      </c>
      <c r="U2050" t="s">
        <v>4094</v>
      </c>
      <c r="V2050">
        <f t="shared" ref="V2050:V2113" si="32">IF(X2050="LB", W2050/2000, IF(X2050="TON", W2050, "HELP ME!!"))</f>
        <v>0.01</v>
      </c>
      <c r="W2050">
        <v>0.01</v>
      </c>
      <c r="X2050" t="s">
        <v>4044</v>
      </c>
      <c r="Y2050" t="s">
        <v>376</v>
      </c>
      <c r="Z2050" t="s">
        <v>46</v>
      </c>
      <c r="AA2050" t="s">
        <v>377</v>
      </c>
      <c r="AB2050" t="s">
        <v>35</v>
      </c>
      <c r="AC2050" t="s">
        <v>378</v>
      </c>
      <c r="AD2050" t="s">
        <v>376</v>
      </c>
      <c r="AE2050" t="s">
        <v>49</v>
      </c>
      <c r="AF2050" t="s">
        <v>379</v>
      </c>
      <c r="AH2050">
        <v>8.33317742865</v>
      </c>
      <c r="AI2050">
        <v>1.5075901943100001</v>
      </c>
    </row>
    <row r="2051" spans="1:35" x14ac:dyDescent="0.25">
      <c r="A2051">
        <v>6656711</v>
      </c>
      <c r="B2051" t="s">
        <v>127</v>
      </c>
      <c r="C2051">
        <v>1190258</v>
      </c>
      <c r="D2051">
        <v>1</v>
      </c>
      <c r="E2051" t="s">
        <v>128</v>
      </c>
      <c r="F2051" t="s">
        <v>129</v>
      </c>
      <c r="G2051">
        <v>25017</v>
      </c>
      <c r="H2051" t="s">
        <v>37</v>
      </c>
      <c r="I2051" t="s">
        <v>130</v>
      </c>
      <c r="J2051">
        <v>812320</v>
      </c>
      <c r="K2051" t="s">
        <v>53</v>
      </c>
      <c r="L2051" t="s">
        <v>39</v>
      </c>
      <c r="M2051">
        <v>42.3761119999999</v>
      </c>
      <c r="N2051">
        <v>-71.094533999999896</v>
      </c>
      <c r="O2051" t="s">
        <v>131</v>
      </c>
      <c r="P2051" t="s">
        <v>132</v>
      </c>
      <c r="Q2051" t="s">
        <v>128</v>
      </c>
      <c r="R2051" t="s">
        <v>133</v>
      </c>
      <c r="S2051" t="s">
        <v>42</v>
      </c>
      <c r="T2051" t="s">
        <v>4093</v>
      </c>
      <c r="U2051" t="s">
        <v>4094</v>
      </c>
      <c r="V2051">
        <f t="shared" si="32"/>
        <v>0.46150000000000002</v>
      </c>
      <c r="W2051">
        <v>0.46150000000000002</v>
      </c>
      <c r="X2051" t="s">
        <v>4044</v>
      </c>
      <c r="Y2051" t="s">
        <v>37</v>
      </c>
      <c r="Z2051" t="s">
        <v>37</v>
      </c>
      <c r="AA2051" t="s">
        <v>37</v>
      </c>
      <c r="AB2051" t="s">
        <v>37</v>
      </c>
      <c r="AC2051" t="s">
        <v>37</v>
      </c>
      <c r="AD2051" t="s">
        <v>37</v>
      </c>
      <c r="AE2051" t="s">
        <v>37</v>
      </c>
      <c r="AF2051" t="s">
        <v>37</v>
      </c>
      <c r="AH2051">
        <v>0</v>
      </c>
      <c r="AI2051">
        <v>0</v>
      </c>
    </row>
    <row r="2052" spans="1:35" x14ac:dyDescent="0.25">
      <c r="A2052">
        <v>9856111</v>
      </c>
      <c r="B2052" t="s">
        <v>34</v>
      </c>
      <c r="C2052">
        <v>5014304434</v>
      </c>
      <c r="D2052">
        <v>9</v>
      </c>
      <c r="E2052" t="s">
        <v>35</v>
      </c>
      <c r="F2052" t="s">
        <v>109</v>
      </c>
      <c r="G2052">
        <v>6099</v>
      </c>
      <c r="H2052" t="s">
        <v>37</v>
      </c>
      <c r="I2052" t="s">
        <v>110</v>
      </c>
      <c r="J2052">
        <v>812320</v>
      </c>
      <c r="K2052" t="s">
        <v>37</v>
      </c>
      <c r="L2052" t="s">
        <v>39</v>
      </c>
      <c r="M2052">
        <v>37.488900000000001</v>
      </c>
      <c r="N2052">
        <v>-120.853399999999</v>
      </c>
      <c r="O2052" t="s">
        <v>111</v>
      </c>
      <c r="P2052" t="s">
        <v>112</v>
      </c>
      <c r="Q2052" t="s">
        <v>35</v>
      </c>
      <c r="R2052">
        <v>0</v>
      </c>
      <c r="S2052" t="s">
        <v>42</v>
      </c>
      <c r="T2052" t="s">
        <v>4093</v>
      </c>
      <c r="U2052" t="s">
        <v>4094</v>
      </c>
      <c r="V2052">
        <f t="shared" si="32"/>
        <v>0.55257999999999996</v>
      </c>
      <c r="W2052">
        <v>0.55257999999999996</v>
      </c>
      <c r="X2052" t="s">
        <v>4044</v>
      </c>
      <c r="Y2052" t="s">
        <v>114</v>
      </c>
      <c r="Z2052" t="s">
        <v>46</v>
      </c>
      <c r="AA2052" t="s">
        <v>115</v>
      </c>
      <c r="AB2052" t="s">
        <v>35</v>
      </c>
      <c r="AC2052" t="s">
        <v>116</v>
      </c>
      <c r="AD2052" t="s">
        <v>114</v>
      </c>
      <c r="AE2052" t="s">
        <v>49</v>
      </c>
      <c r="AF2052" t="s">
        <v>75</v>
      </c>
      <c r="AH2052">
        <v>15.6619130141</v>
      </c>
      <c r="AI2052">
        <v>6.1743887071700003</v>
      </c>
    </row>
    <row r="2053" spans="1:35" x14ac:dyDescent="0.25">
      <c r="A2053">
        <v>3041511</v>
      </c>
      <c r="B2053" t="s">
        <v>187</v>
      </c>
      <c r="C2053" t="s">
        <v>4047</v>
      </c>
      <c r="D2053">
        <v>1</v>
      </c>
      <c r="E2053" t="s">
        <v>189</v>
      </c>
      <c r="F2053" t="s">
        <v>196</v>
      </c>
      <c r="G2053">
        <v>44007</v>
      </c>
      <c r="H2053" t="s">
        <v>37</v>
      </c>
      <c r="I2053" t="s">
        <v>4048</v>
      </c>
      <c r="J2053">
        <v>812320</v>
      </c>
      <c r="K2053" t="s">
        <v>53</v>
      </c>
      <c r="L2053" t="s">
        <v>39</v>
      </c>
      <c r="M2053">
        <v>41.760060000000003</v>
      </c>
      <c r="N2053">
        <v>-71.347610000000003</v>
      </c>
      <c r="O2053" t="s">
        <v>4049</v>
      </c>
      <c r="P2053" t="s">
        <v>1343</v>
      </c>
      <c r="Q2053" t="s">
        <v>189</v>
      </c>
      <c r="R2053">
        <v>2915</v>
      </c>
      <c r="S2053" t="s">
        <v>42</v>
      </c>
      <c r="T2053" t="s">
        <v>4093</v>
      </c>
      <c r="U2053" t="s">
        <v>4094</v>
      </c>
      <c r="V2053">
        <f t="shared" si="32"/>
        <v>0.28000000000000003</v>
      </c>
      <c r="W2053">
        <v>0.28000000000000003</v>
      </c>
      <c r="X2053" t="s">
        <v>4044</v>
      </c>
      <c r="Y2053" t="s">
        <v>37</v>
      </c>
      <c r="Z2053" t="s">
        <v>37</v>
      </c>
      <c r="AA2053" t="s">
        <v>37</v>
      </c>
      <c r="AB2053" t="s">
        <v>37</v>
      </c>
      <c r="AC2053" t="s">
        <v>37</v>
      </c>
      <c r="AD2053" t="s">
        <v>37</v>
      </c>
      <c r="AE2053" t="s">
        <v>37</v>
      </c>
      <c r="AF2053" t="s">
        <v>37</v>
      </c>
      <c r="AH2053">
        <v>0</v>
      </c>
      <c r="AI2053">
        <v>0</v>
      </c>
    </row>
    <row r="2054" spans="1:35" x14ac:dyDescent="0.25">
      <c r="A2054">
        <v>1731511</v>
      </c>
      <c r="B2054" t="s">
        <v>77</v>
      </c>
      <c r="C2054" t="s">
        <v>105</v>
      </c>
      <c r="D2054">
        <v>5</v>
      </c>
      <c r="E2054" t="s">
        <v>79</v>
      </c>
      <c r="F2054" t="s">
        <v>85</v>
      </c>
      <c r="G2054">
        <v>17031</v>
      </c>
      <c r="H2054" t="s">
        <v>37</v>
      </c>
      <c r="I2054" t="s">
        <v>106</v>
      </c>
      <c r="J2054">
        <v>812320</v>
      </c>
      <c r="K2054" t="s">
        <v>53</v>
      </c>
      <c r="L2054" t="s">
        <v>39</v>
      </c>
      <c r="M2054">
        <v>41.705834000000003</v>
      </c>
      <c r="N2054">
        <v>-87.620047999999898</v>
      </c>
      <c r="O2054" t="s">
        <v>107</v>
      </c>
      <c r="P2054" t="s">
        <v>96</v>
      </c>
      <c r="Q2054" t="s">
        <v>79</v>
      </c>
      <c r="R2054">
        <v>60628</v>
      </c>
      <c r="S2054" t="s">
        <v>42</v>
      </c>
      <c r="T2054" t="s">
        <v>4093</v>
      </c>
      <c r="U2054" t="s">
        <v>4094</v>
      </c>
      <c r="V2054">
        <f t="shared" si="32"/>
        <v>1.9099999999999999E-2</v>
      </c>
      <c r="W2054">
        <v>1.9099999999999999E-2</v>
      </c>
      <c r="X2054" t="s">
        <v>4044</v>
      </c>
      <c r="Y2054" t="s">
        <v>89</v>
      </c>
      <c r="Z2054" t="s">
        <v>46</v>
      </c>
      <c r="AA2054" t="s">
        <v>90</v>
      </c>
      <c r="AB2054" t="s">
        <v>79</v>
      </c>
      <c r="AC2054" t="s">
        <v>91</v>
      </c>
      <c r="AD2054" t="s">
        <v>89</v>
      </c>
      <c r="AE2054" t="s">
        <v>49</v>
      </c>
      <c r="AF2054" t="s">
        <v>50</v>
      </c>
      <c r="AH2054">
        <v>7.2537136536600002</v>
      </c>
      <c r="AI2054">
        <v>1.3656540615099999</v>
      </c>
    </row>
    <row r="2055" spans="1:35" x14ac:dyDescent="0.25">
      <c r="A2055">
        <v>3424411</v>
      </c>
      <c r="B2055" t="s">
        <v>34</v>
      </c>
      <c r="C2055">
        <v>3813032344</v>
      </c>
      <c r="D2055">
        <v>9</v>
      </c>
      <c r="E2055" t="s">
        <v>35</v>
      </c>
      <c r="F2055" t="s">
        <v>56</v>
      </c>
      <c r="G2055">
        <v>6075</v>
      </c>
      <c r="H2055" t="s">
        <v>37</v>
      </c>
      <c r="I2055" t="s">
        <v>204</v>
      </c>
      <c r="J2055">
        <v>812320</v>
      </c>
      <c r="K2055" t="s">
        <v>94</v>
      </c>
      <c r="L2055" t="s">
        <v>39</v>
      </c>
      <c r="M2055">
        <v>37.784280000000003</v>
      </c>
      <c r="N2055">
        <v>-122.40911</v>
      </c>
      <c r="O2055" t="s">
        <v>205</v>
      </c>
      <c r="P2055" t="s">
        <v>59</v>
      </c>
      <c r="Q2055" t="s">
        <v>35</v>
      </c>
      <c r="R2055">
        <v>94102</v>
      </c>
      <c r="S2055" t="s">
        <v>42</v>
      </c>
      <c r="T2055" t="s">
        <v>4093</v>
      </c>
      <c r="U2055" t="s">
        <v>4094</v>
      </c>
      <c r="V2055">
        <f t="shared" si="32"/>
        <v>3.4160000000000003E-2</v>
      </c>
      <c r="W2055">
        <v>3.4160000000000003E-2</v>
      </c>
      <c r="X2055" t="s">
        <v>4044</v>
      </c>
      <c r="Y2055" t="s">
        <v>60</v>
      </c>
      <c r="Z2055" t="s">
        <v>46</v>
      </c>
      <c r="AA2055" t="s">
        <v>61</v>
      </c>
      <c r="AB2055" t="s">
        <v>35</v>
      </c>
      <c r="AC2055" t="s">
        <v>62</v>
      </c>
      <c r="AD2055" t="s">
        <v>60</v>
      </c>
      <c r="AE2055" t="s">
        <v>49</v>
      </c>
      <c r="AF2055" t="s">
        <v>50</v>
      </c>
      <c r="AH2055">
        <v>16.824648609099899</v>
      </c>
      <c r="AI2055">
        <v>1.4989442047799999</v>
      </c>
    </row>
    <row r="2056" spans="1:35" x14ac:dyDescent="0.25">
      <c r="A2056">
        <v>4612011</v>
      </c>
      <c r="B2056" t="s">
        <v>77</v>
      </c>
      <c r="C2056" t="s">
        <v>84</v>
      </c>
      <c r="D2056">
        <v>5</v>
      </c>
      <c r="E2056" t="s">
        <v>79</v>
      </c>
      <c r="F2056" t="s">
        <v>85</v>
      </c>
      <c r="G2056">
        <v>17031</v>
      </c>
      <c r="H2056" t="s">
        <v>37</v>
      </c>
      <c r="I2056" t="s">
        <v>86</v>
      </c>
      <c r="J2056">
        <v>812320</v>
      </c>
      <c r="K2056" t="s">
        <v>53</v>
      </c>
      <c r="L2056" t="s">
        <v>39</v>
      </c>
      <c r="M2056">
        <v>42.138474000000002</v>
      </c>
      <c r="N2056">
        <v>-87.793594999999897</v>
      </c>
      <c r="O2056" t="s">
        <v>87</v>
      </c>
      <c r="P2056" t="s">
        <v>88</v>
      </c>
      <c r="Q2056" t="s">
        <v>79</v>
      </c>
      <c r="R2056">
        <v>60062</v>
      </c>
      <c r="S2056" t="s">
        <v>42</v>
      </c>
      <c r="T2056" t="s">
        <v>4093</v>
      </c>
      <c r="U2056" t="s">
        <v>4094</v>
      </c>
      <c r="V2056">
        <f t="shared" si="32"/>
        <v>0.05</v>
      </c>
      <c r="W2056">
        <v>0.05</v>
      </c>
      <c r="X2056" t="s">
        <v>4044</v>
      </c>
      <c r="Y2056" t="s">
        <v>89</v>
      </c>
      <c r="Z2056" t="s">
        <v>46</v>
      </c>
      <c r="AA2056" t="s">
        <v>90</v>
      </c>
      <c r="AB2056" t="s">
        <v>79</v>
      </c>
      <c r="AC2056" t="s">
        <v>91</v>
      </c>
      <c r="AD2056" t="s">
        <v>89</v>
      </c>
      <c r="AE2056" t="s">
        <v>49</v>
      </c>
      <c r="AF2056" t="s">
        <v>50</v>
      </c>
      <c r="AH2056">
        <v>7.2537136536600002</v>
      </c>
      <c r="AI2056">
        <v>1.3656540615099999</v>
      </c>
    </row>
    <row r="2057" spans="1:35" x14ac:dyDescent="0.25">
      <c r="A2057">
        <v>821011</v>
      </c>
      <c r="B2057" t="s">
        <v>34</v>
      </c>
      <c r="C2057">
        <v>4211252814</v>
      </c>
      <c r="D2057">
        <v>9</v>
      </c>
      <c r="E2057" t="s">
        <v>35</v>
      </c>
      <c r="F2057" t="s">
        <v>51</v>
      </c>
      <c r="G2057">
        <v>6083</v>
      </c>
      <c r="H2057" t="s">
        <v>37</v>
      </c>
      <c r="I2057" t="s">
        <v>52</v>
      </c>
      <c r="J2057">
        <v>812320</v>
      </c>
      <c r="K2057" t="s">
        <v>53</v>
      </c>
      <c r="L2057" t="s">
        <v>39</v>
      </c>
      <c r="M2057">
        <v>34.42239</v>
      </c>
      <c r="N2057">
        <v>-119.684479999999</v>
      </c>
      <c r="O2057" t="s">
        <v>54</v>
      </c>
      <c r="P2057" t="s">
        <v>55</v>
      </c>
      <c r="Q2057" t="s">
        <v>35</v>
      </c>
      <c r="R2057">
        <v>93103</v>
      </c>
      <c r="S2057" t="s">
        <v>42</v>
      </c>
      <c r="T2057" t="s">
        <v>4093</v>
      </c>
      <c r="U2057" t="s">
        <v>4094</v>
      </c>
      <c r="V2057">
        <f t="shared" si="32"/>
        <v>0.63</v>
      </c>
      <c r="W2057">
        <v>0.63</v>
      </c>
      <c r="X2057" t="s">
        <v>4044</v>
      </c>
      <c r="Y2057" t="s">
        <v>37</v>
      </c>
      <c r="Z2057" t="s">
        <v>37</v>
      </c>
      <c r="AA2057" t="s">
        <v>37</v>
      </c>
      <c r="AB2057" t="s">
        <v>37</v>
      </c>
      <c r="AC2057" t="s">
        <v>37</v>
      </c>
      <c r="AD2057" t="s">
        <v>37</v>
      </c>
      <c r="AE2057" t="s">
        <v>37</v>
      </c>
      <c r="AF2057" t="s">
        <v>37</v>
      </c>
      <c r="AH2057">
        <v>0</v>
      </c>
      <c r="AI2057">
        <v>0</v>
      </c>
    </row>
    <row r="2058" spans="1:35" x14ac:dyDescent="0.25">
      <c r="A2058">
        <v>580311</v>
      </c>
      <c r="B2058" t="s">
        <v>34</v>
      </c>
      <c r="C2058">
        <v>38130310272</v>
      </c>
      <c r="D2058">
        <v>9</v>
      </c>
      <c r="E2058" t="s">
        <v>35</v>
      </c>
      <c r="F2058" t="s">
        <v>56</v>
      </c>
      <c r="G2058">
        <v>6075</v>
      </c>
      <c r="H2058" t="s">
        <v>37</v>
      </c>
      <c r="I2058" t="s">
        <v>194</v>
      </c>
      <c r="J2058">
        <v>812320</v>
      </c>
      <c r="K2058" t="s">
        <v>53</v>
      </c>
      <c r="L2058" t="s">
        <v>39</v>
      </c>
      <c r="M2058">
        <v>37.748660000000001</v>
      </c>
      <c r="N2058">
        <v>-122.38943</v>
      </c>
      <c r="O2058" t="s">
        <v>195</v>
      </c>
      <c r="P2058" t="s">
        <v>59</v>
      </c>
      <c r="Q2058" t="s">
        <v>35</v>
      </c>
      <c r="R2058">
        <v>94107</v>
      </c>
      <c r="S2058" t="s">
        <v>42</v>
      </c>
      <c r="T2058" t="s">
        <v>4093</v>
      </c>
      <c r="U2058" t="s">
        <v>4094</v>
      </c>
      <c r="V2058">
        <f t="shared" si="32"/>
        <v>5.6000000000000001E-2</v>
      </c>
      <c r="W2058">
        <v>5.6000000000000001E-2</v>
      </c>
      <c r="X2058" t="s">
        <v>4044</v>
      </c>
      <c r="Y2058" t="s">
        <v>60</v>
      </c>
      <c r="Z2058" t="s">
        <v>46</v>
      </c>
      <c r="AA2058" t="s">
        <v>61</v>
      </c>
      <c r="AB2058" t="s">
        <v>35</v>
      </c>
      <c r="AC2058" t="s">
        <v>62</v>
      </c>
      <c r="AD2058" t="s">
        <v>60</v>
      </c>
      <c r="AE2058" t="s">
        <v>49</v>
      </c>
      <c r="AF2058" t="s">
        <v>50</v>
      </c>
      <c r="AH2058">
        <v>16.824648609099899</v>
      </c>
      <c r="AI2058">
        <v>1.4989442047799999</v>
      </c>
    </row>
    <row r="2059" spans="1:35" x14ac:dyDescent="0.25">
      <c r="A2059">
        <v>2296511</v>
      </c>
      <c r="B2059" t="s">
        <v>34</v>
      </c>
      <c r="C2059">
        <v>3813038032</v>
      </c>
      <c r="D2059">
        <v>9</v>
      </c>
      <c r="E2059" t="s">
        <v>35</v>
      </c>
      <c r="F2059" t="s">
        <v>56</v>
      </c>
      <c r="G2059">
        <v>6075</v>
      </c>
      <c r="H2059" t="s">
        <v>37</v>
      </c>
      <c r="I2059" t="s">
        <v>4033</v>
      </c>
      <c r="J2059">
        <v>812320</v>
      </c>
      <c r="K2059" t="s">
        <v>94</v>
      </c>
      <c r="L2059" t="s">
        <v>39</v>
      </c>
      <c r="M2059">
        <v>37.78716</v>
      </c>
      <c r="N2059">
        <v>-122.40557</v>
      </c>
      <c r="O2059" t="s">
        <v>4034</v>
      </c>
      <c r="P2059" t="s">
        <v>59</v>
      </c>
      <c r="Q2059" t="s">
        <v>35</v>
      </c>
      <c r="R2059">
        <v>94108</v>
      </c>
      <c r="S2059" t="s">
        <v>42</v>
      </c>
      <c r="T2059" t="s">
        <v>4093</v>
      </c>
      <c r="U2059" t="s">
        <v>4094</v>
      </c>
      <c r="V2059">
        <f t="shared" si="32"/>
        <v>9.7599999999999998E-4</v>
      </c>
      <c r="W2059">
        <v>9.7599999999999998E-4</v>
      </c>
      <c r="X2059" t="s">
        <v>4044</v>
      </c>
      <c r="Y2059" t="s">
        <v>60</v>
      </c>
      <c r="Z2059" t="s">
        <v>46</v>
      </c>
      <c r="AA2059" t="s">
        <v>61</v>
      </c>
      <c r="AB2059" t="s">
        <v>35</v>
      </c>
      <c r="AC2059" t="s">
        <v>62</v>
      </c>
      <c r="AD2059" t="s">
        <v>60</v>
      </c>
      <c r="AE2059" t="s">
        <v>49</v>
      </c>
      <c r="AF2059" t="s">
        <v>50</v>
      </c>
      <c r="AH2059">
        <v>16.824648609099899</v>
      </c>
      <c r="AI2059">
        <v>1.4989442047799999</v>
      </c>
    </row>
    <row r="2060" spans="1:35" x14ac:dyDescent="0.25">
      <c r="A2060">
        <v>6560711</v>
      </c>
      <c r="B2060" t="s">
        <v>187</v>
      </c>
      <c r="C2060" t="s">
        <v>188</v>
      </c>
      <c r="D2060">
        <v>1</v>
      </c>
      <c r="E2060" t="s">
        <v>189</v>
      </c>
      <c r="F2060" t="s">
        <v>190</v>
      </c>
      <c r="G2060">
        <v>44003</v>
      </c>
      <c r="H2060" t="s">
        <v>37</v>
      </c>
      <c r="I2060" t="s">
        <v>191</v>
      </c>
      <c r="J2060">
        <v>812320</v>
      </c>
      <c r="K2060" t="s">
        <v>53</v>
      </c>
      <c r="L2060" t="s">
        <v>39</v>
      </c>
      <c r="M2060">
        <v>41.710520000000002</v>
      </c>
      <c r="N2060">
        <v>-71.496039999999894</v>
      </c>
      <c r="O2060" t="s">
        <v>192</v>
      </c>
      <c r="P2060" t="s">
        <v>193</v>
      </c>
      <c r="Q2060" t="s">
        <v>189</v>
      </c>
      <c r="R2060">
        <v>2886</v>
      </c>
      <c r="S2060" t="s">
        <v>42</v>
      </c>
      <c r="T2060" t="s">
        <v>4093</v>
      </c>
      <c r="U2060" t="s">
        <v>4094</v>
      </c>
      <c r="V2060">
        <f t="shared" si="32"/>
        <v>9.4999999999999998E-3</v>
      </c>
      <c r="W2060">
        <v>9.4999999999999998E-3</v>
      </c>
      <c r="X2060" t="s">
        <v>4044</v>
      </c>
      <c r="Y2060" t="s">
        <v>37</v>
      </c>
      <c r="Z2060" t="s">
        <v>37</v>
      </c>
      <c r="AA2060" t="s">
        <v>37</v>
      </c>
      <c r="AB2060" t="s">
        <v>37</v>
      </c>
      <c r="AC2060" t="s">
        <v>37</v>
      </c>
      <c r="AD2060" t="s">
        <v>37</v>
      </c>
      <c r="AE2060" t="s">
        <v>37</v>
      </c>
      <c r="AF2060" t="s">
        <v>37</v>
      </c>
      <c r="AH2060">
        <v>0</v>
      </c>
      <c r="AI2060">
        <v>0</v>
      </c>
    </row>
    <row r="2061" spans="1:35" x14ac:dyDescent="0.25">
      <c r="A2061">
        <v>14048911</v>
      </c>
      <c r="B2061" t="s">
        <v>34</v>
      </c>
      <c r="C2061">
        <v>113032973</v>
      </c>
      <c r="D2061">
        <v>9</v>
      </c>
      <c r="E2061" t="s">
        <v>35</v>
      </c>
      <c r="F2061" t="s">
        <v>149</v>
      </c>
      <c r="G2061">
        <v>6001</v>
      </c>
      <c r="H2061" t="s">
        <v>37</v>
      </c>
      <c r="I2061" t="s">
        <v>150</v>
      </c>
      <c r="J2061">
        <v>812320</v>
      </c>
      <c r="K2061" t="s">
        <v>37</v>
      </c>
      <c r="L2061" t="s">
        <v>39</v>
      </c>
      <c r="M2061">
        <v>37.604948</v>
      </c>
      <c r="N2061">
        <v>-122.059659999999</v>
      </c>
      <c r="O2061" t="s">
        <v>151</v>
      </c>
      <c r="P2061" t="s">
        <v>152</v>
      </c>
      <c r="Q2061" t="s">
        <v>35</v>
      </c>
      <c r="R2061">
        <v>94544</v>
      </c>
      <c r="S2061" t="s">
        <v>42</v>
      </c>
      <c r="T2061" t="s">
        <v>4093</v>
      </c>
      <c r="U2061" t="s">
        <v>4094</v>
      </c>
      <c r="V2061">
        <f t="shared" si="32"/>
        <v>3.8912000000000002E-2</v>
      </c>
      <c r="W2061">
        <v>3.8912000000000002E-2</v>
      </c>
      <c r="X2061" t="s">
        <v>4044</v>
      </c>
      <c r="Y2061" t="s">
        <v>60</v>
      </c>
      <c r="Z2061" t="s">
        <v>46</v>
      </c>
      <c r="AA2061" t="s">
        <v>61</v>
      </c>
      <c r="AB2061" t="s">
        <v>35</v>
      </c>
      <c r="AC2061" t="s">
        <v>62</v>
      </c>
      <c r="AD2061" t="s">
        <v>60</v>
      </c>
      <c r="AE2061" t="s">
        <v>49</v>
      </c>
      <c r="AF2061" t="s">
        <v>50</v>
      </c>
      <c r="AH2061">
        <v>16.824648609099899</v>
      </c>
      <c r="AI2061">
        <v>1.4989442047799999</v>
      </c>
    </row>
    <row r="2062" spans="1:35" x14ac:dyDescent="0.25">
      <c r="A2062">
        <v>6742711</v>
      </c>
      <c r="B2062" t="s">
        <v>161</v>
      </c>
      <c r="C2062">
        <v>51187</v>
      </c>
      <c r="D2062">
        <v>3</v>
      </c>
      <c r="E2062" t="s">
        <v>162</v>
      </c>
      <c r="F2062" t="s">
        <v>163</v>
      </c>
      <c r="G2062">
        <v>51053</v>
      </c>
      <c r="H2062" t="s">
        <v>37</v>
      </c>
      <c r="I2062" t="s">
        <v>164</v>
      </c>
      <c r="J2062">
        <v>812320</v>
      </c>
      <c r="K2062" t="s">
        <v>53</v>
      </c>
      <c r="L2062" t="s">
        <v>165</v>
      </c>
      <c r="M2062">
        <v>37.222479999999898</v>
      </c>
      <c r="N2062">
        <v>-77.413039999999896</v>
      </c>
      <c r="O2062" t="s">
        <v>166</v>
      </c>
      <c r="P2062" t="s">
        <v>167</v>
      </c>
      <c r="Q2062" t="s">
        <v>162</v>
      </c>
      <c r="R2062" t="s">
        <v>168</v>
      </c>
      <c r="S2062" t="s">
        <v>42</v>
      </c>
      <c r="T2062" t="s">
        <v>4093</v>
      </c>
      <c r="U2062" t="s">
        <v>4094</v>
      </c>
      <c r="V2062">
        <f t="shared" si="32"/>
        <v>0.43315700000000001</v>
      </c>
      <c r="W2062">
        <v>0.43315700000000001</v>
      </c>
      <c r="X2062" t="s">
        <v>4044</v>
      </c>
      <c r="Y2062" t="s">
        <v>37</v>
      </c>
      <c r="Z2062" t="s">
        <v>37</v>
      </c>
      <c r="AA2062" t="s">
        <v>37</v>
      </c>
      <c r="AB2062" t="s">
        <v>37</v>
      </c>
      <c r="AC2062" t="s">
        <v>37</v>
      </c>
      <c r="AD2062" t="s">
        <v>37</v>
      </c>
      <c r="AE2062" t="s">
        <v>37</v>
      </c>
      <c r="AF2062" t="s">
        <v>37</v>
      </c>
      <c r="AH2062">
        <v>0</v>
      </c>
      <c r="AI2062">
        <v>0</v>
      </c>
    </row>
    <row r="2063" spans="1:35" x14ac:dyDescent="0.25">
      <c r="A2063">
        <v>2181111</v>
      </c>
      <c r="B2063" t="s">
        <v>134</v>
      </c>
      <c r="C2063" t="s">
        <v>4076</v>
      </c>
      <c r="D2063">
        <v>8</v>
      </c>
      <c r="E2063" t="s">
        <v>136</v>
      </c>
      <c r="F2063" t="s">
        <v>137</v>
      </c>
      <c r="G2063">
        <v>8031</v>
      </c>
      <c r="H2063" t="s">
        <v>37</v>
      </c>
      <c r="I2063" t="s">
        <v>4077</v>
      </c>
      <c r="J2063">
        <v>812320</v>
      </c>
      <c r="K2063" t="s">
        <v>53</v>
      </c>
      <c r="L2063" t="s">
        <v>39</v>
      </c>
      <c r="M2063">
        <v>39.683416000000001</v>
      </c>
      <c r="N2063">
        <v>-104.987709</v>
      </c>
      <c r="O2063" t="s">
        <v>4078</v>
      </c>
      <c r="P2063" t="s">
        <v>140</v>
      </c>
      <c r="Q2063" t="s">
        <v>136</v>
      </c>
      <c r="R2063" t="s">
        <v>4079</v>
      </c>
      <c r="S2063" t="s">
        <v>42</v>
      </c>
      <c r="T2063" t="s">
        <v>4093</v>
      </c>
      <c r="U2063" t="s">
        <v>4094</v>
      </c>
      <c r="V2063">
        <f t="shared" si="32"/>
        <v>0.27861999999999998</v>
      </c>
      <c r="W2063">
        <v>0.27861999999999998</v>
      </c>
      <c r="X2063" t="s">
        <v>4044</v>
      </c>
      <c r="Y2063" t="s">
        <v>142</v>
      </c>
      <c r="Z2063" t="s">
        <v>46</v>
      </c>
      <c r="AA2063" t="s">
        <v>143</v>
      </c>
      <c r="AB2063" t="s">
        <v>136</v>
      </c>
      <c r="AC2063" t="s">
        <v>144</v>
      </c>
      <c r="AD2063" t="s">
        <v>142</v>
      </c>
      <c r="AE2063" t="s">
        <v>49</v>
      </c>
      <c r="AF2063" t="s">
        <v>50</v>
      </c>
      <c r="AH2063">
        <v>8.7087487009700002</v>
      </c>
      <c r="AI2063">
        <v>2.2912764059800002</v>
      </c>
    </row>
    <row r="2064" spans="1:35" x14ac:dyDescent="0.25">
      <c r="A2064">
        <v>48411</v>
      </c>
      <c r="B2064" t="s">
        <v>34</v>
      </c>
      <c r="C2064">
        <v>170213190</v>
      </c>
      <c r="D2064">
        <v>9</v>
      </c>
      <c r="E2064" t="s">
        <v>35</v>
      </c>
      <c r="F2064" t="s">
        <v>200</v>
      </c>
      <c r="G2064">
        <v>6033</v>
      </c>
      <c r="H2064" t="s">
        <v>37</v>
      </c>
      <c r="I2064" t="s">
        <v>201</v>
      </c>
      <c r="J2064">
        <v>812320</v>
      </c>
      <c r="K2064" t="s">
        <v>37</v>
      </c>
      <c r="L2064" t="s">
        <v>39</v>
      </c>
      <c r="M2064">
        <v>39.0488</v>
      </c>
      <c r="N2064">
        <v>-122.920199999999</v>
      </c>
      <c r="O2064" t="s">
        <v>202</v>
      </c>
      <c r="P2064" t="s">
        <v>203</v>
      </c>
      <c r="Q2064" t="s">
        <v>35</v>
      </c>
      <c r="R2064">
        <v>95453</v>
      </c>
      <c r="S2064" t="s">
        <v>42</v>
      </c>
      <c r="T2064" t="s">
        <v>4093</v>
      </c>
      <c r="U2064" t="s">
        <v>4094</v>
      </c>
      <c r="V2064">
        <f t="shared" si="32"/>
        <v>1.1712E-2</v>
      </c>
      <c r="W2064">
        <v>1.1712E-2</v>
      </c>
      <c r="X2064" t="s">
        <v>4044</v>
      </c>
      <c r="Y2064" t="s">
        <v>37</v>
      </c>
      <c r="Z2064" t="s">
        <v>37</v>
      </c>
      <c r="AA2064" t="s">
        <v>37</v>
      </c>
      <c r="AB2064" t="s">
        <v>37</v>
      </c>
      <c r="AC2064" t="s">
        <v>37</v>
      </c>
      <c r="AD2064" t="s">
        <v>37</v>
      </c>
      <c r="AE2064" t="s">
        <v>37</v>
      </c>
      <c r="AF2064" t="s">
        <v>37</v>
      </c>
      <c r="AH2064">
        <v>0</v>
      </c>
      <c r="AI2064">
        <v>0</v>
      </c>
    </row>
    <row r="2065" spans="1:35" x14ac:dyDescent="0.25">
      <c r="A2065">
        <v>10058211</v>
      </c>
      <c r="B2065" t="s">
        <v>34</v>
      </c>
      <c r="C2065">
        <v>38130312799</v>
      </c>
      <c r="D2065">
        <v>9</v>
      </c>
      <c r="E2065" t="s">
        <v>35</v>
      </c>
      <c r="F2065" t="s">
        <v>56</v>
      </c>
      <c r="G2065">
        <v>6075</v>
      </c>
      <c r="H2065" t="s">
        <v>37</v>
      </c>
      <c r="I2065" t="s">
        <v>57</v>
      </c>
      <c r="J2065">
        <v>812320</v>
      </c>
      <c r="K2065" t="s">
        <v>37</v>
      </c>
      <c r="L2065" t="s">
        <v>39</v>
      </c>
      <c r="M2065">
        <v>37.7914099999999</v>
      </c>
      <c r="N2065">
        <v>-122.40724</v>
      </c>
      <c r="O2065" t="s">
        <v>58</v>
      </c>
      <c r="P2065" t="s">
        <v>59</v>
      </c>
      <c r="Q2065" t="s">
        <v>35</v>
      </c>
      <c r="R2065">
        <v>94108</v>
      </c>
      <c r="S2065" t="s">
        <v>42</v>
      </c>
      <c r="T2065" t="s">
        <v>4093</v>
      </c>
      <c r="U2065" t="s">
        <v>4094</v>
      </c>
      <c r="V2065">
        <f t="shared" si="32"/>
        <v>4.4729999999999999E-2</v>
      </c>
      <c r="W2065">
        <v>4.4729999999999999E-2</v>
      </c>
      <c r="X2065" t="s">
        <v>4044</v>
      </c>
      <c r="Y2065" t="s">
        <v>60</v>
      </c>
      <c r="Z2065" t="s">
        <v>46</v>
      </c>
      <c r="AA2065" t="s">
        <v>61</v>
      </c>
      <c r="AB2065" t="s">
        <v>35</v>
      </c>
      <c r="AC2065" t="s">
        <v>62</v>
      </c>
      <c r="AD2065" t="s">
        <v>60</v>
      </c>
      <c r="AE2065" t="s">
        <v>49</v>
      </c>
      <c r="AF2065" t="s">
        <v>50</v>
      </c>
      <c r="AH2065">
        <v>16.824648609099899</v>
      </c>
      <c r="AI2065">
        <v>1.4989442047799999</v>
      </c>
    </row>
    <row r="2066" spans="1:35" x14ac:dyDescent="0.25">
      <c r="A2066">
        <v>48311</v>
      </c>
      <c r="B2066" t="s">
        <v>34</v>
      </c>
      <c r="C2066">
        <v>170213180</v>
      </c>
      <c r="D2066">
        <v>9</v>
      </c>
      <c r="E2066" t="s">
        <v>35</v>
      </c>
      <c r="F2066" t="s">
        <v>200</v>
      </c>
      <c r="G2066">
        <v>6033</v>
      </c>
      <c r="H2066" t="s">
        <v>37</v>
      </c>
      <c r="I2066" t="s">
        <v>3397</v>
      </c>
      <c r="J2066">
        <v>812320</v>
      </c>
      <c r="K2066" t="s">
        <v>94</v>
      </c>
      <c r="L2066" t="s">
        <v>39</v>
      </c>
      <c r="M2066">
        <v>38.912999999999897</v>
      </c>
      <c r="N2066">
        <v>-122.6147</v>
      </c>
      <c r="O2066" t="s">
        <v>3398</v>
      </c>
      <c r="P2066" t="s">
        <v>3399</v>
      </c>
      <c r="Q2066" t="s">
        <v>35</v>
      </c>
      <c r="R2066">
        <v>95457</v>
      </c>
      <c r="S2066" t="s">
        <v>42</v>
      </c>
      <c r="T2066" t="s">
        <v>4093</v>
      </c>
      <c r="U2066" t="s">
        <v>4094</v>
      </c>
      <c r="V2066">
        <f t="shared" si="32"/>
        <v>9.9400000000000009E-4</v>
      </c>
      <c r="W2066">
        <v>9.9400000000000009E-4</v>
      </c>
      <c r="X2066" t="s">
        <v>4044</v>
      </c>
      <c r="Y2066" t="s">
        <v>37</v>
      </c>
      <c r="Z2066" t="s">
        <v>37</v>
      </c>
      <c r="AA2066" t="s">
        <v>37</v>
      </c>
      <c r="AB2066" t="s">
        <v>37</v>
      </c>
      <c r="AC2066" t="s">
        <v>37</v>
      </c>
      <c r="AD2066" t="s">
        <v>37</v>
      </c>
      <c r="AE2066" t="s">
        <v>37</v>
      </c>
      <c r="AF2066" t="s">
        <v>37</v>
      </c>
      <c r="AH2066">
        <v>0</v>
      </c>
      <c r="AI2066">
        <v>0</v>
      </c>
    </row>
    <row r="2067" spans="1:35" x14ac:dyDescent="0.25">
      <c r="A2067">
        <v>14290611</v>
      </c>
      <c r="B2067" t="s">
        <v>34</v>
      </c>
      <c r="C2067">
        <v>43130316741</v>
      </c>
      <c r="D2067">
        <v>9</v>
      </c>
      <c r="E2067" t="s">
        <v>35</v>
      </c>
      <c r="F2067" t="s">
        <v>173</v>
      </c>
      <c r="G2067">
        <v>6085</v>
      </c>
      <c r="H2067" t="s">
        <v>37</v>
      </c>
      <c r="I2067" t="s">
        <v>174</v>
      </c>
      <c r="J2067">
        <v>812320</v>
      </c>
      <c r="K2067" t="s">
        <v>37</v>
      </c>
      <c r="L2067" t="s">
        <v>39</v>
      </c>
      <c r="M2067">
        <v>37.018239999999899</v>
      </c>
      <c r="N2067">
        <v>-121.56793</v>
      </c>
      <c r="O2067" t="s">
        <v>175</v>
      </c>
      <c r="P2067" t="s">
        <v>176</v>
      </c>
      <c r="Q2067" t="s">
        <v>35</v>
      </c>
      <c r="R2067">
        <v>95020</v>
      </c>
      <c r="S2067" t="s">
        <v>42</v>
      </c>
      <c r="T2067" t="s">
        <v>4093</v>
      </c>
      <c r="U2067" t="s">
        <v>4094</v>
      </c>
      <c r="V2067">
        <f t="shared" si="32"/>
        <v>8.5000000000000006E-2</v>
      </c>
      <c r="W2067">
        <v>8.5000000000000006E-2</v>
      </c>
      <c r="X2067" t="s">
        <v>4044</v>
      </c>
      <c r="Y2067" t="s">
        <v>60</v>
      </c>
      <c r="Z2067" t="s">
        <v>46</v>
      </c>
      <c r="AA2067" t="s">
        <v>61</v>
      </c>
      <c r="AB2067" t="s">
        <v>35</v>
      </c>
      <c r="AC2067" t="s">
        <v>62</v>
      </c>
      <c r="AD2067" t="s">
        <v>60</v>
      </c>
      <c r="AE2067" t="s">
        <v>49</v>
      </c>
      <c r="AF2067" t="s">
        <v>50</v>
      </c>
      <c r="AH2067">
        <v>16.824648609099899</v>
      </c>
      <c r="AI2067">
        <v>1.4989442047799999</v>
      </c>
    </row>
    <row r="2068" spans="1:35" x14ac:dyDescent="0.25">
      <c r="A2068">
        <v>13848211</v>
      </c>
      <c r="B2068" t="s">
        <v>34</v>
      </c>
      <c r="C2068">
        <v>1514306806</v>
      </c>
      <c r="D2068">
        <v>9</v>
      </c>
      <c r="E2068" t="s">
        <v>35</v>
      </c>
      <c r="F2068" t="s">
        <v>1801</v>
      </c>
      <c r="G2068">
        <v>6029</v>
      </c>
      <c r="H2068" t="s">
        <v>37</v>
      </c>
      <c r="I2068" t="s">
        <v>4074</v>
      </c>
      <c r="J2068">
        <v>812320</v>
      </c>
      <c r="K2068" t="s">
        <v>37</v>
      </c>
      <c r="L2068" t="s">
        <v>39</v>
      </c>
      <c r="M2068">
        <v>35.360700000000001</v>
      </c>
      <c r="N2068">
        <v>-119.119699999999</v>
      </c>
      <c r="O2068" t="s">
        <v>4075</v>
      </c>
      <c r="P2068" t="s">
        <v>2601</v>
      </c>
      <c r="Q2068" t="s">
        <v>35</v>
      </c>
      <c r="R2068">
        <v>93312</v>
      </c>
      <c r="S2068" t="s">
        <v>42</v>
      </c>
      <c r="T2068" t="s">
        <v>4093</v>
      </c>
      <c r="U2068" t="s">
        <v>4094</v>
      </c>
      <c r="V2068">
        <f t="shared" si="32"/>
        <v>9.3599999999999998E-4</v>
      </c>
      <c r="W2068">
        <v>9.3599999999999998E-4</v>
      </c>
      <c r="X2068" t="s">
        <v>4044</v>
      </c>
      <c r="Y2068" t="s">
        <v>114</v>
      </c>
      <c r="Z2068" t="s">
        <v>46</v>
      </c>
      <c r="AA2068" t="s">
        <v>115</v>
      </c>
      <c r="AB2068" t="s">
        <v>35</v>
      </c>
      <c r="AC2068" t="s">
        <v>116</v>
      </c>
      <c r="AD2068" t="s">
        <v>114</v>
      </c>
      <c r="AE2068" t="s">
        <v>49</v>
      </c>
      <c r="AF2068" t="s">
        <v>75</v>
      </c>
      <c r="AH2068">
        <v>15.6619130141</v>
      </c>
      <c r="AI2068">
        <v>6.1743887071700003</v>
      </c>
    </row>
    <row r="2069" spans="1:35" x14ac:dyDescent="0.25">
      <c r="A2069">
        <v>2853611</v>
      </c>
      <c r="B2069" t="s">
        <v>117</v>
      </c>
      <c r="C2069">
        <v>420111018</v>
      </c>
      <c r="D2069">
        <v>3</v>
      </c>
      <c r="E2069" t="s">
        <v>118</v>
      </c>
      <c r="F2069" t="s">
        <v>119</v>
      </c>
      <c r="G2069">
        <v>42011</v>
      </c>
      <c r="H2069" t="s">
        <v>37</v>
      </c>
      <c r="I2069" t="s">
        <v>120</v>
      </c>
      <c r="J2069">
        <v>812320</v>
      </c>
      <c r="K2069" t="s">
        <v>53</v>
      </c>
      <c r="L2069" t="s">
        <v>39</v>
      </c>
      <c r="M2069">
        <v>40.325890000000001</v>
      </c>
      <c r="N2069">
        <v>-75.903649999999899</v>
      </c>
      <c r="O2069" t="s">
        <v>121</v>
      </c>
      <c r="P2069" t="s">
        <v>122</v>
      </c>
      <c r="Q2069" t="s">
        <v>118</v>
      </c>
      <c r="R2069" t="s">
        <v>123</v>
      </c>
      <c r="S2069" t="s">
        <v>42</v>
      </c>
      <c r="T2069" t="s">
        <v>4095</v>
      </c>
      <c r="U2069" t="s">
        <v>4096</v>
      </c>
      <c r="V2069">
        <f t="shared" si="32"/>
        <v>6.1939999999999999E-3</v>
      </c>
      <c r="W2069">
        <v>6.1939999999999999E-3</v>
      </c>
      <c r="X2069" t="s">
        <v>4044</v>
      </c>
      <c r="Y2069" t="s">
        <v>124</v>
      </c>
      <c r="Z2069" t="s">
        <v>46</v>
      </c>
      <c r="AA2069" t="s">
        <v>125</v>
      </c>
      <c r="AB2069" t="s">
        <v>118</v>
      </c>
      <c r="AC2069" t="s">
        <v>126</v>
      </c>
      <c r="AD2069" t="s">
        <v>124</v>
      </c>
      <c r="AE2069" t="s">
        <v>49</v>
      </c>
      <c r="AF2069" t="s">
        <v>50</v>
      </c>
      <c r="AH2069">
        <v>2.2130172341900001</v>
      </c>
      <c r="AI2069">
        <v>0.23786093785000001</v>
      </c>
    </row>
    <row r="2070" spans="1:35" x14ac:dyDescent="0.25">
      <c r="A2070">
        <v>2443211</v>
      </c>
      <c r="B2070" t="s">
        <v>77</v>
      </c>
      <c r="C2070" t="s">
        <v>4086</v>
      </c>
      <c r="D2070">
        <v>5</v>
      </c>
      <c r="E2070" t="s">
        <v>79</v>
      </c>
      <c r="F2070" t="s">
        <v>4087</v>
      </c>
      <c r="G2070">
        <v>17085</v>
      </c>
      <c r="H2070" t="s">
        <v>37</v>
      </c>
      <c r="I2070" t="s">
        <v>4088</v>
      </c>
      <c r="J2070">
        <v>812320</v>
      </c>
      <c r="K2070" t="s">
        <v>94</v>
      </c>
      <c r="L2070" t="s">
        <v>39</v>
      </c>
      <c r="M2070">
        <v>42.458345000000001</v>
      </c>
      <c r="N2070">
        <v>-90.592928000000001</v>
      </c>
      <c r="O2070" t="s">
        <v>4089</v>
      </c>
      <c r="P2070" t="s">
        <v>4090</v>
      </c>
      <c r="Q2070" t="s">
        <v>79</v>
      </c>
      <c r="R2070">
        <v>61025</v>
      </c>
      <c r="S2070" t="s">
        <v>42</v>
      </c>
      <c r="T2070" t="s">
        <v>4095</v>
      </c>
      <c r="U2070" t="s">
        <v>4096</v>
      </c>
      <c r="V2070">
        <f t="shared" si="32"/>
        <v>7.4113300000000004</v>
      </c>
      <c r="W2070">
        <v>7.4113300000000004</v>
      </c>
      <c r="X2070" t="s">
        <v>4044</v>
      </c>
      <c r="Y2070" t="s">
        <v>37</v>
      </c>
      <c r="Z2070" t="s">
        <v>37</v>
      </c>
      <c r="AA2070" t="s">
        <v>37</v>
      </c>
      <c r="AB2070" t="s">
        <v>37</v>
      </c>
      <c r="AC2070" t="s">
        <v>37</v>
      </c>
      <c r="AD2070" t="s">
        <v>37</v>
      </c>
      <c r="AE2070" t="s">
        <v>37</v>
      </c>
      <c r="AF2070" t="s">
        <v>37</v>
      </c>
      <c r="AH2070">
        <v>0</v>
      </c>
      <c r="AI2070">
        <v>0</v>
      </c>
    </row>
    <row r="2071" spans="1:35" x14ac:dyDescent="0.25">
      <c r="A2071">
        <v>821011</v>
      </c>
      <c r="B2071" t="s">
        <v>34</v>
      </c>
      <c r="C2071">
        <v>4211252814</v>
      </c>
      <c r="D2071">
        <v>9</v>
      </c>
      <c r="E2071" t="s">
        <v>35</v>
      </c>
      <c r="F2071" t="s">
        <v>51</v>
      </c>
      <c r="G2071">
        <v>6083</v>
      </c>
      <c r="H2071" t="s">
        <v>37</v>
      </c>
      <c r="I2071" t="s">
        <v>52</v>
      </c>
      <c r="J2071">
        <v>812320</v>
      </c>
      <c r="K2071" t="s">
        <v>53</v>
      </c>
      <c r="L2071" t="s">
        <v>39</v>
      </c>
      <c r="M2071">
        <v>34.42239</v>
      </c>
      <c r="N2071">
        <v>-119.684479999999</v>
      </c>
      <c r="O2071" t="s">
        <v>54</v>
      </c>
      <c r="P2071" t="s">
        <v>55</v>
      </c>
      <c r="Q2071" t="s">
        <v>35</v>
      </c>
      <c r="R2071">
        <v>93103</v>
      </c>
      <c r="S2071" t="s">
        <v>42</v>
      </c>
      <c r="T2071" t="s">
        <v>4095</v>
      </c>
      <c r="U2071" t="s">
        <v>4096</v>
      </c>
      <c r="V2071">
        <f t="shared" si="32"/>
        <v>0.2394</v>
      </c>
      <c r="W2071">
        <v>0.2394</v>
      </c>
      <c r="X2071" t="s">
        <v>4044</v>
      </c>
      <c r="Y2071" t="s">
        <v>37</v>
      </c>
      <c r="Z2071" t="s">
        <v>37</v>
      </c>
      <c r="AA2071" t="s">
        <v>37</v>
      </c>
      <c r="AB2071" t="s">
        <v>37</v>
      </c>
      <c r="AC2071" t="s">
        <v>37</v>
      </c>
      <c r="AD2071" t="s">
        <v>37</v>
      </c>
      <c r="AE2071" t="s">
        <v>37</v>
      </c>
      <c r="AF2071" t="s">
        <v>37</v>
      </c>
      <c r="AH2071">
        <v>0</v>
      </c>
      <c r="AI2071">
        <v>0</v>
      </c>
    </row>
    <row r="2072" spans="1:35" x14ac:dyDescent="0.25">
      <c r="A2072">
        <v>9856111</v>
      </c>
      <c r="B2072" t="s">
        <v>34</v>
      </c>
      <c r="C2072">
        <v>5014304434</v>
      </c>
      <c r="D2072">
        <v>9</v>
      </c>
      <c r="E2072" t="s">
        <v>35</v>
      </c>
      <c r="F2072" t="s">
        <v>109</v>
      </c>
      <c r="G2072">
        <v>6099</v>
      </c>
      <c r="H2072" t="s">
        <v>37</v>
      </c>
      <c r="I2072" t="s">
        <v>110</v>
      </c>
      <c r="J2072">
        <v>812320</v>
      </c>
      <c r="K2072" t="s">
        <v>37</v>
      </c>
      <c r="L2072" t="s">
        <v>39</v>
      </c>
      <c r="M2072">
        <v>37.488900000000001</v>
      </c>
      <c r="N2072">
        <v>-120.853399999999</v>
      </c>
      <c r="O2072" t="s">
        <v>111</v>
      </c>
      <c r="P2072" t="s">
        <v>112</v>
      </c>
      <c r="Q2072" t="s">
        <v>35</v>
      </c>
      <c r="R2072">
        <v>0</v>
      </c>
      <c r="S2072" t="s">
        <v>42</v>
      </c>
      <c r="T2072" t="s">
        <v>4095</v>
      </c>
      <c r="U2072" t="s">
        <v>4096</v>
      </c>
      <c r="V2072">
        <f t="shared" si="32"/>
        <v>0.20998</v>
      </c>
      <c r="W2072">
        <v>0.20998</v>
      </c>
      <c r="X2072" t="s">
        <v>4044</v>
      </c>
      <c r="Y2072" t="s">
        <v>114</v>
      </c>
      <c r="Z2072" t="s">
        <v>46</v>
      </c>
      <c r="AA2072" t="s">
        <v>115</v>
      </c>
      <c r="AB2072" t="s">
        <v>35</v>
      </c>
      <c r="AC2072" t="s">
        <v>116</v>
      </c>
      <c r="AD2072" t="s">
        <v>114</v>
      </c>
      <c r="AE2072" t="s">
        <v>49</v>
      </c>
      <c r="AF2072" t="s">
        <v>75</v>
      </c>
      <c r="AH2072">
        <v>15.6619130141</v>
      </c>
      <c r="AI2072">
        <v>6.1743887071700003</v>
      </c>
    </row>
    <row r="2073" spans="1:35" x14ac:dyDescent="0.25">
      <c r="A2073">
        <v>10058211</v>
      </c>
      <c r="B2073" t="s">
        <v>34</v>
      </c>
      <c r="C2073">
        <v>38130312799</v>
      </c>
      <c r="D2073">
        <v>9</v>
      </c>
      <c r="E2073" t="s">
        <v>35</v>
      </c>
      <c r="F2073" t="s">
        <v>56</v>
      </c>
      <c r="G2073">
        <v>6075</v>
      </c>
      <c r="H2073" t="s">
        <v>37</v>
      </c>
      <c r="I2073" t="s">
        <v>57</v>
      </c>
      <c r="J2073">
        <v>812320</v>
      </c>
      <c r="K2073" t="s">
        <v>37</v>
      </c>
      <c r="L2073" t="s">
        <v>39</v>
      </c>
      <c r="M2073">
        <v>37.7914099999999</v>
      </c>
      <c r="N2073">
        <v>-122.40724</v>
      </c>
      <c r="O2073" t="s">
        <v>58</v>
      </c>
      <c r="P2073" t="s">
        <v>59</v>
      </c>
      <c r="Q2073" t="s">
        <v>35</v>
      </c>
      <c r="R2073">
        <v>94108</v>
      </c>
      <c r="S2073" t="s">
        <v>42</v>
      </c>
      <c r="T2073" t="s">
        <v>4095</v>
      </c>
      <c r="U2073" t="s">
        <v>4096</v>
      </c>
      <c r="V2073">
        <f t="shared" si="32"/>
        <v>2.4511000000000002E-2</v>
      </c>
      <c r="W2073">
        <v>2.4511000000000002E-2</v>
      </c>
      <c r="X2073" t="s">
        <v>4044</v>
      </c>
      <c r="Y2073" t="s">
        <v>60</v>
      </c>
      <c r="Z2073" t="s">
        <v>46</v>
      </c>
      <c r="AA2073" t="s">
        <v>61</v>
      </c>
      <c r="AB2073" t="s">
        <v>35</v>
      </c>
      <c r="AC2073" t="s">
        <v>62</v>
      </c>
      <c r="AD2073" t="s">
        <v>60</v>
      </c>
      <c r="AE2073" t="s">
        <v>49</v>
      </c>
      <c r="AF2073" t="s">
        <v>50</v>
      </c>
      <c r="AH2073">
        <v>16.824648609099899</v>
      </c>
      <c r="AI2073">
        <v>1.4989442047799999</v>
      </c>
    </row>
    <row r="2074" spans="1:35" x14ac:dyDescent="0.25">
      <c r="A2074">
        <v>2181111</v>
      </c>
      <c r="B2074" t="s">
        <v>134</v>
      </c>
      <c r="C2074" t="s">
        <v>4076</v>
      </c>
      <c r="D2074">
        <v>8</v>
      </c>
      <c r="E2074" t="s">
        <v>136</v>
      </c>
      <c r="F2074" t="s">
        <v>137</v>
      </c>
      <c r="G2074">
        <v>8031</v>
      </c>
      <c r="H2074" t="s">
        <v>37</v>
      </c>
      <c r="I2074" t="s">
        <v>4077</v>
      </c>
      <c r="J2074">
        <v>812320</v>
      </c>
      <c r="K2074" t="s">
        <v>53</v>
      </c>
      <c r="L2074" t="s">
        <v>39</v>
      </c>
      <c r="M2074">
        <v>39.683416000000001</v>
      </c>
      <c r="N2074">
        <v>-104.987709</v>
      </c>
      <c r="O2074" t="s">
        <v>4078</v>
      </c>
      <c r="P2074" t="s">
        <v>140</v>
      </c>
      <c r="Q2074" t="s">
        <v>136</v>
      </c>
      <c r="R2074" t="s">
        <v>4079</v>
      </c>
      <c r="S2074" t="s">
        <v>42</v>
      </c>
      <c r="T2074" t="s">
        <v>4095</v>
      </c>
      <c r="U2074" t="s">
        <v>4096</v>
      </c>
      <c r="V2074">
        <f t="shared" si="32"/>
        <v>0.105876</v>
      </c>
      <c r="W2074">
        <v>0.105876</v>
      </c>
      <c r="X2074" t="s">
        <v>4044</v>
      </c>
      <c r="Y2074" t="s">
        <v>142</v>
      </c>
      <c r="Z2074" t="s">
        <v>46</v>
      </c>
      <c r="AA2074" t="s">
        <v>143</v>
      </c>
      <c r="AB2074" t="s">
        <v>136</v>
      </c>
      <c r="AC2074" t="s">
        <v>144</v>
      </c>
      <c r="AD2074" t="s">
        <v>142</v>
      </c>
      <c r="AE2074" t="s">
        <v>49</v>
      </c>
      <c r="AF2074" t="s">
        <v>50</v>
      </c>
      <c r="AH2074">
        <v>8.7087487009700002</v>
      </c>
      <c r="AI2074">
        <v>2.2912764059800002</v>
      </c>
    </row>
    <row r="2075" spans="1:35" x14ac:dyDescent="0.25">
      <c r="A2075">
        <v>4612011</v>
      </c>
      <c r="B2075" t="s">
        <v>77</v>
      </c>
      <c r="C2075" t="s">
        <v>84</v>
      </c>
      <c r="D2075">
        <v>5</v>
      </c>
      <c r="E2075" t="s">
        <v>79</v>
      </c>
      <c r="F2075" t="s">
        <v>85</v>
      </c>
      <c r="G2075">
        <v>17031</v>
      </c>
      <c r="H2075" t="s">
        <v>37</v>
      </c>
      <c r="I2075" t="s">
        <v>86</v>
      </c>
      <c r="J2075">
        <v>812320</v>
      </c>
      <c r="K2075" t="s">
        <v>53</v>
      </c>
      <c r="L2075" t="s">
        <v>39</v>
      </c>
      <c r="M2075">
        <v>42.138474000000002</v>
      </c>
      <c r="N2075">
        <v>-87.793594999999897</v>
      </c>
      <c r="O2075" t="s">
        <v>87</v>
      </c>
      <c r="P2075" t="s">
        <v>88</v>
      </c>
      <c r="Q2075" t="s">
        <v>79</v>
      </c>
      <c r="R2075">
        <v>60062</v>
      </c>
      <c r="S2075" t="s">
        <v>42</v>
      </c>
      <c r="T2075" t="s">
        <v>4095</v>
      </c>
      <c r="U2075" t="s">
        <v>4096</v>
      </c>
      <c r="V2075">
        <f t="shared" si="32"/>
        <v>1.2500000000000001E-2</v>
      </c>
      <c r="W2075">
        <v>1.2500000000000001E-2</v>
      </c>
      <c r="X2075" t="s">
        <v>4044</v>
      </c>
      <c r="Y2075" t="s">
        <v>89</v>
      </c>
      <c r="Z2075" t="s">
        <v>46</v>
      </c>
      <c r="AA2075" t="s">
        <v>90</v>
      </c>
      <c r="AB2075" t="s">
        <v>79</v>
      </c>
      <c r="AC2075" t="s">
        <v>91</v>
      </c>
      <c r="AD2075" t="s">
        <v>89</v>
      </c>
      <c r="AE2075" t="s">
        <v>49</v>
      </c>
      <c r="AF2075" t="s">
        <v>50</v>
      </c>
      <c r="AH2075">
        <v>7.2537136536600002</v>
      </c>
      <c r="AI2075">
        <v>1.3656540615099999</v>
      </c>
    </row>
    <row r="2076" spans="1:35" x14ac:dyDescent="0.25">
      <c r="A2076">
        <v>2296511</v>
      </c>
      <c r="B2076" t="s">
        <v>34</v>
      </c>
      <c r="C2076">
        <v>3813038032</v>
      </c>
      <c r="D2076">
        <v>9</v>
      </c>
      <c r="E2076" t="s">
        <v>35</v>
      </c>
      <c r="F2076" t="s">
        <v>56</v>
      </c>
      <c r="G2076">
        <v>6075</v>
      </c>
      <c r="H2076" t="s">
        <v>37</v>
      </c>
      <c r="I2076" t="s">
        <v>4033</v>
      </c>
      <c r="J2076">
        <v>812320</v>
      </c>
      <c r="K2076" t="s">
        <v>94</v>
      </c>
      <c r="L2076" t="s">
        <v>39</v>
      </c>
      <c r="M2076">
        <v>37.78716</v>
      </c>
      <c r="N2076">
        <v>-122.40557</v>
      </c>
      <c r="O2076" t="s">
        <v>4034</v>
      </c>
      <c r="P2076" t="s">
        <v>59</v>
      </c>
      <c r="Q2076" t="s">
        <v>35</v>
      </c>
      <c r="R2076">
        <v>94108</v>
      </c>
      <c r="S2076" t="s">
        <v>42</v>
      </c>
      <c r="T2076" t="s">
        <v>4095</v>
      </c>
      <c r="U2076" t="s">
        <v>4096</v>
      </c>
      <c r="V2076">
        <f t="shared" si="32"/>
        <v>8.9800000000000004E-4</v>
      </c>
      <c r="W2076">
        <v>8.9800000000000004E-4</v>
      </c>
      <c r="X2076" t="s">
        <v>4044</v>
      </c>
      <c r="Y2076" t="s">
        <v>60</v>
      </c>
      <c r="Z2076" t="s">
        <v>46</v>
      </c>
      <c r="AA2076" t="s">
        <v>61</v>
      </c>
      <c r="AB2076" t="s">
        <v>35</v>
      </c>
      <c r="AC2076" t="s">
        <v>62</v>
      </c>
      <c r="AD2076" t="s">
        <v>60</v>
      </c>
      <c r="AE2076" t="s">
        <v>49</v>
      </c>
      <c r="AF2076" t="s">
        <v>50</v>
      </c>
      <c r="AH2076">
        <v>16.824648609099899</v>
      </c>
      <c r="AI2076">
        <v>1.4989442047799999</v>
      </c>
    </row>
    <row r="2077" spans="1:35" x14ac:dyDescent="0.25">
      <c r="A2077">
        <v>580311</v>
      </c>
      <c r="B2077" t="s">
        <v>34</v>
      </c>
      <c r="C2077">
        <v>38130310272</v>
      </c>
      <c r="D2077">
        <v>9</v>
      </c>
      <c r="E2077" t="s">
        <v>35</v>
      </c>
      <c r="F2077" t="s">
        <v>56</v>
      </c>
      <c r="G2077">
        <v>6075</v>
      </c>
      <c r="H2077" t="s">
        <v>37</v>
      </c>
      <c r="I2077" t="s">
        <v>194</v>
      </c>
      <c r="J2077">
        <v>812320</v>
      </c>
      <c r="K2077" t="s">
        <v>53</v>
      </c>
      <c r="L2077" t="s">
        <v>39</v>
      </c>
      <c r="M2077">
        <v>37.748660000000001</v>
      </c>
      <c r="N2077">
        <v>-122.38943</v>
      </c>
      <c r="O2077" t="s">
        <v>195</v>
      </c>
      <c r="P2077" t="s">
        <v>59</v>
      </c>
      <c r="Q2077" t="s">
        <v>35</v>
      </c>
      <c r="R2077">
        <v>94107</v>
      </c>
      <c r="S2077" t="s">
        <v>42</v>
      </c>
      <c r="T2077" t="s">
        <v>4095</v>
      </c>
      <c r="U2077" t="s">
        <v>4096</v>
      </c>
      <c r="V2077">
        <f t="shared" si="32"/>
        <v>2.128E-2</v>
      </c>
      <c r="W2077">
        <v>2.128E-2</v>
      </c>
      <c r="X2077" t="s">
        <v>4044</v>
      </c>
      <c r="Y2077" t="s">
        <v>60</v>
      </c>
      <c r="Z2077" t="s">
        <v>46</v>
      </c>
      <c r="AA2077" t="s">
        <v>61</v>
      </c>
      <c r="AB2077" t="s">
        <v>35</v>
      </c>
      <c r="AC2077" t="s">
        <v>62</v>
      </c>
      <c r="AD2077" t="s">
        <v>60</v>
      </c>
      <c r="AE2077" t="s">
        <v>49</v>
      </c>
      <c r="AF2077" t="s">
        <v>50</v>
      </c>
      <c r="AH2077">
        <v>16.824648609099899</v>
      </c>
      <c r="AI2077">
        <v>1.4989442047799999</v>
      </c>
    </row>
    <row r="2078" spans="1:35" x14ac:dyDescent="0.25">
      <c r="A2078">
        <v>3298111</v>
      </c>
      <c r="B2078" t="s">
        <v>34</v>
      </c>
      <c r="C2078">
        <v>451628111</v>
      </c>
      <c r="D2078">
        <v>9</v>
      </c>
      <c r="E2078" t="s">
        <v>35</v>
      </c>
      <c r="F2078" t="s">
        <v>169</v>
      </c>
      <c r="G2078">
        <v>6089</v>
      </c>
      <c r="H2078" t="s">
        <v>37</v>
      </c>
      <c r="I2078" t="s">
        <v>170</v>
      </c>
      <c r="J2078">
        <v>812320</v>
      </c>
      <c r="K2078" t="s">
        <v>94</v>
      </c>
      <c r="L2078" t="s">
        <v>39</v>
      </c>
      <c r="M2078">
        <v>40.88223</v>
      </c>
      <c r="N2078">
        <v>-121.66352000000001</v>
      </c>
      <c r="O2078" t="s">
        <v>171</v>
      </c>
      <c r="P2078" t="s">
        <v>172</v>
      </c>
      <c r="Q2078" t="s">
        <v>35</v>
      </c>
      <c r="R2078">
        <v>96013</v>
      </c>
      <c r="S2078" t="s">
        <v>42</v>
      </c>
      <c r="T2078" t="s">
        <v>4095</v>
      </c>
      <c r="U2078" t="s">
        <v>4096</v>
      </c>
      <c r="V2078">
        <f t="shared" si="32"/>
        <v>2.6069999999999999E-3</v>
      </c>
      <c r="W2078">
        <v>2.6069999999999999E-3</v>
      </c>
      <c r="X2078" t="s">
        <v>4044</v>
      </c>
      <c r="Y2078" t="s">
        <v>37</v>
      </c>
      <c r="Z2078" t="s">
        <v>37</v>
      </c>
      <c r="AA2078" t="s">
        <v>37</v>
      </c>
      <c r="AB2078" t="s">
        <v>37</v>
      </c>
      <c r="AC2078" t="s">
        <v>37</v>
      </c>
      <c r="AD2078" t="s">
        <v>37</v>
      </c>
      <c r="AE2078" t="s">
        <v>37</v>
      </c>
      <c r="AF2078" t="s">
        <v>37</v>
      </c>
      <c r="AH2078">
        <v>0</v>
      </c>
      <c r="AI2078">
        <v>0</v>
      </c>
    </row>
    <row r="2079" spans="1:35" x14ac:dyDescent="0.25">
      <c r="A2079">
        <v>10226411</v>
      </c>
      <c r="B2079" t="s">
        <v>34</v>
      </c>
      <c r="C2079">
        <v>191026129497</v>
      </c>
      <c r="D2079">
        <v>9</v>
      </c>
      <c r="E2079" t="s">
        <v>35</v>
      </c>
      <c r="F2079" t="s">
        <v>66</v>
      </c>
      <c r="G2079">
        <v>6037</v>
      </c>
      <c r="H2079" t="s">
        <v>37</v>
      </c>
      <c r="I2079" t="s">
        <v>67</v>
      </c>
      <c r="J2079">
        <v>812320</v>
      </c>
      <c r="K2079" t="s">
        <v>68</v>
      </c>
      <c r="L2079" t="s">
        <v>39</v>
      </c>
      <c r="M2079">
        <v>33.768664999999899</v>
      </c>
      <c r="N2079">
        <v>-118.212566</v>
      </c>
      <c r="O2079" t="s">
        <v>69</v>
      </c>
      <c r="P2079" t="s">
        <v>70</v>
      </c>
      <c r="Q2079" t="s">
        <v>35</v>
      </c>
      <c r="R2079">
        <v>90802</v>
      </c>
      <c r="S2079" t="s">
        <v>42</v>
      </c>
      <c r="T2079" t="s">
        <v>4095</v>
      </c>
      <c r="U2079" t="s">
        <v>4096</v>
      </c>
      <c r="V2079">
        <f t="shared" si="32"/>
        <v>6.9829999999999997</v>
      </c>
      <c r="W2079">
        <v>6.9829999999999997</v>
      </c>
      <c r="X2079" t="s">
        <v>4044</v>
      </c>
      <c r="Y2079" t="s">
        <v>72</v>
      </c>
      <c r="Z2079" t="s">
        <v>46</v>
      </c>
      <c r="AA2079" t="s">
        <v>73</v>
      </c>
      <c r="AB2079" t="s">
        <v>35</v>
      </c>
      <c r="AC2079" t="s">
        <v>74</v>
      </c>
      <c r="AD2079" t="s">
        <v>72</v>
      </c>
      <c r="AE2079" t="s">
        <v>49</v>
      </c>
      <c r="AF2079" t="s">
        <v>75</v>
      </c>
      <c r="AH2079">
        <v>13.2688111786</v>
      </c>
      <c r="AI2079">
        <v>1.6848757967600001</v>
      </c>
    </row>
    <row r="2080" spans="1:35" x14ac:dyDescent="0.25">
      <c r="A2080">
        <v>3041511</v>
      </c>
      <c r="B2080" t="s">
        <v>187</v>
      </c>
      <c r="C2080" t="s">
        <v>4047</v>
      </c>
      <c r="D2080">
        <v>1</v>
      </c>
      <c r="E2080" t="s">
        <v>189</v>
      </c>
      <c r="F2080" t="s">
        <v>196</v>
      </c>
      <c r="G2080">
        <v>44007</v>
      </c>
      <c r="H2080" t="s">
        <v>37</v>
      </c>
      <c r="I2080" t="s">
        <v>4048</v>
      </c>
      <c r="J2080">
        <v>812320</v>
      </c>
      <c r="K2080" t="s">
        <v>53</v>
      </c>
      <c r="L2080" t="s">
        <v>39</v>
      </c>
      <c r="M2080">
        <v>41.760060000000003</v>
      </c>
      <c r="N2080">
        <v>-71.347610000000003</v>
      </c>
      <c r="O2080" t="s">
        <v>4049</v>
      </c>
      <c r="P2080" t="s">
        <v>1343</v>
      </c>
      <c r="Q2080" t="s">
        <v>189</v>
      </c>
      <c r="R2080">
        <v>2915</v>
      </c>
      <c r="S2080" t="s">
        <v>42</v>
      </c>
      <c r="T2080" t="s">
        <v>4095</v>
      </c>
      <c r="U2080" t="s">
        <v>4096</v>
      </c>
      <c r="V2080">
        <f t="shared" si="32"/>
        <v>0</v>
      </c>
      <c r="W2080">
        <v>0</v>
      </c>
      <c r="X2080" t="s">
        <v>4044</v>
      </c>
      <c r="Y2080" t="s">
        <v>37</v>
      </c>
      <c r="Z2080" t="s">
        <v>37</v>
      </c>
      <c r="AA2080" t="s">
        <v>37</v>
      </c>
      <c r="AB2080" t="s">
        <v>37</v>
      </c>
      <c r="AC2080" t="s">
        <v>37</v>
      </c>
      <c r="AD2080" t="s">
        <v>37</v>
      </c>
      <c r="AE2080" t="s">
        <v>37</v>
      </c>
      <c r="AF2080" t="s">
        <v>37</v>
      </c>
      <c r="AH2080">
        <v>0</v>
      </c>
      <c r="AI2080">
        <v>0</v>
      </c>
    </row>
    <row r="2081" spans="1:35" x14ac:dyDescent="0.25">
      <c r="A2081">
        <v>6560711</v>
      </c>
      <c r="B2081" t="s">
        <v>187</v>
      </c>
      <c r="C2081" t="s">
        <v>188</v>
      </c>
      <c r="D2081">
        <v>1</v>
      </c>
      <c r="E2081" t="s">
        <v>189</v>
      </c>
      <c r="F2081" t="s">
        <v>190</v>
      </c>
      <c r="G2081">
        <v>44003</v>
      </c>
      <c r="H2081" t="s">
        <v>37</v>
      </c>
      <c r="I2081" t="s">
        <v>191</v>
      </c>
      <c r="J2081">
        <v>812320</v>
      </c>
      <c r="K2081" t="s">
        <v>53</v>
      </c>
      <c r="L2081" t="s">
        <v>39</v>
      </c>
      <c r="M2081">
        <v>41.710520000000002</v>
      </c>
      <c r="N2081">
        <v>-71.496039999999894</v>
      </c>
      <c r="O2081" t="s">
        <v>192</v>
      </c>
      <c r="P2081" t="s">
        <v>193</v>
      </c>
      <c r="Q2081" t="s">
        <v>189</v>
      </c>
      <c r="R2081">
        <v>2886</v>
      </c>
      <c r="S2081" t="s">
        <v>42</v>
      </c>
      <c r="T2081" t="s">
        <v>4095</v>
      </c>
      <c r="U2081" t="s">
        <v>4096</v>
      </c>
      <c r="V2081">
        <f t="shared" si="32"/>
        <v>3.6099999999999999E-3</v>
      </c>
      <c r="W2081">
        <v>3.6099999999999999E-3</v>
      </c>
      <c r="X2081" t="s">
        <v>4044</v>
      </c>
      <c r="Y2081" t="s">
        <v>37</v>
      </c>
      <c r="Z2081" t="s">
        <v>37</v>
      </c>
      <c r="AA2081" t="s">
        <v>37</v>
      </c>
      <c r="AB2081" t="s">
        <v>37</v>
      </c>
      <c r="AC2081" t="s">
        <v>37</v>
      </c>
      <c r="AD2081" t="s">
        <v>37</v>
      </c>
      <c r="AE2081" t="s">
        <v>37</v>
      </c>
      <c r="AF2081" t="s">
        <v>37</v>
      </c>
      <c r="AH2081">
        <v>0</v>
      </c>
      <c r="AI2081">
        <v>0</v>
      </c>
    </row>
    <row r="2082" spans="1:35" x14ac:dyDescent="0.25">
      <c r="A2082">
        <v>3326111</v>
      </c>
      <c r="B2082" t="s">
        <v>34</v>
      </c>
      <c r="C2082">
        <v>3813034525</v>
      </c>
      <c r="D2082">
        <v>9</v>
      </c>
      <c r="E2082" t="s">
        <v>35</v>
      </c>
      <c r="F2082" t="s">
        <v>56</v>
      </c>
      <c r="G2082">
        <v>6075</v>
      </c>
      <c r="H2082" t="s">
        <v>37</v>
      </c>
      <c r="I2082" t="s">
        <v>1204</v>
      </c>
      <c r="J2082">
        <v>812320</v>
      </c>
      <c r="K2082" t="s">
        <v>94</v>
      </c>
      <c r="L2082" t="s">
        <v>39</v>
      </c>
      <c r="M2082">
        <v>37.790550000000003</v>
      </c>
      <c r="N2082">
        <v>-122.4096</v>
      </c>
      <c r="O2082" t="s">
        <v>1205</v>
      </c>
      <c r="P2082" t="s">
        <v>59</v>
      </c>
      <c r="Q2082" t="s">
        <v>35</v>
      </c>
      <c r="R2082">
        <v>94108</v>
      </c>
      <c r="S2082" t="s">
        <v>42</v>
      </c>
      <c r="T2082" t="s">
        <v>4095</v>
      </c>
      <c r="U2082" t="s">
        <v>4096</v>
      </c>
      <c r="V2082">
        <f t="shared" si="32"/>
        <v>8.9800000000000004E-4</v>
      </c>
      <c r="W2082">
        <v>8.9800000000000004E-4</v>
      </c>
      <c r="X2082" t="s">
        <v>4044</v>
      </c>
      <c r="Y2082" t="s">
        <v>60</v>
      </c>
      <c r="Z2082" t="s">
        <v>46</v>
      </c>
      <c r="AA2082" t="s">
        <v>61</v>
      </c>
      <c r="AB2082" t="s">
        <v>35</v>
      </c>
      <c r="AC2082" t="s">
        <v>62</v>
      </c>
      <c r="AD2082" t="s">
        <v>60</v>
      </c>
      <c r="AE2082" t="s">
        <v>49</v>
      </c>
      <c r="AF2082" t="s">
        <v>50</v>
      </c>
      <c r="AH2082">
        <v>16.824648609099899</v>
      </c>
      <c r="AI2082">
        <v>1.4989442047799999</v>
      </c>
    </row>
    <row r="2083" spans="1:35" x14ac:dyDescent="0.25">
      <c r="A2083">
        <v>1772011</v>
      </c>
      <c r="B2083" t="s">
        <v>77</v>
      </c>
      <c r="C2083" t="s">
        <v>92</v>
      </c>
      <c r="D2083">
        <v>5</v>
      </c>
      <c r="E2083" t="s">
        <v>79</v>
      </c>
      <c r="F2083" t="s">
        <v>85</v>
      </c>
      <c r="G2083">
        <v>17031</v>
      </c>
      <c r="H2083" t="s">
        <v>37</v>
      </c>
      <c r="I2083" t="s">
        <v>93</v>
      </c>
      <c r="J2083">
        <v>812320</v>
      </c>
      <c r="K2083" t="s">
        <v>94</v>
      </c>
      <c r="L2083" t="s">
        <v>39</v>
      </c>
      <c r="M2083">
        <v>41.942939000000003</v>
      </c>
      <c r="N2083">
        <v>-87.684815999999898</v>
      </c>
      <c r="O2083" t="s">
        <v>95</v>
      </c>
      <c r="P2083" t="s">
        <v>96</v>
      </c>
      <c r="Q2083" t="s">
        <v>79</v>
      </c>
      <c r="R2083" t="s">
        <v>97</v>
      </c>
      <c r="S2083" t="s">
        <v>42</v>
      </c>
      <c r="T2083" t="s">
        <v>4095</v>
      </c>
      <c r="U2083" t="s">
        <v>4096</v>
      </c>
      <c r="V2083">
        <f t="shared" si="32"/>
        <v>1.9E-3</v>
      </c>
      <c r="W2083">
        <v>1.9E-3</v>
      </c>
      <c r="X2083" t="s">
        <v>4044</v>
      </c>
      <c r="Y2083" t="s">
        <v>89</v>
      </c>
      <c r="Z2083" t="s">
        <v>46</v>
      </c>
      <c r="AA2083" t="s">
        <v>90</v>
      </c>
      <c r="AB2083" t="s">
        <v>79</v>
      </c>
      <c r="AC2083" t="s">
        <v>91</v>
      </c>
      <c r="AD2083" t="s">
        <v>89</v>
      </c>
      <c r="AE2083" t="s">
        <v>49</v>
      </c>
      <c r="AF2083" t="s">
        <v>50</v>
      </c>
      <c r="AH2083">
        <v>7.2537136536600002</v>
      </c>
      <c r="AI2083">
        <v>1.3656540615099999</v>
      </c>
    </row>
    <row r="2084" spans="1:35" x14ac:dyDescent="0.25">
      <c r="A2084">
        <v>13848211</v>
      </c>
      <c r="B2084" t="s">
        <v>34</v>
      </c>
      <c r="C2084">
        <v>1514306806</v>
      </c>
      <c r="D2084">
        <v>9</v>
      </c>
      <c r="E2084" t="s">
        <v>35</v>
      </c>
      <c r="F2084" t="s">
        <v>1801</v>
      </c>
      <c r="G2084">
        <v>6029</v>
      </c>
      <c r="H2084" t="s">
        <v>37</v>
      </c>
      <c r="I2084" t="s">
        <v>4074</v>
      </c>
      <c r="J2084">
        <v>812320</v>
      </c>
      <c r="K2084" t="s">
        <v>37</v>
      </c>
      <c r="L2084" t="s">
        <v>39</v>
      </c>
      <c r="M2084">
        <v>35.360700000000001</v>
      </c>
      <c r="N2084">
        <v>-119.119699999999</v>
      </c>
      <c r="O2084" t="s">
        <v>4075</v>
      </c>
      <c r="P2084" t="s">
        <v>2601</v>
      </c>
      <c r="Q2084" t="s">
        <v>35</v>
      </c>
      <c r="R2084">
        <v>93312</v>
      </c>
      <c r="S2084" t="s">
        <v>42</v>
      </c>
      <c r="T2084" t="s">
        <v>4095</v>
      </c>
      <c r="U2084" t="s">
        <v>4096</v>
      </c>
      <c r="V2084">
        <f t="shared" si="32"/>
        <v>3.5599999999999998E-4</v>
      </c>
      <c r="W2084">
        <v>3.5599999999999998E-4</v>
      </c>
      <c r="X2084" t="s">
        <v>4044</v>
      </c>
      <c r="Y2084" t="s">
        <v>114</v>
      </c>
      <c r="Z2084" t="s">
        <v>46</v>
      </c>
      <c r="AA2084" t="s">
        <v>115</v>
      </c>
      <c r="AB2084" t="s">
        <v>35</v>
      </c>
      <c r="AC2084" t="s">
        <v>116</v>
      </c>
      <c r="AD2084" t="s">
        <v>114</v>
      </c>
      <c r="AE2084" t="s">
        <v>49</v>
      </c>
      <c r="AF2084" t="s">
        <v>75</v>
      </c>
      <c r="AH2084">
        <v>15.6619130141</v>
      </c>
      <c r="AI2084">
        <v>6.1743887071700003</v>
      </c>
    </row>
    <row r="2085" spans="1:35" x14ac:dyDescent="0.25">
      <c r="A2085">
        <v>14290611</v>
      </c>
      <c r="B2085" t="s">
        <v>34</v>
      </c>
      <c r="C2085">
        <v>43130316741</v>
      </c>
      <c r="D2085">
        <v>9</v>
      </c>
      <c r="E2085" t="s">
        <v>35</v>
      </c>
      <c r="F2085" t="s">
        <v>173</v>
      </c>
      <c r="G2085">
        <v>6085</v>
      </c>
      <c r="H2085" t="s">
        <v>37</v>
      </c>
      <c r="I2085" t="s">
        <v>174</v>
      </c>
      <c r="J2085">
        <v>812320</v>
      </c>
      <c r="K2085" t="s">
        <v>37</v>
      </c>
      <c r="L2085" t="s">
        <v>39</v>
      </c>
      <c r="M2085">
        <v>37.018239999999899</v>
      </c>
      <c r="N2085">
        <v>-121.56793</v>
      </c>
      <c r="O2085" t="s">
        <v>175</v>
      </c>
      <c r="P2085" t="s">
        <v>176</v>
      </c>
      <c r="Q2085" t="s">
        <v>35</v>
      </c>
      <c r="R2085">
        <v>95020</v>
      </c>
      <c r="S2085" t="s">
        <v>42</v>
      </c>
      <c r="T2085" t="s">
        <v>4095</v>
      </c>
      <c r="U2085" t="s">
        <v>4096</v>
      </c>
      <c r="V2085">
        <f t="shared" si="32"/>
        <v>3.2300000000000002E-2</v>
      </c>
      <c r="W2085">
        <v>3.2300000000000002E-2</v>
      </c>
      <c r="X2085" t="s">
        <v>4044</v>
      </c>
      <c r="Y2085" t="s">
        <v>60</v>
      </c>
      <c r="Z2085" t="s">
        <v>46</v>
      </c>
      <c r="AA2085" t="s">
        <v>61</v>
      </c>
      <c r="AB2085" t="s">
        <v>35</v>
      </c>
      <c r="AC2085" t="s">
        <v>62</v>
      </c>
      <c r="AD2085" t="s">
        <v>60</v>
      </c>
      <c r="AE2085" t="s">
        <v>49</v>
      </c>
      <c r="AF2085" t="s">
        <v>50</v>
      </c>
      <c r="AH2085">
        <v>16.824648609099899</v>
      </c>
      <c r="AI2085">
        <v>1.4989442047799999</v>
      </c>
    </row>
    <row r="2086" spans="1:35" x14ac:dyDescent="0.25">
      <c r="A2086">
        <v>1512211</v>
      </c>
      <c r="B2086" t="s">
        <v>34</v>
      </c>
      <c r="C2086">
        <v>4313038556</v>
      </c>
      <c r="D2086">
        <v>9</v>
      </c>
      <c r="E2086" t="s">
        <v>35</v>
      </c>
      <c r="F2086" t="s">
        <v>173</v>
      </c>
      <c r="G2086">
        <v>6085</v>
      </c>
      <c r="H2086" t="s">
        <v>37</v>
      </c>
      <c r="I2086" t="s">
        <v>3400</v>
      </c>
      <c r="J2086">
        <v>812320</v>
      </c>
      <c r="K2086" t="s">
        <v>94</v>
      </c>
      <c r="L2086" t="s">
        <v>39</v>
      </c>
      <c r="M2086">
        <v>37.33034</v>
      </c>
      <c r="N2086">
        <v>-121.888009999999</v>
      </c>
      <c r="O2086" t="s">
        <v>3401</v>
      </c>
      <c r="P2086" t="s">
        <v>244</v>
      </c>
      <c r="Q2086" t="s">
        <v>35</v>
      </c>
      <c r="R2086">
        <v>95113</v>
      </c>
      <c r="S2086" t="s">
        <v>42</v>
      </c>
      <c r="T2086" t="s">
        <v>4095</v>
      </c>
      <c r="U2086" t="s">
        <v>4096</v>
      </c>
      <c r="V2086">
        <f t="shared" si="32"/>
        <v>0.212924</v>
      </c>
      <c r="W2086">
        <v>0.212924</v>
      </c>
      <c r="X2086" t="s">
        <v>4044</v>
      </c>
      <c r="Y2086" t="s">
        <v>60</v>
      </c>
      <c r="Z2086" t="s">
        <v>46</v>
      </c>
      <c r="AA2086" t="s">
        <v>61</v>
      </c>
      <c r="AB2086" t="s">
        <v>35</v>
      </c>
      <c r="AC2086" t="s">
        <v>62</v>
      </c>
      <c r="AD2086" t="s">
        <v>60</v>
      </c>
      <c r="AE2086" t="s">
        <v>49</v>
      </c>
      <c r="AF2086" t="s">
        <v>50</v>
      </c>
      <c r="AH2086">
        <v>16.824648609099899</v>
      </c>
      <c r="AI2086">
        <v>1.4989442047799999</v>
      </c>
    </row>
    <row r="2087" spans="1:35" x14ac:dyDescent="0.25">
      <c r="A2087">
        <v>6656711</v>
      </c>
      <c r="B2087" t="s">
        <v>127</v>
      </c>
      <c r="C2087">
        <v>1190258</v>
      </c>
      <c r="D2087">
        <v>1</v>
      </c>
      <c r="E2087" t="s">
        <v>128</v>
      </c>
      <c r="F2087" t="s">
        <v>129</v>
      </c>
      <c r="G2087">
        <v>25017</v>
      </c>
      <c r="H2087" t="s">
        <v>37</v>
      </c>
      <c r="I2087" t="s">
        <v>130</v>
      </c>
      <c r="J2087">
        <v>812320</v>
      </c>
      <c r="K2087" t="s">
        <v>53</v>
      </c>
      <c r="L2087" t="s">
        <v>39</v>
      </c>
      <c r="M2087">
        <v>42.3761119999999</v>
      </c>
      <c r="N2087">
        <v>-71.094533999999896</v>
      </c>
      <c r="O2087" t="s">
        <v>131</v>
      </c>
      <c r="P2087" t="s">
        <v>132</v>
      </c>
      <c r="Q2087" t="s">
        <v>128</v>
      </c>
      <c r="R2087" t="s">
        <v>133</v>
      </c>
      <c r="S2087" t="s">
        <v>42</v>
      </c>
      <c r="T2087" t="s">
        <v>4095</v>
      </c>
      <c r="U2087" t="s">
        <v>4096</v>
      </c>
      <c r="V2087">
        <f t="shared" si="32"/>
        <v>0.17749999999999999</v>
      </c>
      <c r="W2087">
        <v>0.17749999999999999</v>
      </c>
      <c r="X2087" t="s">
        <v>4044</v>
      </c>
      <c r="Y2087" t="s">
        <v>37</v>
      </c>
      <c r="Z2087" t="s">
        <v>37</v>
      </c>
      <c r="AA2087" t="s">
        <v>37</v>
      </c>
      <c r="AB2087" t="s">
        <v>37</v>
      </c>
      <c r="AC2087" t="s">
        <v>37</v>
      </c>
      <c r="AD2087" t="s">
        <v>37</v>
      </c>
      <c r="AE2087" t="s">
        <v>37</v>
      </c>
      <c r="AF2087" t="s">
        <v>37</v>
      </c>
      <c r="AH2087">
        <v>0</v>
      </c>
      <c r="AI2087">
        <v>0</v>
      </c>
    </row>
    <row r="2088" spans="1:35" x14ac:dyDescent="0.25">
      <c r="A2088">
        <v>6742711</v>
      </c>
      <c r="B2088" t="s">
        <v>161</v>
      </c>
      <c r="C2088">
        <v>51187</v>
      </c>
      <c r="D2088">
        <v>3</v>
      </c>
      <c r="E2088" t="s">
        <v>162</v>
      </c>
      <c r="F2088" t="s">
        <v>163</v>
      </c>
      <c r="G2088">
        <v>51053</v>
      </c>
      <c r="H2088" t="s">
        <v>37</v>
      </c>
      <c r="I2088" t="s">
        <v>164</v>
      </c>
      <c r="J2088">
        <v>812320</v>
      </c>
      <c r="K2088" t="s">
        <v>53</v>
      </c>
      <c r="L2088" t="s">
        <v>165</v>
      </c>
      <c r="M2088">
        <v>37.222479999999898</v>
      </c>
      <c r="N2088">
        <v>-77.413039999999896</v>
      </c>
      <c r="O2088" t="s">
        <v>166</v>
      </c>
      <c r="P2088" t="s">
        <v>167</v>
      </c>
      <c r="Q2088" t="s">
        <v>162</v>
      </c>
      <c r="R2088" t="s">
        <v>168</v>
      </c>
      <c r="S2088" t="s">
        <v>42</v>
      </c>
      <c r="T2088" t="s">
        <v>4095</v>
      </c>
      <c r="U2088" t="s">
        <v>4096</v>
      </c>
      <c r="V2088">
        <f t="shared" si="32"/>
        <v>0.35062900000000002</v>
      </c>
      <c r="W2088">
        <v>0.35062900000000002</v>
      </c>
      <c r="X2088" t="s">
        <v>4044</v>
      </c>
      <c r="Y2088" t="s">
        <v>37</v>
      </c>
      <c r="Z2088" t="s">
        <v>37</v>
      </c>
      <c r="AA2088" t="s">
        <v>37</v>
      </c>
      <c r="AB2088" t="s">
        <v>37</v>
      </c>
      <c r="AC2088" t="s">
        <v>37</v>
      </c>
      <c r="AD2088" t="s">
        <v>37</v>
      </c>
      <c r="AE2088" t="s">
        <v>37</v>
      </c>
      <c r="AF2088" t="s">
        <v>37</v>
      </c>
      <c r="AH2088">
        <v>0</v>
      </c>
      <c r="AI2088">
        <v>0</v>
      </c>
    </row>
    <row r="2089" spans="1:35" x14ac:dyDescent="0.25">
      <c r="A2089">
        <v>3946311</v>
      </c>
      <c r="B2089" t="s">
        <v>134</v>
      </c>
      <c r="C2089" t="s">
        <v>183</v>
      </c>
      <c r="D2089">
        <v>8</v>
      </c>
      <c r="E2089" t="s">
        <v>136</v>
      </c>
      <c r="F2089" t="s">
        <v>137</v>
      </c>
      <c r="G2089">
        <v>8031</v>
      </c>
      <c r="H2089" t="s">
        <v>37</v>
      </c>
      <c r="I2089" t="s">
        <v>184</v>
      </c>
      <c r="J2089">
        <v>812320</v>
      </c>
      <c r="K2089" t="s">
        <v>94</v>
      </c>
      <c r="L2089" t="s">
        <v>39</v>
      </c>
      <c r="M2089">
        <v>39.741757</v>
      </c>
      <c r="N2089">
        <v>-104.989034</v>
      </c>
      <c r="O2089" t="s">
        <v>185</v>
      </c>
      <c r="P2089" t="s">
        <v>140</v>
      </c>
      <c r="Q2089" t="s">
        <v>136</v>
      </c>
      <c r="R2089" t="s">
        <v>186</v>
      </c>
      <c r="S2089" t="s">
        <v>42</v>
      </c>
      <c r="T2089" t="s">
        <v>4095</v>
      </c>
      <c r="U2089" t="s">
        <v>4096</v>
      </c>
      <c r="V2089">
        <f t="shared" si="32"/>
        <v>1.5434209999999999</v>
      </c>
      <c r="W2089">
        <v>1.5434209999999999</v>
      </c>
      <c r="X2089" t="s">
        <v>4044</v>
      </c>
      <c r="Y2089" t="s">
        <v>142</v>
      </c>
      <c r="Z2089" t="s">
        <v>46</v>
      </c>
      <c r="AA2089" t="s">
        <v>143</v>
      </c>
      <c r="AB2089" t="s">
        <v>136</v>
      </c>
      <c r="AC2089" t="s">
        <v>144</v>
      </c>
      <c r="AD2089" t="s">
        <v>142</v>
      </c>
      <c r="AE2089" t="s">
        <v>49</v>
      </c>
      <c r="AF2089" t="s">
        <v>50</v>
      </c>
      <c r="AH2089">
        <v>8.7087487009700002</v>
      </c>
      <c r="AI2089">
        <v>2.2912764059800002</v>
      </c>
    </row>
    <row r="2090" spans="1:35" x14ac:dyDescent="0.25">
      <c r="A2090">
        <v>14048911</v>
      </c>
      <c r="B2090" t="s">
        <v>34</v>
      </c>
      <c r="C2090">
        <v>113032973</v>
      </c>
      <c r="D2090">
        <v>9</v>
      </c>
      <c r="E2090" t="s">
        <v>35</v>
      </c>
      <c r="F2090" t="s">
        <v>149</v>
      </c>
      <c r="G2090">
        <v>6001</v>
      </c>
      <c r="H2090" t="s">
        <v>37</v>
      </c>
      <c r="I2090" t="s">
        <v>150</v>
      </c>
      <c r="J2090">
        <v>812320</v>
      </c>
      <c r="K2090" t="s">
        <v>37</v>
      </c>
      <c r="L2090" t="s">
        <v>39</v>
      </c>
      <c r="M2090">
        <v>37.604948</v>
      </c>
      <c r="N2090">
        <v>-122.059659999999</v>
      </c>
      <c r="O2090" t="s">
        <v>151</v>
      </c>
      <c r="P2090" t="s">
        <v>152</v>
      </c>
      <c r="Q2090" t="s">
        <v>35</v>
      </c>
      <c r="R2090">
        <v>94544</v>
      </c>
      <c r="S2090" t="s">
        <v>42</v>
      </c>
      <c r="T2090" t="s">
        <v>4095</v>
      </c>
      <c r="U2090" t="s">
        <v>4096</v>
      </c>
      <c r="V2090">
        <f t="shared" si="32"/>
        <v>1.4742999999999999E-2</v>
      </c>
      <c r="W2090">
        <v>1.4742999999999999E-2</v>
      </c>
      <c r="X2090" t="s">
        <v>4044</v>
      </c>
      <c r="Y2090" t="s">
        <v>60</v>
      </c>
      <c r="Z2090" t="s">
        <v>46</v>
      </c>
      <c r="AA2090" t="s">
        <v>61</v>
      </c>
      <c r="AB2090" t="s">
        <v>35</v>
      </c>
      <c r="AC2090" t="s">
        <v>62</v>
      </c>
      <c r="AD2090" t="s">
        <v>60</v>
      </c>
      <c r="AE2090" t="s">
        <v>49</v>
      </c>
      <c r="AF2090" t="s">
        <v>50</v>
      </c>
      <c r="AH2090">
        <v>16.824648609099899</v>
      </c>
      <c r="AI2090">
        <v>1.4989442047799999</v>
      </c>
    </row>
    <row r="2091" spans="1:35" x14ac:dyDescent="0.25">
      <c r="A2091">
        <v>1731511</v>
      </c>
      <c r="B2091" t="s">
        <v>77</v>
      </c>
      <c r="C2091" t="s">
        <v>105</v>
      </c>
      <c r="D2091">
        <v>5</v>
      </c>
      <c r="E2091" t="s">
        <v>79</v>
      </c>
      <c r="F2091" t="s">
        <v>85</v>
      </c>
      <c r="G2091">
        <v>17031</v>
      </c>
      <c r="H2091" t="s">
        <v>37</v>
      </c>
      <c r="I2091" t="s">
        <v>106</v>
      </c>
      <c r="J2091">
        <v>812320</v>
      </c>
      <c r="K2091" t="s">
        <v>53</v>
      </c>
      <c r="L2091" t="s">
        <v>39</v>
      </c>
      <c r="M2091">
        <v>41.705834000000003</v>
      </c>
      <c r="N2091">
        <v>-87.620047999999898</v>
      </c>
      <c r="O2091" t="s">
        <v>107</v>
      </c>
      <c r="P2091" t="s">
        <v>96</v>
      </c>
      <c r="Q2091" t="s">
        <v>79</v>
      </c>
      <c r="R2091">
        <v>60628</v>
      </c>
      <c r="S2091" t="s">
        <v>42</v>
      </c>
      <c r="T2091" t="s">
        <v>4095</v>
      </c>
      <c r="U2091" t="s">
        <v>4096</v>
      </c>
      <c r="V2091">
        <f t="shared" si="32"/>
        <v>4.7999999999999996E-3</v>
      </c>
      <c r="W2091">
        <v>4.7999999999999996E-3</v>
      </c>
      <c r="X2091" t="s">
        <v>4044</v>
      </c>
      <c r="Y2091" t="s">
        <v>89</v>
      </c>
      <c r="Z2091" t="s">
        <v>46</v>
      </c>
      <c r="AA2091" t="s">
        <v>90</v>
      </c>
      <c r="AB2091" t="s">
        <v>79</v>
      </c>
      <c r="AC2091" t="s">
        <v>91</v>
      </c>
      <c r="AD2091" t="s">
        <v>89</v>
      </c>
      <c r="AE2091" t="s">
        <v>49</v>
      </c>
      <c r="AF2091" t="s">
        <v>50</v>
      </c>
      <c r="AH2091">
        <v>7.2537136536600002</v>
      </c>
      <c r="AI2091">
        <v>1.3656540615099999</v>
      </c>
    </row>
    <row r="2092" spans="1:35" x14ac:dyDescent="0.25">
      <c r="A2092">
        <v>1430011</v>
      </c>
      <c r="B2092" t="s">
        <v>134</v>
      </c>
      <c r="C2092" t="s">
        <v>135</v>
      </c>
      <c r="D2092">
        <v>8</v>
      </c>
      <c r="E2092" t="s">
        <v>136</v>
      </c>
      <c r="F2092" t="s">
        <v>137</v>
      </c>
      <c r="G2092">
        <v>8031</v>
      </c>
      <c r="H2092" t="s">
        <v>37</v>
      </c>
      <c r="I2092" t="s">
        <v>138</v>
      </c>
      <c r="J2092">
        <v>812320</v>
      </c>
      <c r="K2092" t="s">
        <v>53</v>
      </c>
      <c r="L2092" t="s">
        <v>39</v>
      </c>
      <c r="M2092">
        <v>39.759000999999898</v>
      </c>
      <c r="N2092">
        <v>-104.983186</v>
      </c>
      <c r="O2092" t="s">
        <v>139</v>
      </c>
      <c r="P2092" t="s">
        <v>140</v>
      </c>
      <c r="Q2092" t="s">
        <v>136</v>
      </c>
      <c r="R2092" t="s">
        <v>141</v>
      </c>
      <c r="S2092" t="s">
        <v>42</v>
      </c>
      <c r="T2092" t="s">
        <v>4095</v>
      </c>
      <c r="U2092" t="s">
        <v>4096</v>
      </c>
      <c r="V2092">
        <f t="shared" si="32"/>
        <v>2.5080000000000002E-2</v>
      </c>
      <c r="W2092">
        <v>2.5080000000000002E-2</v>
      </c>
      <c r="X2092" t="s">
        <v>4044</v>
      </c>
      <c r="Y2092" t="s">
        <v>142</v>
      </c>
      <c r="Z2092" t="s">
        <v>46</v>
      </c>
      <c r="AA2092" t="s">
        <v>143</v>
      </c>
      <c r="AB2092" t="s">
        <v>136</v>
      </c>
      <c r="AC2092" t="s">
        <v>144</v>
      </c>
      <c r="AD2092" t="s">
        <v>142</v>
      </c>
      <c r="AE2092" t="s">
        <v>49</v>
      </c>
      <c r="AF2092" t="s">
        <v>50</v>
      </c>
      <c r="AH2092">
        <v>8.7087487009700002</v>
      </c>
      <c r="AI2092">
        <v>2.2912764059800002</v>
      </c>
    </row>
    <row r="2093" spans="1:35" x14ac:dyDescent="0.25">
      <c r="A2093">
        <v>3424411</v>
      </c>
      <c r="B2093" t="s">
        <v>34</v>
      </c>
      <c r="C2093">
        <v>3813032344</v>
      </c>
      <c r="D2093">
        <v>9</v>
      </c>
      <c r="E2093" t="s">
        <v>35</v>
      </c>
      <c r="F2093" t="s">
        <v>56</v>
      </c>
      <c r="G2093">
        <v>6075</v>
      </c>
      <c r="H2093" t="s">
        <v>37</v>
      </c>
      <c r="I2093" t="s">
        <v>204</v>
      </c>
      <c r="J2093">
        <v>812320</v>
      </c>
      <c r="K2093" t="s">
        <v>94</v>
      </c>
      <c r="L2093" t="s">
        <v>39</v>
      </c>
      <c r="M2093">
        <v>37.784280000000003</v>
      </c>
      <c r="N2093">
        <v>-122.40911</v>
      </c>
      <c r="O2093" t="s">
        <v>205</v>
      </c>
      <c r="P2093" t="s">
        <v>59</v>
      </c>
      <c r="Q2093" t="s">
        <v>35</v>
      </c>
      <c r="R2093">
        <v>94102</v>
      </c>
      <c r="S2093" t="s">
        <v>42</v>
      </c>
      <c r="T2093" t="s">
        <v>4095</v>
      </c>
      <c r="U2093" t="s">
        <v>4096</v>
      </c>
      <c r="V2093">
        <f t="shared" si="32"/>
        <v>3.1537000000000003E-2</v>
      </c>
      <c r="W2093">
        <v>3.1537000000000003E-2</v>
      </c>
      <c r="X2093" t="s">
        <v>4044</v>
      </c>
      <c r="Y2093" t="s">
        <v>60</v>
      </c>
      <c r="Z2093" t="s">
        <v>46</v>
      </c>
      <c r="AA2093" t="s">
        <v>61</v>
      </c>
      <c r="AB2093" t="s">
        <v>35</v>
      </c>
      <c r="AC2093" t="s">
        <v>62</v>
      </c>
      <c r="AD2093" t="s">
        <v>60</v>
      </c>
      <c r="AE2093" t="s">
        <v>49</v>
      </c>
      <c r="AF2093" t="s">
        <v>50</v>
      </c>
      <c r="AH2093">
        <v>16.824648609099899</v>
      </c>
      <c r="AI2093">
        <v>1.4989442047799999</v>
      </c>
    </row>
    <row r="2094" spans="1:35" x14ac:dyDescent="0.25">
      <c r="A2094">
        <v>48411</v>
      </c>
      <c r="B2094" t="s">
        <v>34</v>
      </c>
      <c r="C2094">
        <v>170213190</v>
      </c>
      <c r="D2094">
        <v>9</v>
      </c>
      <c r="E2094" t="s">
        <v>35</v>
      </c>
      <c r="F2094" t="s">
        <v>200</v>
      </c>
      <c r="G2094">
        <v>6033</v>
      </c>
      <c r="H2094" t="s">
        <v>37</v>
      </c>
      <c r="I2094" t="s">
        <v>201</v>
      </c>
      <c r="J2094">
        <v>812320</v>
      </c>
      <c r="K2094" t="s">
        <v>37</v>
      </c>
      <c r="L2094" t="s">
        <v>39</v>
      </c>
      <c r="M2094">
        <v>39.0488</v>
      </c>
      <c r="N2094">
        <v>-122.920199999999</v>
      </c>
      <c r="O2094" t="s">
        <v>202</v>
      </c>
      <c r="P2094" t="s">
        <v>203</v>
      </c>
      <c r="Q2094" t="s">
        <v>35</v>
      </c>
      <c r="R2094">
        <v>95453</v>
      </c>
      <c r="S2094" t="s">
        <v>42</v>
      </c>
      <c r="T2094" t="s">
        <v>4095</v>
      </c>
      <c r="U2094" t="s">
        <v>4096</v>
      </c>
      <c r="V2094">
        <f t="shared" si="32"/>
        <v>1.1338000000000001E-2</v>
      </c>
      <c r="W2094">
        <v>1.1338000000000001E-2</v>
      </c>
      <c r="X2094" t="s">
        <v>4044</v>
      </c>
      <c r="Y2094" t="s">
        <v>37</v>
      </c>
      <c r="Z2094" t="s">
        <v>37</v>
      </c>
      <c r="AA2094" t="s">
        <v>37</v>
      </c>
      <c r="AB2094" t="s">
        <v>37</v>
      </c>
      <c r="AC2094" t="s">
        <v>37</v>
      </c>
      <c r="AD2094" t="s">
        <v>37</v>
      </c>
      <c r="AE2094" t="s">
        <v>37</v>
      </c>
      <c r="AF2094" t="s">
        <v>37</v>
      </c>
      <c r="AH2094">
        <v>0</v>
      </c>
      <c r="AI2094">
        <v>0</v>
      </c>
    </row>
    <row r="2095" spans="1:35" x14ac:dyDescent="0.25">
      <c r="A2095">
        <v>14214811</v>
      </c>
      <c r="B2095" t="s">
        <v>34</v>
      </c>
      <c r="C2095">
        <v>5716351616</v>
      </c>
      <c r="D2095">
        <v>9</v>
      </c>
      <c r="E2095" t="s">
        <v>35</v>
      </c>
      <c r="F2095" t="s">
        <v>4070</v>
      </c>
      <c r="G2095">
        <v>6113</v>
      </c>
      <c r="H2095" t="s">
        <v>37</v>
      </c>
      <c r="I2095" t="s">
        <v>4071</v>
      </c>
      <c r="J2095">
        <v>812320</v>
      </c>
      <c r="K2095" t="s">
        <v>37</v>
      </c>
      <c r="L2095" t="s">
        <v>39</v>
      </c>
      <c r="M2095">
        <v>38.695225999999899</v>
      </c>
      <c r="N2095">
        <v>-121.753308</v>
      </c>
      <c r="O2095" t="s">
        <v>4072</v>
      </c>
      <c r="P2095" t="s">
        <v>4073</v>
      </c>
      <c r="Q2095" t="s">
        <v>35</v>
      </c>
      <c r="R2095">
        <v>95776</v>
      </c>
      <c r="S2095" t="s">
        <v>42</v>
      </c>
      <c r="T2095" t="s">
        <v>4095</v>
      </c>
      <c r="U2095" t="s">
        <v>4096</v>
      </c>
      <c r="V2095">
        <f t="shared" si="32"/>
        <v>5.4799999999999996E-3</v>
      </c>
      <c r="W2095">
        <v>5.4799999999999996E-3</v>
      </c>
      <c r="X2095" t="s">
        <v>4044</v>
      </c>
      <c r="Y2095" t="s">
        <v>376</v>
      </c>
      <c r="Z2095" t="s">
        <v>46</v>
      </c>
      <c r="AA2095" t="s">
        <v>377</v>
      </c>
      <c r="AB2095" t="s">
        <v>35</v>
      </c>
      <c r="AC2095" t="s">
        <v>378</v>
      </c>
      <c r="AD2095" t="s">
        <v>376</v>
      </c>
      <c r="AE2095" t="s">
        <v>49</v>
      </c>
      <c r="AF2095" t="s">
        <v>379</v>
      </c>
      <c r="AH2095">
        <v>8.33317742865</v>
      </c>
      <c r="AI2095">
        <v>1.5075901943100001</v>
      </c>
    </row>
    <row r="2096" spans="1:35" x14ac:dyDescent="0.25">
      <c r="A2096">
        <v>12774911</v>
      </c>
      <c r="B2096" t="s">
        <v>98</v>
      </c>
      <c r="C2096">
        <v>950332</v>
      </c>
      <c r="D2096">
        <v>4</v>
      </c>
      <c r="E2096" t="s">
        <v>99</v>
      </c>
      <c r="F2096" t="s">
        <v>100</v>
      </c>
      <c r="G2096">
        <v>12095</v>
      </c>
      <c r="H2096" t="s">
        <v>37</v>
      </c>
      <c r="I2096" t="s">
        <v>101</v>
      </c>
      <c r="J2096">
        <v>812320</v>
      </c>
      <c r="K2096" t="s">
        <v>37</v>
      </c>
      <c r="L2096" t="s">
        <v>39</v>
      </c>
      <c r="M2096">
        <v>28.356943999999899</v>
      </c>
      <c r="N2096">
        <v>-81.504444000000007</v>
      </c>
      <c r="O2096" t="s">
        <v>102</v>
      </c>
      <c r="P2096" t="s">
        <v>103</v>
      </c>
      <c r="Q2096" t="s">
        <v>99</v>
      </c>
      <c r="R2096" t="s">
        <v>104</v>
      </c>
      <c r="S2096" t="s">
        <v>42</v>
      </c>
      <c r="T2096" t="s">
        <v>4095</v>
      </c>
      <c r="U2096" t="s">
        <v>4096</v>
      </c>
      <c r="V2096">
        <f t="shared" si="32"/>
        <v>0.35452699999999998</v>
      </c>
      <c r="W2096">
        <v>0.35452699999999998</v>
      </c>
      <c r="X2096" t="s">
        <v>4044</v>
      </c>
      <c r="Y2096" t="s">
        <v>37</v>
      </c>
      <c r="Z2096" t="s">
        <v>37</v>
      </c>
      <c r="AA2096" t="s">
        <v>37</v>
      </c>
      <c r="AB2096" t="s">
        <v>37</v>
      </c>
      <c r="AC2096" t="s">
        <v>37</v>
      </c>
      <c r="AD2096" t="s">
        <v>37</v>
      </c>
      <c r="AE2096" t="s">
        <v>37</v>
      </c>
      <c r="AF2096" t="s">
        <v>37</v>
      </c>
      <c r="AH2096">
        <v>0</v>
      </c>
      <c r="AI2096">
        <v>0</v>
      </c>
    </row>
    <row r="2097" spans="1:35" x14ac:dyDescent="0.25">
      <c r="A2097">
        <v>221211</v>
      </c>
      <c r="B2097" t="s">
        <v>34</v>
      </c>
      <c r="C2097">
        <v>14010915</v>
      </c>
      <c r="D2097">
        <v>9</v>
      </c>
      <c r="E2097" t="s">
        <v>35</v>
      </c>
      <c r="F2097" t="s">
        <v>4050</v>
      </c>
      <c r="G2097">
        <v>6027</v>
      </c>
      <c r="H2097" t="s">
        <v>37</v>
      </c>
      <c r="I2097" t="s">
        <v>4051</v>
      </c>
      <c r="J2097">
        <v>812320</v>
      </c>
      <c r="K2097" t="s">
        <v>53</v>
      </c>
      <c r="L2097" t="s">
        <v>39</v>
      </c>
      <c r="M2097">
        <v>37.362490000000001</v>
      </c>
      <c r="N2097">
        <v>-118.395529999999</v>
      </c>
      <c r="O2097" t="s">
        <v>4052</v>
      </c>
      <c r="P2097" t="s">
        <v>4053</v>
      </c>
      <c r="Q2097" t="s">
        <v>35</v>
      </c>
      <c r="R2097">
        <v>93514</v>
      </c>
      <c r="S2097" t="s">
        <v>42</v>
      </c>
      <c r="T2097" t="s">
        <v>4095</v>
      </c>
      <c r="U2097" t="s">
        <v>4096</v>
      </c>
      <c r="V2097">
        <f t="shared" si="32"/>
        <v>0.41342499999999999</v>
      </c>
      <c r="W2097">
        <v>0.41342499999999999</v>
      </c>
      <c r="X2097" t="s">
        <v>4044</v>
      </c>
      <c r="Y2097" t="s">
        <v>37</v>
      </c>
      <c r="Z2097" t="s">
        <v>37</v>
      </c>
      <c r="AA2097" t="s">
        <v>37</v>
      </c>
      <c r="AB2097" t="s">
        <v>37</v>
      </c>
      <c r="AC2097" t="s">
        <v>37</v>
      </c>
      <c r="AD2097" t="s">
        <v>37</v>
      </c>
      <c r="AE2097" t="s">
        <v>37</v>
      </c>
      <c r="AF2097" t="s">
        <v>37</v>
      </c>
      <c r="AH2097">
        <v>0</v>
      </c>
      <c r="AI2097">
        <v>0</v>
      </c>
    </row>
    <row r="2098" spans="1:35" x14ac:dyDescent="0.25">
      <c r="A2098">
        <v>14160711</v>
      </c>
      <c r="B2098" t="s">
        <v>34</v>
      </c>
      <c r="C2098">
        <v>3914304212</v>
      </c>
      <c r="D2098">
        <v>9</v>
      </c>
      <c r="E2098" t="s">
        <v>35</v>
      </c>
      <c r="F2098" t="s">
        <v>145</v>
      </c>
      <c r="G2098">
        <v>6077</v>
      </c>
      <c r="H2098" t="s">
        <v>37</v>
      </c>
      <c r="I2098" t="s">
        <v>146</v>
      </c>
      <c r="J2098">
        <v>812320</v>
      </c>
      <c r="K2098" t="s">
        <v>37</v>
      </c>
      <c r="L2098" t="s">
        <v>39</v>
      </c>
      <c r="M2098">
        <v>37.961199999999899</v>
      </c>
      <c r="N2098">
        <v>-121.290899999999</v>
      </c>
      <c r="O2098" t="s">
        <v>147</v>
      </c>
      <c r="P2098" t="s">
        <v>148</v>
      </c>
      <c r="Q2098" t="s">
        <v>35</v>
      </c>
      <c r="R2098">
        <v>95202</v>
      </c>
      <c r="S2098" t="s">
        <v>42</v>
      </c>
      <c r="T2098" t="s">
        <v>4095</v>
      </c>
      <c r="U2098" t="s">
        <v>4096</v>
      </c>
      <c r="V2098">
        <f t="shared" si="32"/>
        <v>1.2E-5</v>
      </c>
      <c r="W2098">
        <v>1.2E-5</v>
      </c>
      <c r="X2098" t="s">
        <v>4044</v>
      </c>
      <c r="Y2098" t="s">
        <v>114</v>
      </c>
      <c r="Z2098" t="s">
        <v>46</v>
      </c>
      <c r="AA2098" t="s">
        <v>115</v>
      </c>
      <c r="AB2098" t="s">
        <v>35</v>
      </c>
      <c r="AC2098" t="s">
        <v>116</v>
      </c>
      <c r="AD2098" t="s">
        <v>114</v>
      </c>
      <c r="AE2098" t="s">
        <v>49</v>
      </c>
      <c r="AF2098" t="s">
        <v>75</v>
      </c>
      <c r="AH2098">
        <v>15.6619130141</v>
      </c>
      <c r="AI2098">
        <v>6.1743887071700003</v>
      </c>
    </row>
    <row r="2099" spans="1:35" x14ac:dyDescent="0.25">
      <c r="A2099">
        <v>4641611</v>
      </c>
      <c r="B2099" t="s">
        <v>77</v>
      </c>
      <c r="C2099" t="s">
        <v>78</v>
      </c>
      <c r="D2099">
        <v>5</v>
      </c>
      <c r="E2099" t="s">
        <v>79</v>
      </c>
      <c r="F2099" t="s">
        <v>80</v>
      </c>
      <c r="G2099">
        <v>17183</v>
      </c>
      <c r="H2099" t="s">
        <v>37</v>
      </c>
      <c r="I2099" t="s">
        <v>81</v>
      </c>
      <c r="J2099">
        <v>812320</v>
      </c>
      <c r="K2099" t="s">
        <v>53</v>
      </c>
      <c r="L2099" t="s">
        <v>39</v>
      </c>
      <c r="M2099">
        <v>40.125137000000002</v>
      </c>
      <c r="N2099">
        <v>-87.626020999999895</v>
      </c>
      <c r="O2099" t="s">
        <v>82</v>
      </c>
      <c r="P2099" t="s">
        <v>83</v>
      </c>
      <c r="Q2099" t="s">
        <v>79</v>
      </c>
      <c r="R2099">
        <v>61832</v>
      </c>
      <c r="S2099" t="s">
        <v>42</v>
      </c>
      <c r="T2099" t="s">
        <v>4095</v>
      </c>
      <c r="U2099" t="s">
        <v>4096</v>
      </c>
      <c r="V2099">
        <f t="shared" si="32"/>
        <v>6.08E-2</v>
      </c>
      <c r="W2099">
        <v>6.08E-2</v>
      </c>
      <c r="X2099" t="s">
        <v>4044</v>
      </c>
      <c r="Y2099" t="s">
        <v>37</v>
      </c>
      <c r="Z2099" t="s">
        <v>37</v>
      </c>
      <c r="AA2099" t="s">
        <v>37</v>
      </c>
      <c r="AB2099" t="s">
        <v>37</v>
      </c>
      <c r="AC2099" t="s">
        <v>37</v>
      </c>
      <c r="AD2099" t="s">
        <v>37</v>
      </c>
      <c r="AE2099" t="s">
        <v>37</v>
      </c>
      <c r="AF2099" t="s">
        <v>37</v>
      </c>
      <c r="AH2099">
        <v>0</v>
      </c>
      <c r="AI2099">
        <v>0</v>
      </c>
    </row>
    <row r="2100" spans="1:35" x14ac:dyDescent="0.25">
      <c r="A2100">
        <v>221211</v>
      </c>
      <c r="B2100" t="s">
        <v>34</v>
      </c>
      <c r="C2100">
        <v>14010915</v>
      </c>
      <c r="D2100">
        <v>9</v>
      </c>
      <c r="E2100" t="s">
        <v>35</v>
      </c>
      <c r="F2100" t="s">
        <v>4050</v>
      </c>
      <c r="G2100">
        <v>6027</v>
      </c>
      <c r="H2100" t="s">
        <v>37</v>
      </c>
      <c r="I2100" t="s">
        <v>4051</v>
      </c>
      <c r="J2100">
        <v>812320</v>
      </c>
      <c r="K2100" t="s">
        <v>53</v>
      </c>
      <c r="L2100" t="s">
        <v>39</v>
      </c>
      <c r="M2100">
        <v>37.362490000000001</v>
      </c>
      <c r="N2100">
        <v>-118.395529999999</v>
      </c>
      <c r="O2100" t="s">
        <v>4052</v>
      </c>
      <c r="P2100" t="s">
        <v>4053</v>
      </c>
      <c r="Q2100" t="s">
        <v>35</v>
      </c>
      <c r="R2100">
        <v>93514</v>
      </c>
      <c r="S2100" t="s">
        <v>42</v>
      </c>
      <c r="T2100" t="s">
        <v>4097</v>
      </c>
      <c r="U2100" t="s">
        <v>4098</v>
      </c>
      <c r="V2100">
        <f t="shared" si="32"/>
        <v>0.53200000000000003</v>
      </c>
      <c r="W2100">
        <v>0.53200000000000003</v>
      </c>
      <c r="X2100" t="s">
        <v>4044</v>
      </c>
      <c r="Y2100" t="s">
        <v>37</v>
      </c>
      <c r="Z2100" t="s">
        <v>37</v>
      </c>
      <c r="AA2100" t="s">
        <v>37</v>
      </c>
      <c r="AB2100" t="s">
        <v>37</v>
      </c>
      <c r="AC2100" t="s">
        <v>37</v>
      </c>
      <c r="AD2100" t="s">
        <v>37</v>
      </c>
      <c r="AE2100" t="s">
        <v>37</v>
      </c>
      <c r="AF2100" t="s">
        <v>37</v>
      </c>
      <c r="AH2100">
        <v>0</v>
      </c>
      <c r="AI2100">
        <v>0</v>
      </c>
    </row>
    <row r="2101" spans="1:35" x14ac:dyDescent="0.25">
      <c r="A2101">
        <v>2181111</v>
      </c>
      <c r="B2101" t="s">
        <v>134</v>
      </c>
      <c r="C2101" t="s">
        <v>4076</v>
      </c>
      <c r="D2101">
        <v>8</v>
      </c>
      <c r="E2101" t="s">
        <v>136</v>
      </c>
      <c r="F2101" t="s">
        <v>137</v>
      </c>
      <c r="G2101">
        <v>8031</v>
      </c>
      <c r="H2101" t="s">
        <v>37</v>
      </c>
      <c r="I2101" t="s">
        <v>4077</v>
      </c>
      <c r="J2101">
        <v>812320</v>
      </c>
      <c r="K2101" t="s">
        <v>53</v>
      </c>
      <c r="L2101" t="s">
        <v>39</v>
      </c>
      <c r="M2101">
        <v>39.683416000000001</v>
      </c>
      <c r="N2101">
        <v>-104.987709</v>
      </c>
      <c r="O2101" t="s">
        <v>4078</v>
      </c>
      <c r="P2101" t="s">
        <v>140</v>
      </c>
      <c r="Q2101" t="s">
        <v>136</v>
      </c>
      <c r="R2101" t="s">
        <v>4079</v>
      </c>
      <c r="S2101" t="s">
        <v>42</v>
      </c>
      <c r="T2101" t="s">
        <v>4097</v>
      </c>
      <c r="U2101" t="s">
        <v>4098</v>
      </c>
      <c r="V2101">
        <f t="shared" si="32"/>
        <v>0.27861999999999998</v>
      </c>
      <c r="W2101">
        <v>0.27861999999999998</v>
      </c>
      <c r="X2101" t="s">
        <v>4044</v>
      </c>
      <c r="Y2101" t="s">
        <v>142</v>
      </c>
      <c r="Z2101" t="s">
        <v>46</v>
      </c>
      <c r="AA2101" t="s">
        <v>143</v>
      </c>
      <c r="AB2101" t="s">
        <v>136</v>
      </c>
      <c r="AC2101" t="s">
        <v>144</v>
      </c>
      <c r="AD2101" t="s">
        <v>142</v>
      </c>
      <c r="AE2101" t="s">
        <v>49</v>
      </c>
      <c r="AF2101" t="s">
        <v>50</v>
      </c>
      <c r="AH2101">
        <v>8.7087487009700002</v>
      </c>
      <c r="AI2101">
        <v>2.2912764059800002</v>
      </c>
    </row>
    <row r="2102" spans="1:35" x14ac:dyDescent="0.25">
      <c r="A2102">
        <v>9856111</v>
      </c>
      <c r="B2102" t="s">
        <v>34</v>
      </c>
      <c r="C2102">
        <v>5014304434</v>
      </c>
      <c r="D2102">
        <v>9</v>
      </c>
      <c r="E2102" t="s">
        <v>35</v>
      </c>
      <c r="F2102" t="s">
        <v>109</v>
      </c>
      <c r="G2102">
        <v>6099</v>
      </c>
      <c r="H2102" t="s">
        <v>37</v>
      </c>
      <c r="I2102" t="s">
        <v>110</v>
      </c>
      <c r="J2102">
        <v>812320</v>
      </c>
      <c r="K2102" t="s">
        <v>37</v>
      </c>
      <c r="L2102" t="s">
        <v>39</v>
      </c>
      <c r="M2102">
        <v>37.488900000000001</v>
      </c>
      <c r="N2102">
        <v>-120.853399999999</v>
      </c>
      <c r="O2102" t="s">
        <v>111</v>
      </c>
      <c r="P2102" t="s">
        <v>112</v>
      </c>
      <c r="Q2102" t="s">
        <v>35</v>
      </c>
      <c r="R2102">
        <v>0</v>
      </c>
      <c r="S2102" t="s">
        <v>42</v>
      </c>
      <c r="T2102" t="s">
        <v>4097</v>
      </c>
      <c r="U2102" t="s">
        <v>4098</v>
      </c>
      <c r="V2102">
        <f t="shared" si="32"/>
        <v>0.55257999999999996</v>
      </c>
      <c r="W2102">
        <v>0.55257999999999996</v>
      </c>
      <c r="X2102" t="s">
        <v>4044</v>
      </c>
      <c r="Y2102" t="s">
        <v>114</v>
      </c>
      <c r="Z2102" t="s">
        <v>46</v>
      </c>
      <c r="AA2102" t="s">
        <v>115</v>
      </c>
      <c r="AB2102" t="s">
        <v>35</v>
      </c>
      <c r="AC2102" t="s">
        <v>116</v>
      </c>
      <c r="AD2102" t="s">
        <v>114</v>
      </c>
      <c r="AE2102" t="s">
        <v>49</v>
      </c>
      <c r="AF2102" t="s">
        <v>75</v>
      </c>
      <c r="AH2102">
        <v>15.6619130141</v>
      </c>
      <c r="AI2102">
        <v>6.1743887071700003</v>
      </c>
    </row>
    <row r="2103" spans="1:35" x14ac:dyDescent="0.25">
      <c r="A2103">
        <v>10226411</v>
      </c>
      <c r="B2103" t="s">
        <v>34</v>
      </c>
      <c r="C2103">
        <v>191026129497</v>
      </c>
      <c r="D2103">
        <v>9</v>
      </c>
      <c r="E2103" t="s">
        <v>35</v>
      </c>
      <c r="F2103" t="s">
        <v>66</v>
      </c>
      <c r="G2103">
        <v>6037</v>
      </c>
      <c r="H2103" t="s">
        <v>37</v>
      </c>
      <c r="I2103" t="s">
        <v>67</v>
      </c>
      <c r="J2103">
        <v>812320</v>
      </c>
      <c r="K2103" t="s">
        <v>68</v>
      </c>
      <c r="L2103" t="s">
        <v>39</v>
      </c>
      <c r="M2103">
        <v>33.768664999999899</v>
      </c>
      <c r="N2103">
        <v>-118.212566</v>
      </c>
      <c r="O2103" t="s">
        <v>69</v>
      </c>
      <c r="P2103" t="s">
        <v>70</v>
      </c>
      <c r="Q2103" t="s">
        <v>35</v>
      </c>
      <c r="R2103">
        <v>90802</v>
      </c>
      <c r="S2103" t="s">
        <v>42</v>
      </c>
      <c r="T2103" t="s">
        <v>4097</v>
      </c>
      <c r="U2103" t="s">
        <v>4098</v>
      </c>
      <c r="V2103">
        <f t="shared" si="32"/>
        <v>12.7174</v>
      </c>
      <c r="W2103">
        <v>12.7174</v>
      </c>
      <c r="X2103" t="s">
        <v>4044</v>
      </c>
      <c r="Y2103" t="s">
        <v>72</v>
      </c>
      <c r="Z2103" t="s">
        <v>46</v>
      </c>
      <c r="AA2103" t="s">
        <v>73</v>
      </c>
      <c r="AB2103" t="s">
        <v>35</v>
      </c>
      <c r="AC2103" t="s">
        <v>74</v>
      </c>
      <c r="AD2103" t="s">
        <v>72</v>
      </c>
      <c r="AE2103" t="s">
        <v>49</v>
      </c>
      <c r="AF2103" t="s">
        <v>75</v>
      </c>
      <c r="AH2103">
        <v>13.2688111786</v>
      </c>
      <c r="AI2103">
        <v>1.6848757967600001</v>
      </c>
    </row>
    <row r="2104" spans="1:35" x14ac:dyDescent="0.25">
      <c r="A2104">
        <v>2853611</v>
      </c>
      <c r="B2104" t="s">
        <v>117</v>
      </c>
      <c r="C2104">
        <v>420111018</v>
      </c>
      <c r="D2104">
        <v>3</v>
      </c>
      <c r="E2104" t="s">
        <v>118</v>
      </c>
      <c r="F2104" t="s">
        <v>119</v>
      </c>
      <c r="G2104">
        <v>42011</v>
      </c>
      <c r="H2104" t="s">
        <v>37</v>
      </c>
      <c r="I2104" t="s">
        <v>120</v>
      </c>
      <c r="J2104">
        <v>812320</v>
      </c>
      <c r="K2104" t="s">
        <v>53</v>
      </c>
      <c r="L2104" t="s">
        <v>39</v>
      </c>
      <c r="M2104">
        <v>40.325890000000001</v>
      </c>
      <c r="N2104">
        <v>-75.903649999999899</v>
      </c>
      <c r="O2104" t="s">
        <v>121</v>
      </c>
      <c r="P2104" t="s">
        <v>122</v>
      </c>
      <c r="Q2104" t="s">
        <v>118</v>
      </c>
      <c r="R2104" t="s">
        <v>123</v>
      </c>
      <c r="S2104" t="s">
        <v>42</v>
      </c>
      <c r="T2104" t="s">
        <v>4097</v>
      </c>
      <c r="U2104" t="s">
        <v>4098</v>
      </c>
      <c r="V2104">
        <f t="shared" si="32"/>
        <v>1.6299999999999999E-2</v>
      </c>
      <c r="W2104">
        <v>1.6299999999999999E-2</v>
      </c>
      <c r="X2104" t="s">
        <v>4044</v>
      </c>
      <c r="Y2104" t="s">
        <v>124</v>
      </c>
      <c r="Z2104" t="s">
        <v>46</v>
      </c>
      <c r="AA2104" t="s">
        <v>125</v>
      </c>
      <c r="AB2104" t="s">
        <v>118</v>
      </c>
      <c r="AC2104" t="s">
        <v>126</v>
      </c>
      <c r="AD2104" t="s">
        <v>124</v>
      </c>
      <c r="AE2104" t="s">
        <v>49</v>
      </c>
      <c r="AF2104" t="s">
        <v>50</v>
      </c>
      <c r="AH2104">
        <v>2.2130172341900001</v>
      </c>
      <c r="AI2104">
        <v>0.23786093785000001</v>
      </c>
    </row>
    <row r="2105" spans="1:35" x14ac:dyDescent="0.25">
      <c r="A2105">
        <v>48411</v>
      </c>
      <c r="B2105" t="s">
        <v>34</v>
      </c>
      <c r="C2105">
        <v>170213190</v>
      </c>
      <c r="D2105">
        <v>9</v>
      </c>
      <c r="E2105" t="s">
        <v>35</v>
      </c>
      <c r="F2105" t="s">
        <v>200</v>
      </c>
      <c r="G2105">
        <v>6033</v>
      </c>
      <c r="H2105" t="s">
        <v>37</v>
      </c>
      <c r="I2105" t="s">
        <v>201</v>
      </c>
      <c r="J2105">
        <v>812320</v>
      </c>
      <c r="K2105" t="s">
        <v>37</v>
      </c>
      <c r="L2105" t="s">
        <v>39</v>
      </c>
      <c r="M2105">
        <v>39.0488</v>
      </c>
      <c r="N2105">
        <v>-122.920199999999</v>
      </c>
      <c r="O2105" t="s">
        <v>202</v>
      </c>
      <c r="P2105" t="s">
        <v>203</v>
      </c>
      <c r="Q2105" t="s">
        <v>35</v>
      </c>
      <c r="R2105">
        <v>95453</v>
      </c>
      <c r="S2105" t="s">
        <v>42</v>
      </c>
      <c r="T2105" t="s">
        <v>4097</v>
      </c>
      <c r="U2105" t="s">
        <v>4098</v>
      </c>
      <c r="V2105">
        <f t="shared" si="32"/>
        <v>1.1604E-2</v>
      </c>
      <c r="W2105">
        <v>1.1604E-2</v>
      </c>
      <c r="X2105" t="s">
        <v>4044</v>
      </c>
      <c r="Y2105" t="s">
        <v>37</v>
      </c>
      <c r="Z2105" t="s">
        <v>37</v>
      </c>
      <c r="AA2105" t="s">
        <v>37</v>
      </c>
      <c r="AB2105" t="s">
        <v>37</v>
      </c>
      <c r="AC2105" t="s">
        <v>37</v>
      </c>
      <c r="AD2105" t="s">
        <v>37</v>
      </c>
      <c r="AE2105" t="s">
        <v>37</v>
      </c>
      <c r="AF2105" t="s">
        <v>37</v>
      </c>
      <c r="AH2105">
        <v>0</v>
      </c>
      <c r="AI2105">
        <v>0</v>
      </c>
    </row>
    <row r="2106" spans="1:35" x14ac:dyDescent="0.25">
      <c r="A2106">
        <v>3424411</v>
      </c>
      <c r="B2106" t="s">
        <v>34</v>
      </c>
      <c r="C2106">
        <v>3813032344</v>
      </c>
      <c r="D2106">
        <v>9</v>
      </c>
      <c r="E2106" t="s">
        <v>35</v>
      </c>
      <c r="F2106" t="s">
        <v>56</v>
      </c>
      <c r="G2106">
        <v>6075</v>
      </c>
      <c r="H2106" t="s">
        <v>37</v>
      </c>
      <c r="I2106" t="s">
        <v>204</v>
      </c>
      <c r="J2106">
        <v>812320</v>
      </c>
      <c r="K2106" t="s">
        <v>94</v>
      </c>
      <c r="L2106" t="s">
        <v>39</v>
      </c>
      <c r="M2106">
        <v>37.784280000000003</v>
      </c>
      <c r="N2106">
        <v>-122.40911</v>
      </c>
      <c r="O2106" t="s">
        <v>205</v>
      </c>
      <c r="P2106" t="s">
        <v>59</v>
      </c>
      <c r="Q2106" t="s">
        <v>35</v>
      </c>
      <c r="R2106">
        <v>94102</v>
      </c>
      <c r="S2106" t="s">
        <v>42</v>
      </c>
      <c r="T2106" t="s">
        <v>4097</v>
      </c>
      <c r="U2106" t="s">
        <v>4098</v>
      </c>
      <c r="V2106">
        <f t="shared" si="32"/>
        <v>3.3845E-2</v>
      </c>
      <c r="W2106">
        <v>3.3845E-2</v>
      </c>
      <c r="X2106" t="s">
        <v>4044</v>
      </c>
      <c r="Y2106" t="s">
        <v>60</v>
      </c>
      <c r="Z2106" t="s">
        <v>46</v>
      </c>
      <c r="AA2106" t="s">
        <v>61</v>
      </c>
      <c r="AB2106" t="s">
        <v>35</v>
      </c>
      <c r="AC2106" t="s">
        <v>62</v>
      </c>
      <c r="AD2106" t="s">
        <v>60</v>
      </c>
      <c r="AE2106" t="s">
        <v>49</v>
      </c>
      <c r="AF2106" t="s">
        <v>50</v>
      </c>
      <c r="AH2106">
        <v>16.824648609099899</v>
      </c>
      <c r="AI2106">
        <v>1.4989442047799999</v>
      </c>
    </row>
    <row r="2107" spans="1:35" x14ac:dyDescent="0.25">
      <c r="A2107">
        <v>48311</v>
      </c>
      <c r="B2107" t="s">
        <v>34</v>
      </c>
      <c r="C2107">
        <v>170213180</v>
      </c>
      <c r="D2107">
        <v>9</v>
      </c>
      <c r="E2107" t="s">
        <v>35</v>
      </c>
      <c r="F2107" t="s">
        <v>200</v>
      </c>
      <c r="G2107">
        <v>6033</v>
      </c>
      <c r="H2107" t="s">
        <v>37</v>
      </c>
      <c r="I2107" t="s">
        <v>3397</v>
      </c>
      <c r="J2107">
        <v>812320</v>
      </c>
      <c r="K2107" t="s">
        <v>94</v>
      </c>
      <c r="L2107" t="s">
        <v>39</v>
      </c>
      <c r="M2107">
        <v>38.912999999999897</v>
      </c>
      <c r="N2107">
        <v>-122.6147</v>
      </c>
      <c r="O2107" t="s">
        <v>3398</v>
      </c>
      <c r="P2107" t="s">
        <v>3399</v>
      </c>
      <c r="Q2107" t="s">
        <v>35</v>
      </c>
      <c r="R2107">
        <v>95457</v>
      </c>
      <c r="S2107" t="s">
        <v>42</v>
      </c>
      <c r="T2107" t="s">
        <v>4097</v>
      </c>
      <c r="U2107" t="s">
        <v>4098</v>
      </c>
      <c r="V2107">
        <f t="shared" si="32"/>
        <v>9.9200000000000004E-4</v>
      </c>
      <c r="W2107">
        <v>9.9200000000000004E-4</v>
      </c>
      <c r="X2107" t="s">
        <v>4044</v>
      </c>
      <c r="Y2107" t="s">
        <v>37</v>
      </c>
      <c r="Z2107" t="s">
        <v>37</v>
      </c>
      <c r="AA2107" t="s">
        <v>37</v>
      </c>
      <c r="AB2107" t="s">
        <v>37</v>
      </c>
      <c r="AC2107" t="s">
        <v>37</v>
      </c>
      <c r="AD2107" t="s">
        <v>37</v>
      </c>
      <c r="AE2107" t="s">
        <v>37</v>
      </c>
      <c r="AF2107" t="s">
        <v>37</v>
      </c>
      <c r="AH2107">
        <v>0</v>
      </c>
      <c r="AI2107">
        <v>0</v>
      </c>
    </row>
    <row r="2108" spans="1:35" x14ac:dyDescent="0.25">
      <c r="A2108">
        <v>6560711</v>
      </c>
      <c r="B2108" t="s">
        <v>187</v>
      </c>
      <c r="C2108" t="s">
        <v>188</v>
      </c>
      <c r="D2108">
        <v>1</v>
      </c>
      <c r="E2108" t="s">
        <v>189</v>
      </c>
      <c r="F2108" t="s">
        <v>190</v>
      </c>
      <c r="G2108">
        <v>44003</v>
      </c>
      <c r="H2108" t="s">
        <v>37</v>
      </c>
      <c r="I2108" t="s">
        <v>191</v>
      </c>
      <c r="J2108">
        <v>812320</v>
      </c>
      <c r="K2108" t="s">
        <v>53</v>
      </c>
      <c r="L2108" t="s">
        <v>39</v>
      </c>
      <c r="M2108">
        <v>41.710520000000002</v>
      </c>
      <c r="N2108">
        <v>-71.496039999999894</v>
      </c>
      <c r="O2108" t="s">
        <v>192</v>
      </c>
      <c r="P2108" t="s">
        <v>193</v>
      </c>
      <c r="Q2108" t="s">
        <v>189</v>
      </c>
      <c r="R2108">
        <v>2886</v>
      </c>
      <c r="S2108" t="s">
        <v>42</v>
      </c>
      <c r="T2108" t="s">
        <v>4097</v>
      </c>
      <c r="U2108" t="s">
        <v>4098</v>
      </c>
      <c r="V2108">
        <f t="shared" si="32"/>
        <v>9.4999999999999998E-3</v>
      </c>
      <c r="W2108">
        <v>9.4999999999999998E-3</v>
      </c>
      <c r="X2108" t="s">
        <v>4044</v>
      </c>
      <c r="Y2108" t="s">
        <v>37</v>
      </c>
      <c r="Z2108" t="s">
        <v>37</v>
      </c>
      <c r="AA2108" t="s">
        <v>37</v>
      </c>
      <c r="AB2108" t="s">
        <v>37</v>
      </c>
      <c r="AC2108" t="s">
        <v>37</v>
      </c>
      <c r="AD2108" t="s">
        <v>37</v>
      </c>
      <c r="AE2108" t="s">
        <v>37</v>
      </c>
      <c r="AF2108" t="s">
        <v>37</v>
      </c>
      <c r="AH2108">
        <v>0</v>
      </c>
      <c r="AI2108">
        <v>0</v>
      </c>
    </row>
    <row r="2109" spans="1:35" x14ac:dyDescent="0.25">
      <c r="A2109">
        <v>1430011</v>
      </c>
      <c r="B2109" t="s">
        <v>134</v>
      </c>
      <c r="C2109" t="s">
        <v>135</v>
      </c>
      <c r="D2109">
        <v>8</v>
      </c>
      <c r="E2109" t="s">
        <v>136</v>
      </c>
      <c r="F2109" t="s">
        <v>137</v>
      </c>
      <c r="G2109">
        <v>8031</v>
      </c>
      <c r="H2109" t="s">
        <v>37</v>
      </c>
      <c r="I2109" t="s">
        <v>138</v>
      </c>
      <c r="J2109">
        <v>812320</v>
      </c>
      <c r="K2109" t="s">
        <v>53</v>
      </c>
      <c r="L2109" t="s">
        <v>39</v>
      </c>
      <c r="M2109">
        <v>39.759000999999898</v>
      </c>
      <c r="N2109">
        <v>-104.983186</v>
      </c>
      <c r="O2109" t="s">
        <v>139</v>
      </c>
      <c r="P2109" t="s">
        <v>140</v>
      </c>
      <c r="Q2109" t="s">
        <v>136</v>
      </c>
      <c r="R2109" t="s">
        <v>141</v>
      </c>
      <c r="S2109" t="s">
        <v>42</v>
      </c>
      <c r="T2109" t="s">
        <v>4097</v>
      </c>
      <c r="U2109" t="s">
        <v>4098</v>
      </c>
      <c r="V2109">
        <f t="shared" si="32"/>
        <v>6.6000000000000003E-2</v>
      </c>
      <c r="W2109">
        <v>6.6000000000000003E-2</v>
      </c>
      <c r="X2109" t="s">
        <v>4044</v>
      </c>
      <c r="Y2109" t="s">
        <v>142</v>
      </c>
      <c r="Z2109" t="s">
        <v>46</v>
      </c>
      <c r="AA2109" t="s">
        <v>143</v>
      </c>
      <c r="AB2109" t="s">
        <v>136</v>
      </c>
      <c r="AC2109" t="s">
        <v>144</v>
      </c>
      <c r="AD2109" t="s">
        <v>142</v>
      </c>
      <c r="AE2109" t="s">
        <v>49</v>
      </c>
      <c r="AF2109" t="s">
        <v>50</v>
      </c>
      <c r="AH2109">
        <v>8.7087487009700002</v>
      </c>
      <c r="AI2109">
        <v>2.2912764059800002</v>
      </c>
    </row>
    <row r="2110" spans="1:35" x14ac:dyDescent="0.25">
      <c r="A2110">
        <v>2296511</v>
      </c>
      <c r="B2110" t="s">
        <v>34</v>
      </c>
      <c r="C2110">
        <v>3813038032</v>
      </c>
      <c r="D2110">
        <v>9</v>
      </c>
      <c r="E2110" t="s">
        <v>35</v>
      </c>
      <c r="F2110" t="s">
        <v>56</v>
      </c>
      <c r="G2110">
        <v>6075</v>
      </c>
      <c r="H2110" t="s">
        <v>37</v>
      </c>
      <c r="I2110" t="s">
        <v>4033</v>
      </c>
      <c r="J2110">
        <v>812320</v>
      </c>
      <c r="K2110" t="s">
        <v>94</v>
      </c>
      <c r="L2110" t="s">
        <v>39</v>
      </c>
      <c r="M2110">
        <v>37.78716</v>
      </c>
      <c r="N2110">
        <v>-122.40557</v>
      </c>
      <c r="O2110" t="s">
        <v>4034</v>
      </c>
      <c r="P2110" t="s">
        <v>59</v>
      </c>
      <c r="Q2110" t="s">
        <v>35</v>
      </c>
      <c r="R2110">
        <v>94108</v>
      </c>
      <c r="S2110" t="s">
        <v>42</v>
      </c>
      <c r="T2110" t="s">
        <v>4097</v>
      </c>
      <c r="U2110" t="s">
        <v>4098</v>
      </c>
      <c r="V2110">
        <f t="shared" si="32"/>
        <v>9.6699999999999998E-4</v>
      </c>
      <c r="W2110">
        <v>9.6699999999999998E-4</v>
      </c>
      <c r="X2110" t="s">
        <v>4044</v>
      </c>
      <c r="Y2110" t="s">
        <v>60</v>
      </c>
      <c r="Z2110" t="s">
        <v>46</v>
      </c>
      <c r="AA2110" t="s">
        <v>61</v>
      </c>
      <c r="AB2110" t="s">
        <v>35</v>
      </c>
      <c r="AC2110" t="s">
        <v>62</v>
      </c>
      <c r="AD2110" t="s">
        <v>60</v>
      </c>
      <c r="AE2110" t="s">
        <v>49</v>
      </c>
      <c r="AF2110" t="s">
        <v>50</v>
      </c>
      <c r="AH2110">
        <v>16.824648609099899</v>
      </c>
      <c r="AI2110">
        <v>1.4989442047799999</v>
      </c>
    </row>
    <row r="2111" spans="1:35" x14ac:dyDescent="0.25">
      <c r="A2111">
        <v>1512211</v>
      </c>
      <c r="B2111" t="s">
        <v>34</v>
      </c>
      <c r="C2111">
        <v>4313038556</v>
      </c>
      <c r="D2111">
        <v>9</v>
      </c>
      <c r="E2111" t="s">
        <v>35</v>
      </c>
      <c r="F2111" t="s">
        <v>173</v>
      </c>
      <c r="G2111">
        <v>6085</v>
      </c>
      <c r="H2111" t="s">
        <v>37</v>
      </c>
      <c r="I2111" t="s">
        <v>3400</v>
      </c>
      <c r="J2111">
        <v>812320</v>
      </c>
      <c r="K2111" t="s">
        <v>94</v>
      </c>
      <c r="L2111" t="s">
        <v>39</v>
      </c>
      <c r="M2111">
        <v>37.33034</v>
      </c>
      <c r="N2111">
        <v>-121.888009999999</v>
      </c>
      <c r="O2111" t="s">
        <v>3401</v>
      </c>
      <c r="P2111" t="s">
        <v>244</v>
      </c>
      <c r="Q2111" t="s">
        <v>35</v>
      </c>
      <c r="R2111">
        <v>95113</v>
      </c>
      <c r="S2111" t="s">
        <v>42</v>
      </c>
      <c r="T2111" t="s">
        <v>4097</v>
      </c>
      <c r="U2111" t="s">
        <v>4098</v>
      </c>
      <c r="V2111">
        <f t="shared" si="32"/>
        <v>0.22917899999999999</v>
      </c>
      <c r="W2111">
        <v>0.22917899999999999</v>
      </c>
      <c r="X2111" t="s">
        <v>4044</v>
      </c>
      <c r="Y2111" t="s">
        <v>60</v>
      </c>
      <c r="Z2111" t="s">
        <v>46</v>
      </c>
      <c r="AA2111" t="s">
        <v>61</v>
      </c>
      <c r="AB2111" t="s">
        <v>35</v>
      </c>
      <c r="AC2111" t="s">
        <v>62</v>
      </c>
      <c r="AD2111" t="s">
        <v>60</v>
      </c>
      <c r="AE2111" t="s">
        <v>49</v>
      </c>
      <c r="AF2111" t="s">
        <v>50</v>
      </c>
      <c r="AH2111">
        <v>16.824648609099899</v>
      </c>
      <c r="AI2111">
        <v>1.4989442047799999</v>
      </c>
    </row>
    <row r="2112" spans="1:35" x14ac:dyDescent="0.25">
      <c r="A2112">
        <v>6656711</v>
      </c>
      <c r="B2112" t="s">
        <v>127</v>
      </c>
      <c r="C2112">
        <v>1190258</v>
      </c>
      <c r="D2112">
        <v>1</v>
      </c>
      <c r="E2112" t="s">
        <v>128</v>
      </c>
      <c r="F2112" t="s">
        <v>129</v>
      </c>
      <c r="G2112">
        <v>25017</v>
      </c>
      <c r="H2112" t="s">
        <v>37</v>
      </c>
      <c r="I2112" t="s">
        <v>130</v>
      </c>
      <c r="J2112">
        <v>812320</v>
      </c>
      <c r="K2112" t="s">
        <v>53</v>
      </c>
      <c r="L2112" t="s">
        <v>39</v>
      </c>
      <c r="M2112">
        <v>42.3761119999999</v>
      </c>
      <c r="N2112">
        <v>-71.094533999999896</v>
      </c>
      <c r="O2112" t="s">
        <v>131</v>
      </c>
      <c r="P2112" t="s">
        <v>132</v>
      </c>
      <c r="Q2112" t="s">
        <v>128</v>
      </c>
      <c r="R2112" t="s">
        <v>133</v>
      </c>
      <c r="S2112" t="s">
        <v>42</v>
      </c>
      <c r="T2112" t="s">
        <v>4097</v>
      </c>
      <c r="U2112" t="s">
        <v>4098</v>
      </c>
      <c r="V2112">
        <f t="shared" si="32"/>
        <v>0.46150000000000002</v>
      </c>
      <c r="W2112">
        <v>0.46150000000000002</v>
      </c>
      <c r="X2112" t="s">
        <v>4044</v>
      </c>
      <c r="Y2112" t="s">
        <v>37</v>
      </c>
      <c r="Z2112" t="s">
        <v>37</v>
      </c>
      <c r="AA2112" t="s">
        <v>37</v>
      </c>
      <c r="AB2112" t="s">
        <v>37</v>
      </c>
      <c r="AC2112" t="s">
        <v>37</v>
      </c>
      <c r="AD2112" t="s">
        <v>37</v>
      </c>
      <c r="AE2112" t="s">
        <v>37</v>
      </c>
      <c r="AF2112" t="s">
        <v>37</v>
      </c>
      <c r="AH2112">
        <v>0</v>
      </c>
      <c r="AI2112">
        <v>0</v>
      </c>
    </row>
    <row r="2113" spans="1:35" x14ac:dyDescent="0.25">
      <c r="A2113">
        <v>821011</v>
      </c>
      <c r="B2113" t="s">
        <v>34</v>
      </c>
      <c r="C2113">
        <v>4211252814</v>
      </c>
      <c r="D2113">
        <v>9</v>
      </c>
      <c r="E2113" t="s">
        <v>35</v>
      </c>
      <c r="F2113" t="s">
        <v>51</v>
      </c>
      <c r="G2113">
        <v>6083</v>
      </c>
      <c r="H2113" t="s">
        <v>37</v>
      </c>
      <c r="I2113" t="s">
        <v>52</v>
      </c>
      <c r="J2113">
        <v>812320</v>
      </c>
      <c r="K2113" t="s">
        <v>53</v>
      </c>
      <c r="L2113" t="s">
        <v>39</v>
      </c>
      <c r="M2113">
        <v>34.42239</v>
      </c>
      <c r="N2113">
        <v>-119.684479999999</v>
      </c>
      <c r="O2113" t="s">
        <v>54</v>
      </c>
      <c r="P2113" t="s">
        <v>55</v>
      </c>
      <c r="Q2113" t="s">
        <v>35</v>
      </c>
      <c r="R2113">
        <v>93103</v>
      </c>
      <c r="S2113" t="s">
        <v>42</v>
      </c>
      <c r="T2113" t="s">
        <v>4097</v>
      </c>
      <c r="U2113" t="s">
        <v>4098</v>
      </c>
      <c r="V2113">
        <f t="shared" si="32"/>
        <v>0.63</v>
      </c>
      <c r="W2113">
        <v>0.63</v>
      </c>
      <c r="X2113" t="s">
        <v>4044</v>
      </c>
      <c r="Y2113" t="s">
        <v>37</v>
      </c>
      <c r="Z2113" t="s">
        <v>37</v>
      </c>
      <c r="AA2113" t="s">
        <v>37</v>
      </c>
      <c r="AB2113" t="s">
        <v>37</v>
      </c>
      <c r="AC2113" t="s">
        <v>37</v>
      </c>
      <c r="AD2113" t="s">
        <v>37</v>
      </c>
      <c r="AE2113" t="s">
        <v>37</v>
      </c>
      <c r="AF2113" t="s">
        <v>37</v>
      </c>
      <c r="AH2113">
        <v>0</v>
      </c>
      <c r="AI2113">
        <v>0</v>
      </c>
    </row>
    <row r="2114" spans="1:35" x14ac:dyDescent="0.25">
      <c r="A2114">
        <v>14048911</v>
      </c>
      <c r="B2114" t="s">
        <v>34</v>
      </c>
      <c r="C2114">
        <v>113032973</v>
      </c>
      <c r="D2114">
        <v>9</v>
      </c>
      <c r="E2114" t="s">
        <v>35</v>
      </c>
      <c r="F2114" t="s">
        <v>149</v>
      </c>
      <c r="G2114">
        <v>6001</v>
      </c>
      <c r="H2114" t="s">
        <v>37</v>
      </c>
      <c r="I2114" t="s">
        <v>150</v>
      </c>
      <c r="J2114">
        <v>812320</v>
      </c>
      <c r="K2114" t="s">
        <v>37</v>
      </c>
      <c r="L2114" t="s">
        <v>39</v>
      </c>
      <c r="M2114">
        <v>37.604948</v>
      </c>
      <c r="N2114">
        <v>-122.059659999999</v>
      </c>
      <c r="O2114" t="s">
        <v>151</v>
      </c>
      <c r="P2114" t="s">
        <v>152</v>
      </c>
      <c r="Q2114" t="s">
        <v>35</v>
      </c>
      <c r="R2114">
        <v>94544</v>
      </c>
      <c r="S2114" t="s">
        <v>42</v>
      </c>
      <c r="T2114" t="s">
        <v>4097</v>
      </c>
      <c r="U2114" t="s">
        <v>4098</v>
      </c>
      <c r="V2114">
        <f t="shared" ref="V2114:V2177" si="33">IF(X2114="LB", W2114/2000, IF(X2114="TON", W2114, "HELP ME!!"))</f>
        <v>3.4566E-2</v>
      </c>
      <c r="W2114">
        <v>3.4566E-2</v>
      </c>
      <c r="X2114" t="s">
        <v>4044</v>
      </c>
      <c r="Y2114" t="s">
        <v>60</v>
      </c>
      <c r="Z2114" t="s">
        <v>46</v>
      </c>
      <c r="AA2114" t="s">
        <v>61</v>
      </c>
      <c r="AB2114" t="s">
        <v>35</v>
      </c>
      <c r="AC2114" t="s">
        <v>62</v>
      </c>
      <c r="AD2114" t="s">
        <v>60</v>
      </c>
      <c r="AE2114" t="s">
        <v>49</v>
      </c>
      <c r="AF2114" t="s">
        <v>50</v>
      </c>
      <c r="AH2114">
        <v>16.824648609099899</v>
      </c>
      <c r="AI2114">
        <v>1.4989442047799999</v>
      </c>
    </row>
    <row r="2115" spans="1:35" x14ac:dyDescent="0.25">
      <c r="A2115">
        <v>580311</v>
      </c>
      <c r="B2115" t="s">
        <v>34</v>
      </c>
      <c r="C2115">
        <v>38130310272</v>
      </c>
      <c r="D2115">
        <v>9</v>
      </c>
      <c r="E2115" t="s">
        <v>35</v>
      </c>
      <c r="F2115" t="s">
        <v>56</v>
      </c>
      <c r="G2115">
        <v>6075</v>
      </c>
      <c r="H2115" t="s">
        <v>37</v>
      </c>
      <c r="I2115" t="s">
        <v>194</v>
      </c>
      <c r="J2115">
        <v>812320</v>
      </c>
      <c r="K2115" t="s">
        <v>53</v>
      </c>
      <c r="L2115" t="s">
        <v>39</v>
      </c>
      <c r="M2115">
        <v>37.748660000000001</v>
      </c>
      <c r="N2115">
        <v>-122.38943</v>
      </c>
      <c r="O2115" t="s">
        <v>195</v>
      </c>
      <c r="P2115" t="s">
        <v>59</v>
      </c>
      <c r="Q2115" t="s">
        <v>35</v>
      </c>
      <c r="R2115">
        <v>94107</v>
      </c>
      <c r="S2115" t="s">
        <v>42</v>
      </c>
      <c r="T2115" t="s">
        <v>4097</v>
      </c>
      <c r="U2115" t="s">
        <v>4098</v>
      </c>
      <c r="V2115">
        <f t="shared" si="33"/>
        <v>5.6000000000000001E-2</v>
      </c>
      <c r="W2115">
        <v>5.6000000000000001E-2</v>
      </c>
      <c r="X2115" t="s">
        <v>4044</v>
      </c>
      <c r="Y2115" t="s">
        <v>60</v>
      </c>
      <c r="Z2115" t="s">
        <v>46</v>
      </c>
      <c r="AA2115" t="s">
        <v>61</v>
      </c>
      <c r="AB2115" t="s">
        <v>35</v>
      </c>
      <c r="AC2115" t="s">
        <v>62</v>
      </c>
      <c r="AD2115" t="s">
        <v>60</v>
      </c>
      <c r="AE2115" t="s">
        <v>49</v>
      </c>
      <c r="AF2115" t="s">
        <v>50</v>
      </c>
      <c r="AH2115">
        <v>16.824648609099899</v>
      </c>
      <c r="AI2115">
        <v>1.4989442047799999</v>
      </c>
    </row>
    <row r="2116" spans="1:35" x14ac:dyDescent="0.25">
      <c r="A2116">
        <v>1772011</v>
      </c>
      <c r="B2116" t="s">
        <v>77</v>
      </c>
      <c r="C2116" t="s">
        <v>92</v>
      </c>
      <c r="D2116">
        <v>5</v>
      </c>
      <c r="E2116" t="s">
        <v>79</v>
      </c>
      <c r="F2116" t="s">
        <v>85</v>
      </c>
      <c r="G2116">
        <v>17031</v>
      </c>
      <c r="H2116" t="s">
        <v>37</v>
      </c>
      <c r="I2116" t="s">
        <v>93</v>
      </c>
      <c r="J2116">
        <v>812320</v>
      </c>
      <c r="K2116" t="s">
        <v>94</v>
      </c>
      <c r="L2116" t="s">
        <v>39</v>
      </c>
      <c r="M2116">
        <v>41.942939000000003</v>
      </c>
      <c r="N2116">
        <v>-87.684815999999898</v>
      </c>
      <c r="O2116" t="s">
        <v>95</v>
      </c>
      <c r="P2116" t="s">
        <v>96</v>
      </c>
      <c r="Q2116" t="s">
        <v>79</v>
      </c>
      <c r="R2116" t="s">
        <v>97</v>
      </c>
      <c r="S2116" t="s">
        <v>42</v>
      </c>
      <c r="T2116" t="s">
        <v>4097</v>
      </c>
      <c r="U2116" t="s">
        <v>4098</v>
      </c>
      <c r="V2116">
        <f t="shared" si="33"/>
        <v>7.4999999999999997E-3</v>
      </c>
      <c r="W2116">
        <v>7.4999999999999997E-3</v>
      </c>
      <c r="X2116" t="s">
        <v>4044</v>
      </c>
      <c r="Y2116" t="s">
        <v>89</v>
      </c>
      <c r="Z2116" t="s">
        <v>46</v>
      </c>
      <c r="AA2116" t="s">
        <v>90</v>
      </c>
      <c r="AB2116" t="s">
        <v>79</v>
      </c>
      <c r="AC2116" t="s">
        <v>91</v>
      </c>
      <c r="AD2116" t="s">
        <v>89</v>
      </c>
      <c r="AE2116" t="s">
        <v>49</v>
      </c>
      <c r="AF2116" t="s">
        <v>50</v>
      </c>
      <c r="AH2116">
        <v>7.2537136536600002</v>
      </c>
      <c r="AI2116">
        <v>1.3656540615099999</v>
      </c>
    </row>
    <row r="2117" spans="1:35" x14ac:dyDescent="0.25">
      <c r="A2117">
        <v>1731511</v>
      </c>
      <c r="B2117" t="s">
        <v>77</v>
      </c>
      <c r="C2117" t="s">
        <v>105</v>
      </c>
      <c r="D2117">
        <v>5</v>
      </c>
      <c r="E2117" t="s">
        <v>79</v>
      </c>
      <c r="F2117" t="s">
        <v>85</v>
      </c>
      <c r="G2117">
        <v>17031</v>
      </c>
      <c r="H2117" t="s">
        <v>37</v>
      </c>
      <c r="I2117" t="s">
        <v>106</v>
      </c>
      <c r="J2117">
        <v>812320</v>
      </c>
      <c r="K2117" t="s">
        <v>53</v>
      </c>
      <c r="L2117" t="s">
        <v>39</v>
      </c>
      <c r="M2117">
        <v>41.705834000000003</v>
      </c>
      <c r="N2117">
        <v>-87.620047999999898</v>
      </c>
      <c r="O2117" t="s">
        <v>107</v>
      </c>
      <c r="P2117" t="s">
        <v>96</v>
      </c>
      <c r="Q2117" t="s">
        <v>79</v>
      </c>
      <c r="R2117">
        <v>60628</v>
      </c>
      <c r="S2117" t="s">
        <v>42</v>
      </c>
      <c r="T2117" t="s">
        <v>4097</v>
      </c>
      <c r="U2117" t="s">
        <v>4098</v>
      </c>
      <c r="V2117">
        <f t="shared" si="33"/>
        <v>1.9099999999999999E-2</v>
      </c>
      <c r="W2117">
        <v>1.9099999999999999E-2</v>
      </c>
      <c r="X2117" t="s">
        <v>4044</v>
      </c>
      <c r="Y2117" t="s">
        <v>89</v>
      </c>
      <c r="Z2117" t="s">
        <v>46</v>
      </c>
      <c r="AA2117" t="s">
        <v>90</v>
      </c>
      <c r="AB2117" t="s">
        <v>79</v>
      </c>
      <c r="AC2117" t="s">
        <v>91</v>
      </c>
      <c r="AD2117" t="s">
        <v>89</v>
      </c>
      <c r="AE2117" t="s">
        <v>49</v>
      </c>
      <c r="AF2117" t="s">
        <v>50</v>
      </c>
      <c r="AH2117">
        <v>7.2537136536600002</v>
      </c>
      <c r="AI2117">
        <v>1.3656540615099999</v>
      </c>
    </row>
    <row r="2118" spans="1:35" x14ac:dyDescent="0.25">
      <c r="A2118">
        <v>2443211</v>
      </c>
      <c r="B2118" t="s">
        <v>77</v>
      </c>
      <c r="C2118" t="s">
        <v>4086</v>
      </c>
      <c r="D2118">
        <v>5</v>
      </c>
      <c r="E2118" t="s">
        <v>79</v>
      </c>
      <c r="F2118" t="s">
        <v>4087</v>
      </c>
      <c r="G2118">
        <v>17085</v>
      </c>
      <c r="H2118" t="s">
        <v>37</v>
      </c>
      <c r="I2118" t="s">
        <v>4088</v>
      </c>
      <c r="J2118">
        <v>812320</v>
      </c>
      <c r="K2118" t="s">
        <v>94</v>
      </c>
      <c r="L2118" t="s">
        <v>39</v>
      </c>
      <c r="M2118">
        <v>42.458345000000001</v>
      </c>
      <c r="N2118">
        <v>-90.592928000000001</v>
      </c>
      <c r="O2118" t="s">
        <v>4089</v>
      </c>
      <c r="P2118" t="s">
        <v>4090</v>
      </c>
      <c r="Q2118" t="s">
        <v>79</v>
      </c>
      <c r="R2118">
        <v>61025</v>
      </c>
      <c r="S2118" t="s">
        <v>42</v>
      </c>
      <c r="T2118" t="s">
        <v>4097</v>
      </c>
      <c r="U2118" t="s">
        <v>4098</v>
      </c>
      <c r="V2118">
        <f t="shared" si="33"/>
        <v>7.4113300000000004</v>
      </c>
      <c r="W2118">
        <v>7.4113300000000004</v>
      </c>
      <c r="X2118" t="s">
        <v>4044</v>
      </c>
      <c r="Y2118" t="s">
        <v>37</v>
      </c>
      <c r="Z2118" t="s">
        <v>37</v>
      </c>
      <c r="AA2118" t="s">
        <v>37</v>
      </c>
      <c r="AB2118" t="s">
        <v>37</v>
      </c>
      <c r="AC2118" t="s">
        <v>37</v>
      </c>
      <c r="AD2118" t="s">
        <v>37</v>
      </c>
      <c r="AE2118" t="s">
        <v>37</v>
      </c>
      <c r="AF2118" t="s">
        <v>37</v>
      </c>
      <c r="AH2118">
        <v>0</v>
      </c>
      <c r="AI2118">
        <v>0</v>
      </c>
    </row>
    <row r="2119" spans="1:35" x14ac:dyDescent="0.25">
      <c r="A2119">
        <v>4641611</v>
      </c>
      <c r="B2119" t="s">
        <v>77</v>
      </c>
      <c r="C2119" t="s">
        <v>78</v>
      </c>
      <c r="D2119">
        <v>5</v>
      </c>
      <c r="E2119" t="s">
        <v>79</v>
      </c>
      <c r="F2119" t="s">
        <v>80</v>
      </c>
      <c r="G2119">
        <v>17183</v>
      </c>
      <c r="H2119" t="s">
        <v>37</v>
      </c>
      <c r="I2119" t="s">
        <v>81</v>
      </c>
      <c r="J2119">
        <v>812320</v>
      </c>
      <c r="K2119" t="s">
        <v>53</v>
      </c>
      <c r="L2119" t="s">
        <v>39</v>
      </c>
      <c r="M2119">
        <v>40.125137000000002</v>
      </c>
      <c r="N2119">
        <v>-87.626020999999895</v>
      </c>
      <c r="O2119" t="s">
        <v>82</v>
      </c>
      <c r="P2119" t="s">
        <v>83</v>
      </c>
      <c r="Q2119" t="s">
        <v>79</v>
      </c>
      <c r="R2119">
        <v>61832</v>
      </c>
      <c r="S2119" t="s">
        <v>42</v>
      </c>
      <c r="T2119" t="s">
        <v>4097</v>
      </c>
      <c r="U2119" t="s">
        <v>4098</v>
      </c>
      <c r="V2119">
        <f t="shared" si="33"/>
        <v>0.25290000000000001</v>
      </c>
      <c r="W2119">
        <v>0.25290000000000001</v>
      </c>
      <c r="X2119" t="s">
        <v>4044</v>
      </c>
      <c r="Y2119" t="s">
        <v>37</v>
      </c>
      <c r="Z2119" t="s">
        <v>37</v>
      </c>
      <c r="AA2119" t="s">
        <v>37</v>
      </c>
      <c r="AB2119" t="s">
        <v>37</v>
      </c>
      <c r="AC2119" t="s">
        <v>37</v>
      </c>
      <c r="AD2119" t="s">
        <v>37</v>
      </c>
      <c r="AE2119" t="s">
        <v>37</v>
      </c>
      <c r="AF2119" t="s">
        <v>37</v>
      </c>
      <c r="AH2119">
        <v>0</v>
      </c>
      <c r="AI2119">
        <v>0</v>
      </c>
    </row>
    <row r="2120" spans="1:35" x14ac:dyDescent="0.25">
      <c r="A2120">
        <v>10058211</v>
      </c>
      <c r="B2120" t="s">
        <v>34</v>
      </c>
      <c r="C2120">
        <v>38130312799</v>
      </c>
      <c r="D2120">
        <v>9</v>
      </c>
      <c r="E2120" t="s">
        <v>35</v>
      </c>
      <c r="F2120" t="s">
        <v>56</v>
      </c>
      <c r="G2120">
        <v>6075</v>
      </c>
      <c r="H2120" t="s">
        <v>37</v>
      </c>
      <c r="I2120" t="s">
        <v>57</v>
      </c>
      <c r="J2120">
        <v>812320</v>
      </c>
      <c r="K2120" t="s">
        <v>37</v>
      </c>
      <c r="L2120" t="s">
        <v>39</v>
      </c>
      <c r="M2120">
        <v>37.7914099999999</v>
      </c>
      <c r="N2120">
        <v>-122.40724</v>
      </c>
      <c r="O2120" t="s">
        <v>58</v>
      </c>
      <c r="P2120" t="s">
        <v>59</v>
      </c>
      <c r="Q2120" t="s">
        <v>35</v>
      </c>
      <c r="R2120">
        <v>94108</v>
      </c>
      <c r="S2120" t="s">
        <v>42</v>
      </c>
      <c r="T2120" t="s">
        <v>4097</v>
      </c>
      <c r="U2120" t="s">
        <v>4098</v>
      </c>
      <c r="V2120">
        <f t="shared" si="33"/>
        <v>4.4639999999999999E-2</v>
      </c>
      <c r="W2120">
        <v>4.4639999999999999E-2</v>
      </c>
      <c r="X2120" t="s">
        <v>4044</v>
      </c>
      <c r="Y2120" t="s">
        <v>60</v>
      </c>
      <c r="Z2120" t="s">
        <v>46</v>
      </c>
      <c r="AA2120" t="s">
        <v>61</v>
      </c>
      <c r="AB2120" t="s">
        <v>35</v>
      </c>
      <c r="AC2120" t="s">
        <v>62</v>
      </c>
      <c r="AD2120" t="s">
        <v>60</v>
      </c>
      <c r="AE2120" t="s">
        <v>49</v>
      </c>
      <c r="AF2120" t="s">
        <v>50</v>
      </c>
      <c r="AH2120">
        <v>16.824648609099899</v>
      </c>
      <c r="AI2120">
        <v>1.4989442047799999</v>
      </c>
    </row>
    <row r="2121" spans="1:35" x14ac:dyDescent="0.25">
      <c r="A2121">
        <v>3298111</v>
      </c>
      <c r="B2121" t="s">
        <v>34</v>
      </c>
      <c r="C2121">
        <v>451628111</v>
      </c>
      <c r="D2121">
        <v>9</v>
      </c>
      <c r="E2121" t="s">
        <v>35</v>
      </c>
      <c r="F2121" t="s">
        <v>169</v>
      </c>
      <c r="G2121">
        <v>6089</v>
      </c>
      <c r="H2121" t="s">
        <v>37</v>
      </c>
      <c r="I2121" t="s">
        <v>170</v>
      </c>
      <c r="J2121">
        <v>812320</v>
      </c>
      <c r="K2121" t="s">
        <v>94</v>
      </c>
      <c r="L2121" t="s">
        <v>39</v>
      </c>
      <c r="M2121">
        <v>40.88223</v>
      </c>
      <c r="N2121">
        <v>-121.66352000000001</v>
      </c>
      <c r="O2121" t="s">
        <v>171</v>
      </c>
      <c r="P2121" t="s">
        <v>172</v>
      </c>
      <c r="Q2121" t="s">
        <v>35</v>
      </c>
      <c r="R2121">
        <v>96013</v>
      </c>
      <c r="S2121" t="s">
        <v>42</v>
      </c>
      <c r="T2121" t="s">
        <v>4097</v>
      </c>
      <c r="U2121" t="s">
        <v>4098</v>
      </c>
      <c r="V2121">
        <f t="shared" si="33"/>
        <v>6.8599999999999998E-3</v>
      </c>
      <c r="W2121">
        <v>6.8599999999999998E-3</v>
      </c>
      <c r="X2121" t="s">
        <v>4044</v>
      </c>
      <c r="Y2121" t="s">
        <v>37</v>
      </c>
      <c r="Z2121" t="s">
        <v>37</v>
      </c>
      <c r="AA2121" t="s">
        <v>37</v>
      </c>
      <c r="AB2121" t="s">
        <v>37</v>
      </c>
      <c r="AC2121" t="s">
        <v>37</v>
      </c>
      <c r="AD2121" t="s">
        <v>37</v>
      </c>
      <c r="AE2121" t="s">
        <v>37</v>
      </c>
      <c r="AF2121" t="s">
        <v>37</v>
      </c>
      <c r="AH2121">
        <v>0</v>
      </c>
      <c r="AI2121">
        <v>0</v>
      </c>
    </row>
    <row r="2122" spans="1:35" x14ac:dyDescent="0.25">
      <c r="A2122">
        <v>3946311</v>
      </c>
      <c r="B2122" t="s">
        <v>134</v>
      </c>
      <c r="C2122" t="s">
        <v>183</v>
      </c>
      <c r="D2122">
        <v>8</v>
      </c>
      <c r="E2122" t="s">
        <v>136</v>
      </c>
      <c r="F2122" t="s">
        <v>137</v>
      </c>
      <c r="G2122">
        <v>8031</v>
      </c>
      <c r="H2122" t="s">
        <v>37</v>
      </c>
      <c r="I2122" t="s">
        <v>184</v>
      </c>
      <c r="J2122">
        <v>812320</v>
      </c>
      <c r="K2122" t="s">
        <v>94</v>
      </c>
      <c r="L2122" t="s">
        <v>39</v>
      </c>
      <c r="M2122">
        <v>39.741757</v>
      </c>
      <c r="N2122">
        <v>-104.989034</v>
      </c>
      <c r="O2122" t="s">
        <v>185</v>
      </c>
      <c r="P2122" t="s">
        <v>140</v>
      </c>
      <c r="Q2122" t="s">
        <v>136</v>
      </c>
      <c r="R2122" t="s">
        <v>186</v>
      </c>
      <c r="S2122" t="s">
        <v>42</v>
      </c>
      <c r="T2122" t="s">
        <v>4097</v>
      </c>
      <c r="U2122" t="s">
        <v>4098</v>
      </c>
      <c r="V2122">
        <f t="shared" si="33"/>
        <v>4.0611879999999996</v>
      </c>
      <c r="W2122">
        <v>4.0611879999999996</v>
      </c>
      <c r="X2122" t="s">
        <v>4044</v>
      </c>
      <c r="Y2122" t="s">
        <v>142</v>
      </c>
      <c r="Z2122" t="s">
        <v>46</v>
      </c>
      <c r="AA2122" t="s">
        <v>143</v>
      </c>
      <c r="AB2122" t="s">
        <v>136</v>
      </c>
      <c r="AC2122" t="s">
        <v>144</v>
      </c>
      <c r="AD2122" t="s">
        <v>142</v>
      </c>
      <c r="AE2122" t="s">
        <v>49</v>
      </c>
      <c r="AF2122" t="s">
        <v>50</v>
      </c>
      <c r="AH2122">
        <v>8.7087487009700002</v>
      </c>
      <c r="AI2122">
        <v>2.2912764059800002</v>
      </c>
    </row>
    <row r="2123" spans="1:35" x14ac:dyDescent="0.25">
      <c r="A2123">
        <v>14214811</v>
      </c>
      <c r="B2123" t="s">
        <v>34</v>
      </c>
      <c r="C2123">
        <v>5716351616</v>
      </c>
      <c r="D2123">
        <v>9</v>
      </c>
      <c r="E2123" t="s">
        <v>35</v>
      </c>
      <c r="F2123" t="s">
        <v>4070</v>
      </c>
      <c r="G2123">
        <v>6113</v>
      </c>
      <c r="H2123" t="s">
        <v>37</v>
      </c>
      <c r="I2123" t="s">
        <v>4071</v>
      </c>
      <c r="J2123">
        <v>812320</v>
      </c>
      <c r="K2123" t="s">
        <v>37</v>
      </c>
      <c r="L2123" t="s">
        <v>39</v>
      </c>
      <c r="M2123">
        <v>38.695225999999899</v>
      </c>
      <c r="N2123">
        <v>-121.753308</v>
      </c>
      <c r="O2123" t="s">
        <v>4072</v>
      </c>
      <c r="P2123" t="s">
        <v>4073</v>
      </c>
      <c r="Q2123" t="s">
        <v>35</v>
      </c>
      <c r="R2123">
        <v>95776</v>
      </c>
      <c r="S2123" t="s">
        <v>42</v>
      </c>
      <c r="T2123" t="s">
        <v>4097</v>
      </c>
      <c r="U2123" t="s">
        <v>4098</v>
      </c>
      <c r="V2123">
        <f t="shared" si="33"/>
        <v>9.9799999999999993E-3</v>
      </c>
      <c r="W2123">
        <v>9.9799999999999993E-3</v>
      </c>
      <c r="X2123" t="s">
        <v>4044</v>
      </c>
      <c r="Y2123" t="s">
        <v>376</v>
      </c>
      <c r="Z2123" t="s">
        <v>46</v>
      </c>
      <c r="AA2123" t="s">
        <v>377</v>
      </c>
      <c r="AB2123" t="s">
        <v>35</v>
      </c>
      <c r="AC2123" t="s">
        <v>378</v>
      </c>
      <c r="AD2123" t="s">
        <v>376</v>
      </c>
      <c r="AE2123" t="s">
        <v>49</v>
      </c>
      <c r="AF2123" t="s">
        <v>379</v>
      </c>
      <c r="AH2123">
        <v>8.33317742865</v>
      </c>
      <c r="AI2123">
        <v>1.5075901943100001</v>
      </c>
    </row>
    <row r="2124" spans="1:35" x14ac:dyDescent="0.25">
      <c r="A2124">
        <v>14290611</v>
      </c>
      <c r="B2124" t="s">
        <v>34</v>
      </c>
      <c r="C2124">
        <v>43130316741</v>
      </c>
      <c r="D2124">
        <v>9</v>
      </c>
      <c r="E2124" t="s">
        <v>35</v>
      </c>
      <c r="F2124" t="s">
        <v>173</v>
      </c>
      <c r="G2124">
        <v>6085</v>
      </c>
      <c r="H2124" t="s">
        <v>37</v>
      </c>
      <c r="I2124" t="s">
        <v>174</v>
      </c>
      <c r="J2124">
        <v>812320</v>
      </c>
      <c r="K2124" t="s">
        <v>37</v>
      </c>
      <c r="L2124" t="s">
        <v>39</v>
      </c>
      <c r="M2124">
        <v>37.018239999999899</v>
      </c>
      <c r="N2124">
        <v>-121.56793</v>
      </c>
      <c r="O2124" t="s">
        <v>175</v>
      </c>
      <c r="P2124" t="s">
        <v>176</v>
      </c>
      <c r="Q2124" t="s">
        <v>35</v>
      </c>
      <c r="R2124">
        <v>95020</v>
      </c>
      <c r="S2124" t="s">
        <v>42</v>
      </c>
      <c r="T2124" t="s">
        <v>4097</v>
      </c>
      <c r="U2124" t="s">
        <v>4098</v>
      </c>
      <c r="V2124">
        <f t="shared" si="33"/>
        <v>8.5000000000000006E-2</v>
      </c>
      <c r="W2124">
        <v>8.5000000000000006E-2</v>
      </c>
      <c r="X2124" t="s">
        <v>4044</v>
      </c>
      <c r="Y2124" t="s">
        <v>60</v>
      </c>
      <c r="Z2124" t="s">
        <v>46</v>
      </c>
      <c r="AA2124" t="s">
        <v>61</v>
      </c>
      <c r="AB2124" t="s">
        <v>35</v>
      </c>
      <c r="AC2124" t="s">
        <v>62</v>
      </c>
      <c r="AD2124" t="s">
        <v>60</v>
      </c>
      <c r="AE2124" t="s">
        <v>49</v>
      </c>
      <c r="AF2124" t="s">
        <v>50</v>
      </c>
      <c r="AH2124">
        <v>16.824648609099899</v>
      </c>
      <c r="AI2124">
        <v>1.4989442047799999</v>
      </c>
    </row>
    <row r="2125" spans="1:35" x14ac:dyDescent="0.25">
      <c r="A2125">
        <v>6742711</v>
      </c>
      <c r="B2125" t="s">
        <v>161</v>
      </c>
      <c r="C2125">
        <v>51187</v>
      </c>
      <c r="D2125">
        <v>3</v>
      </c>
      <c r="E2125" t="s">
        <v>162</v>
      </c>
      <c r="F2125" t="s">
        <v>163</v>
      </c>
      <c r="G2125">
        <v>51053</v>
      </c>
      <c r="H2125" t="s">
        <v>37</v>
      </c>
      <c r="I2125" t="s">
        <v>164</v>
      </c>
      <c r="J2125">
        <v>812320</v>
      </c>
      <c r="K2125" t="s">
        <v>53</v>
      </c>
      <c r="L2125" t="s">
        <v>165</v>
      </c>
      <c r="M2125">
        <v>37.222479999999898</v>
      </c>
      <c r="N2125">
        <v>-77.413039999999896</v>
      </c>
      <c r="O2125" t="s">
        <v>166</v>
      </c>
      <c r="P2125" t="s">
        <v>167</v>
      </c>
      <c r="Q2125" t="s">
        <v>162</v>
      </c>
      <c r="R2125" t="s">
        <v>168</v>
      </c>
      <c r="S2125" t="s">
        <v>42</v>
      </c>
      <c r="T2125" t="s">
        <v>4097</v>
      </c>
      <c r="U2125" t="s">
        <v>4098</v>
      </c>
      <c r="V2125">
        <f t="shared" si="33"/>
        <v>0.43315700000000001</v>
      </c>
      <c r="W2125">
        <v>0.43315700000000001</v>
      </c>
      <c r="X2125" t="s">
        <v>4044</v>
      </c>
      <c r="Y2125" t="s">
        <v>37</v>
      </c>
      <c r="Z2125" t="s">
        <v>37</v>
      </c>
      <c r="AA2125" t="s">
        <v>37</v>
      </c>
      <c r="AB2125" t="s">
        <v>37</v>
      </c>
      <c r="AC2125" t="s">
        <v>37</v>
      </c>
      <c r="AD2125" t="s">
        <v>37</v>
      </c>
      <c r="AE2125" t="s">
        <v>37</v>
      </c>
      <c r="AF2125" t="s">
        <v>37</v>
      </c>
      <c r="AH2125">
        <v>0</v>
      </c>
      <c r="AI2125">
        <v>0</v>
      </c>
    </row>
    <row r="2126" spans="1:35" x14ac:dyDescent="0.25">
      <c r="A2126">
        <v>13848211</v>
      </c>
      <c r="B2126" t="s">
        <v>34</v>
      </c>
      <c r="C2126">
        <v>1514306806</v>
      </c>
      <c r="D2126">
        <v>9</v>
      </c>
      <c r="E2126" t="s">
        <v>35</v>
      </c>
      <c r="F2126" t="s">
        <v>1801</v>
      </c>
      <c r="G2126">
        <v>6029</v>
      </c>
      <c r="H2126" t="s">
        <v>37</v>
      </c>
      <c r="I2126" t="s">
        <v>4074</v>
      </c>
      <c r="J2126">
        <v>812320</v>
      </c>
      <c r="K2126" t="s">
        <v>37</v>
      </c>
      <c r="L2126" t="s">
        <v>39</v>
      </c>
      <c r="M2126">
        <v>35.360700000000001</v>
      </c>
      <c r="N2126">
        <v>-119.119699999999</v>
      </c>
      <c r="O2126" t="s">
        <v>4075</v>
      </c>
      <c r="P2126" t="s">
        <v>2601</v>
      </c>
      <c r="Q2126" t="s">
        <v>35</v>
      </c>
      <c r="R2126">
        <v>93312</v>
      </c>
      <c r="S2126" t="s">
        <v>42</v>
      </c>
      <c r="T2126" t="s">
        <v>4097</v>
      </c>
      <c r="U2126" t="s">
        <v>4098</v>
      </c>
      <c r="V2126">
        <f t="shared" si="33"/>
        <v>9.3599999999999998E-4</v>
      </c>
      <c r="W2126">
        <v>9.3599999999999998E-4</v>
      </c>
      <c r="X2126" t="s">
        <v>4044</v>
      </c>
      <c r="Y2126" t="s">
        <v>114</v>
      </c>
      <c r="Z2126" t="s">
        <v>46</v>
      </c>
      <c r="AA2126" t="s">
        <v>115</v>
      </c>
      <c r="AB2126" t="s">
        <v>35</v>
      </c>
      <c r="AC2126" t="s">
        <v>116</v>
      </c>
      <c r="AD2126" t="s">
        <v>114</v>
      </c>
      <c r="AE2126" t="s">
        <v>49</v>
      </c>
      <c r="AF2126" t="s">
        <v>75</v>
      </c>
      <c r="AH2126">
        <v>15.6619130141</v>
      </c>
      <c r="AI2126">
        <v>6.1743887071700003</v>
      </c>
    </row>
    <row r="2127" spans="1:35" x14ac:dyDescent="0.25">
      <c r="A2127">
        <v>12774911</v>
      </c>
      <c r="B2127" t="s">
        <v>98</v>
      </c>
      <c r="C2127">
        <v>950332</v>
      </c>
      <c r="D2127">
        <v>4</v>
      </c>
      <c r="E2127" t="s">
        <v>99</v>
      </c>
      <c r="F2127" t="s">
        <v>100</v>
      </c>
      <c r="G2127">
        <v>12095</v>
      </c>
      <c r="H2127" t="s">
        <v>37</v>
      </c>
      <c r="I2127" t="s">
        <v>101</v>
      </c>
      <c r="J2127">
        <v>812320</v>
      </c>
      <c r="K2127" t="s">
        <v>37</v>
      </c>
      <c r="L2127" t="s">
        <v>39</v>
      </c>
      <c r="M2127">
        <v>28.356943999999899</v>
      </c>
      <c r="N2127">
        <v>-81.504444000000007</v>
      </c>
      <c r="O2127" t="s">
        <v>102</v>
      </c>
      <c r="P2127" t="s">
        <v>103</v>
      </c>
      <c r="Q2127" t="s">
        <v>99</v>
      </c>
      <c r="R2127" t="s">
        <v>104</v>
      </c>
      <c r="S2127" t="s">
        <v>42</v>
      </c>
      <c r="T2127" t="s">
        <v>4097</v>
      </c>
      <c r="U2127" t="s">
        <v>4098</v>
      </c>
      <c r="V2127">
        <f t="shared" si="33"/>
        <v>0.85210600000000003</v>
      </c>
      <c r="W2127">
        <v>0.85210600000000003</v>
      </c>
      <c r="X2127" t="s">
        <v>4044</v>
      </c>
      <c r="Y2127" t="s">
        <v>37</v>
      </c>
      <c r="Z2127" t="s">
        <v>37</v>
      </c>
      <c r="AA2127" t="s">
        <v>37</v>
      </c>
      <c r="AB2127" t="s">
        <v>37</v>
      </c>
      <c r="AC2127" t="s">
        <v>37</v>
      </c>
      <c r="AD2127" t="s">
        <v>37</v>
      </c>
      <c r="AE2127" t="s">
        <v>37</v>
      </c>
      <c r="AF2127" t="s">
        <v>37</v>
      </c>
      <c r="AH2127">
        <v>0</v>
      </c>
      <c r="AI2127">
        <v>0</v>
      </c>
    </row>
    <row r="2128" spans="1:35" x14ac:dyDescent="0.25">
      <c r="A2128">
        <v>4612011</v>
      </c>
      <c r="B2128" t="s">
        <v>77</v>
      </c>
      <c r="C2128" t="s">
        <v>84</v>
      </c>
      <c r="D2128">
        <v>5</v>
      </c>
      <c r="E2128" t="s">
        <v>79</v>
      </c>
      <c r="F2128" t="s">
        <v>85</v>
      </c>
      <c r="G2128">
        <v>17031</v>
      </c>
      <c r="H2128" t="s">
        <v>37</v>
      </c>
      <c r="I2128" t="s">
        <v>86</v>
      </c>
      <c r="J2128">
        <v>812320</v>
      </c>
      <c r="K2128" t="s">
        <v>53</v>
      </c>
      <c r="L2128" t="s">
        <v>39</v>
      </c>
      <c r="M2128">
        <v>42.138474000000002</v>
      </c>
      <c r="N2128">
        <v>-87.793594999999897</v>
      </c>
      <c r="O2128" t="s">
        <v>87</v>
      </c>
      <c r="P2128" t="s">
        <v>88</v>
      </c>
      <c r="Q2128" t="s">
        <v>79</v>
      </c>
      <c r="R2128">
        <v>60062</v>
      </c>
      <c r="S2128" t="s">
        <v>42</v>
      </c>
      <c r="T2128" t="s">
        <v>4097</v>
      </c>
      <c r="U2128" t="s">
        <v>4098</v>
      </c>
      <c r="V2128">
        <f t="shared" si="33"/>
        <v>0.05</v>
      </c>
      <c r="W2128">
        <v>0.05</v>
      </c>
      <c r="X2128" t="s">
        <v>4044</v>
      </c>
      <c r="Y2128" t="s">
        <v>89</v>
      </c>
      <c r="Z2128" t="s">
        <v>46</v>
      </c>
      <c r="AA2128" t="s">
        <v>90</v>
      </c>
      <c r="AB2128" t="s">
        <v>79</v>
      </c>
      <c r="AC2128" t="s">
        <v>91</v>
      </c>
      <c r="AD2128" t="s">
        <v>89</v>
      </c>
      <c r="AE2128" t="s">
        <v>49</v>
      </c>
      <c r="AF2128" t="s">
        <v>50</v>
      </c>
      <c r="AH2128">
        <v>7.2537136536600002</v>
      </c>
      <c r="AI2128">
        <v>1.3656540615099999</v>
      </c>
    </row>
    <row r="2129" spans="1:35" x14ac:dyDescent="0.25">
      <c r="A2129">
        <v>3326111</v>
      </c>
      <c r="B2129" t="s">
        <v>34</v>
      </c>
      <c r="C2129">
        <v>3813034525</v>
      </c>
      <c r="D2129">
        <v>9</v>
      </c>
      <c r="E2129" t="s">
        <v>35</v>
      </c>
      <c r="F2129" t="s">
        <v>56</v>
      </c>
      <c r="G2129">
        <v>6075</v>
      </c>
      <c r="H2129" t="s">
        <v>37</v>
      </c>
      <c r="I2129" t="s">
        <v>1204</v>
      </c>
      <c r="J2129">
        <v>812320</v>
      </c>
      <c r="K2129" t="s">
        <v>94</v>
      </c>
      <c r="L2129" t="s">
        <v>39</v>
      </c>
      <c r="M2129">
        <v>37.790550000000003</v>
      </c>
      <c r="N2129">
        <v>-122.4096</v>
      </c>
      <c r="O2129" t="s">
        <v>1205</v>
      </c>
      <c r="P2129" t="s">
        <v>59</v>
      </c>
      <c r="Q2129" t="s">
        <v>35</v>
      </c>
      <c r="R2129">
        <v>94108</v>
      </c>
      <c r="S2129" t="s">
        <v>42</v>
      </c>
      <c r="T2129" t="s">
        <v>4097</v>
      </c>
      <c r="U2129" t="s">
        <v>4098</v>
      </c>
      <c r="V2129">
        <f t="shared" si="33"/>
        <v>9.6699999999999998E-4</v>
      </c>
      <c r="W2129">
        <v>9.6699999999999998E-4</v>
      </c>
      <c r="X2129" t="s">
        <v>4044</v>
      </c>
      <c r="Y2129" t="s">
        <v>60</v>
      </c>
      <c r="Z2129" t="s">
        <v>46</v>
      </c>
      <c r="AA2129" t="s">
        <v>61</v>
      </c>
      <c r="AB2129" t="s">
        <v>35</v>
      </c>
      <c r="AC2129" t="s">
        <v>62</v>
      </c>
      <c r="AD2129" t="s">
        <v>60</v>
      </c>
      <c r="AE2129" t="s">
        <v>49</v>
      </c>
      <c r="AF2129" t="s">
        <v>50</v>
      </c>
      <c r="AH2129">
        <v>16.824648609099899</v>
      </c>
      <c r="AI2129">
        <v>1.4989442047799999</v>
      </c>
    </row>
    <row r="2130" spans="1:35" x14ac:dyDescent="0.25">
      <c r="A2130">
        <v>14160711</v>
      </c>
      <c r="B2130" t="s">
        <v>34</v>
      </c>
      <c r="C2130">
        <v>3914304212</v>
      </c>
      <c r="D2130">
        <v>9</v>
      </c>
      <c r="E2130" t="s">
        <v>35</v>
      </c>
      <c r="F2130" t="s">
        <v>145</v>
      </c>
      <c r="G2130">
        <v>6077</v>
      </c>
      <c r="H2130" t="s">
        <v>37</v>
      </c>
      <c r="I2130" t="s">
        <v>146</v>
      </c>
      <c r="J2130">
        <v>812320</v>
      </c>
      <c r="K2130" t="s">
        <v>37</v>
      </c>
      <c r="L2130" t="s">
        <v>39</v>
      </c>
      <c r="M2130">
        <v>37.961199999999899</v>
      </c>
      <c r="N2130">
        <v>-121.290899999999</v>
      </c>
      <c r="O2130" t="s">
        <v>147</v>
      </c>
      <c r="P2130" t="s">
        <v>148</v>
      </c>
      <c r="Q2130" t="s">
        <v>35</v>
      </c>
      <c r="R2130">
        <v>95202</v>
      </c>
      <c r="S2130" t="s">
        <v>42</v>
      </c>
      <c r="T2130" t="s">
        <v>4097</v>
      </c>
      <c r="U2130" t="s">
        <v>4098</v>
      </c>
      <c r="V2130">
        <f t="shared" si="33"/>
        <v>3.0000000000000001E-5</v>
      </c>
      <c r="W2130">
        <v>3.0000000000000001E-5</v>
      </c>
      <c r="X2130" t="s">
        <v>4044</v>
      </c>
      <c r="Y2130" t="s">
        <v>114</v>
      </c>
      <c r="Z2130" t="s">
        <v>46</v>
      </c>
      <c r="AA2130" t="s">
        <v>115</v>
      </c>
      <c r="AB2130" t="s">
        <v>35</v>
      </c>
      <c r="AC2130" t="s">
        <v>116</v>
      </c>
      <c r="AD2130" t="s">
        <v>114</v>
      </c>
      <c r="AE2130" t="s">
        <v>49</v>
      </c>
      <c r="AF2130" t="s">
        <v>75</v>
      </c>
      <c r="AH2130">
        <v>15.6619130141</v>
      </c>
      <c r="AI2130">
        <v>6.1743887071700003</v>
      </c>
    </row>
    <row r="2131" spans="1:35" x14ac:dyDescent="0.25">
      <c r="A2131">
        <v>3041511</v>
      </c>
      <c r="B2131" t="s">
        <v>187</v>
      </c>
      <c r="C2131" t="s">
        <v>4047</v>
      </c>
      <c r="D2131">
        <v>1</v>
      </c>
      <c r="E2131" t="s">
        <v>189</v>
      </c>
      <c r="F2131" t="s">
        <v>196</v>
      </c>
      <c r="G2131">
        <v>44007</v>
      </c>
      <c r="H2131" t="s">
        <v>37</v>
      </c>
      <c r="I2131" t="s">
        <v>4048</v>
      </c>
      <c r="J2131">
        <v>812320</v>
      </c>
      <c r="K2131" t="s">
        <v>53</v>
      </c>
      <c r="L2131" t="s">
        <v>39</v>
      </c>
      <c r="M2131">
        <v>41.760060000000003</v>
      </c>
      <c r="N2131">
        <v>-71.347610000000003</v>
      </c>
      <c r="O2131" t="s">
        <v>4049</v>
      </c>
      <c r="P2131" t="s">
        <v>1343</v>
      </c>
      <c r="Q2131" t="s">
        <v>189</v>
      </c>
      <c r="R2131">
        <v>2915</v>
      </c>
      <c r="S2131" t="s">
        <v>42</v>
      </c>
      <c r="T2131" t="s">
        <v>4097</v>
      </c>
      <c r="U2131" t="s">
        <v>4098</v>
      </c>
      <c r="V2131">
        <f t="shared" si="33"/>
        <v>0.234899</v>
      </c>
      <c r="W2131">
        <v>0.234899</v>
      </c>
      <c r="X2131" t="s">
        <v>4044</v>
      </c>
      <c r="Y2131" t="s">
        <v>37</v>
      </c>
      <c r="Z2131" t="s">
        <v>37</v>
      </c>
      <c r="AA2131" t="s">
        <v>37</v>
      </c>
      <c r="AB2131" t="s">
        <v>37</v>
      </c>
      <c r="AC2131" t="s">
        <v>37</v>
      </c>
      <c r="AD2131" t="s">
        <v>37</v>
      </c>
      <c r="AE2131" t="s">
        <v>37</v>
      </c>
      <c r="AF2131" t="s">
        <v>37</v>
      </c>
      <c r="AH2131">
        <v>0</v>
      </c>
      <c r="AI2131">
        <v>0</v>
      </c>
    </row>
    <row r="2132" spans="1:35" x14ac:dyDescent="0.25">
      <c r="A2132">
        <v>1731511</v>
      </c>
      <c r="B2132" t="s">
        <v>77</v>
      </c>
      <c r="C2132" t="s">
        <v>105</v>
      </c>
      <c r="D2132">
        <v>5</v>
      </c>
      <c r="E2132" t="s">
        <v>79</v>
      </c>
      <c r="F2132" t="s">
        <v>85</v>
      </c>
      <c r="G2132">
        <v>17031</v>
      </c>
      <c r="H2132" t="s">
        <v>37</v>
      </c>
      <c r="I2132" t="s">
        <v>106</v>
      </c>
      <c r="J2132">
        <v>812320</v>
      </c>
      <c r="K2132" t="s">
        <v>53</v>
      </c>
      <c r="L2132" t="s">
        <v>39</v>
      </c>
      <c r="M2132">
        <v>41.705834000000003</v>
      </c>
      <c r="N2132">
        <v>-87.620047999999898</v>
      </c>
      <c r="O2132" t="s">
        <v>107</v>
      </c>
      <c r="P2132" t="s">
        <v>96</v>
      </c>
      <c r="Q2132" t="s">
        <v>79</v>
      </c>
      <c r="R2132">
        <v>60628</v>
      </c>
      <c r="S2132" t="s">
        <v>42</v>
      </c>
      <c r="T2132" t="s">
        <v>4099</v>
      </c>
      <c r="U2132" t="s">
        <v>4100</v>
      </c>
      <c r="V2132">
        <f t="shared" si="33"/>
        <v>1.5E-3</v>
      </c>
      <c r="W2132">
        <v>1.5E-3</v>
      </c>
      <c r="X2132" t="s">
        <v>4044</v>
      </c>
      <c r="Y2132" t="s">
        <v>89</v>
      </c>
      <c r="Z2132" t="s">
        <v>46</v>
      </c>
      <c r="AA2132" t="s">
        <v>90</v>
      </c>
      <c r="AB2132" t="s">
        <v>79</v>
      </c>
      <c r="AC2132" t="s">
        <v>91</v>
      </c>
      <c r="AD2132" t="s">
        <v>89</v>
      </c>
      <c r="AE2132" t="s">
        <v>49</v>
      </c>
      <c r="AF2132" t="s">
        <v>50</v>
      </c>
      <c r="AH2132">
        <v>7.2537136536600002</v>
      </c>
      <c r="AI2132">
        <v>1.3656540615099999</v>
      </c>
    </row>
    <row r="2133" spans="1:35" x14ac:dyDescent="0.25">
      <c r="A2133">
        <v>10058211</v>
      </c>
      <c r="B2133" t="s">
        <v>34</v>
      </c>
      <c r="C2133">
        <v>38130312799</v>
      </c>
      <c r="D2133">
        <v>9</v>
      </c>
      <c r="E2133" t="s">
        <v>35</v>
      </c>
      <c r="F2133" t="s">
        <v>56</v>
      </c>
      <c r="G2133">
        <v>6075</v>
      </c>
      <c r="H2133" t="s">
        <v>37</v>
      </c>
      <c r="I2133" t="s">
        <v>57</v>
      </c>
      <c r="J2133">
        <v>812320</v>
      </c>
      <c r="K2133" t="s">
        <v>37</v>
      </c>
      <c r="L2133" t="s">
        <v>39</v>
      </c>
      <c r="M2133">
        <v>37.7914099999999</v>
      </c>
      <c r="N2133">
        <v>-122.40724</v>
      </c>
      <c r="O2133" t="s">
        <v>58</v>
      </c>
      <c r="P2133" t="s">
        <v>59</v>
      </c>
      <c r="Q2133" t="s">
        <v>35</v>
      </c>
      <c r="R2133">
        <v>94108</v>
      </c>
      <c r="S2133" t="s">
        <v>42</v>
      </c>
      <c r="T2133" t="s">
        <v>4099</v>
      </c>
      <c r="U2133" t="s">
        <v>4100</v>
      </c>
      <c r="V2133">
        <f t="shared" si="33"/>
        <v>6.0000000000000001E-3</v>
      </c>
      <c r="W2133">
        <v>6.0000000000000001E-3</v>
      </c>
      <c r="X2133" t="s">
        <v>4044</v>
      </c>
      <c r="Y2133" t="s">
        <v>60</v>
      </c>
      <c r="Z2133" t="s">
        <v>46</v>
      </c>
      <c r="AA2133" t="s">
        <v>61</v>
      </c>
      <c r="AB2133" t="s">
        <v>35</v>
      </c>
      <c r="AC2133" t="s">
        <v>62</v>
      </c>
      <c r="AD2133" t="s">
        <v>60</v>
      </c>
      <c r="AE2133" t="s">
        <v>49</v>
      </c>
      <c r="AF2133" t="s">
        <v>50</v>
      </c>
      <c r="AH2133">
        <v>16.824648609099899</v>
      </c>
      <c r="AI2133">
        <v>1.4989442047799999</v>
      </c>
    </row>
    <row r="2134" spans="1:35" x14ac:dyDescent="0.25">
      <c r="A2134">
        <v>3041511</v>
      </c>
      <c r="B2134" t="s">
        <v>187</v>
      </c>
      <c r="C2134" t="s">
        <v>4047</v>
      </c>
      <c r="D2134">
        <v>1</v>
      </c>
      <c r="E2134" t="s">
        <v>189</v>
      </c>
      <c r="F2134" t="s">
        <v>196</v>
      </c>
      <c r="G2134">
        <v>44007</v>
      </c>
      <c r="H2134" t="s">
        <v>37</v>
      </c>
      <c r="I2134" t="s">
        <v>4048</v>
      </c>
      <c r="J2134">
        <v>812320</v>
      </c>
      <c r="K2134" t="s">
        <v>53</v>
      </c>
      <c r="L2134" t="s">
        <v>39</v>
      </c>
      <c r="M2134">
        <v>41.760060000000003</v>
      </c>
      <c r="N2134">
        <v>-71.347610000000003</v>
      </c>
      <c r="O2134" t="s">
        <v>4049</v>
      </c>
      <c r="P2134" t="s">
        <v>1343</v>
      </c>
      <c r="Q2134" t="s">
        <v>189</v>
      </c>
      <c r="R2134">
        <v>2915</v>
      </c>
      <c r="S2134" t="s">
        <v>42</v>
      </c>
      <c r="T2134" t="s">
        <v>4099</v>
      </c>
      <c r="U2134" t="s">
        <v>4100</v>
      </c>
      <c r="V2134">
        <f t="shared" si="33"/>
        <v>7.7499999999999999E-2</v>
      </c>
      <c r="W2134">
        <v>7.7499999999999999E-2</v>
      </c>
      <c r="X2134" t="s">
        <v>4044</v>
      </c>
      <c r="Y2134" t="s">
        <v>37</v>
      </c>
      <c r="Z2134" t="s">
        <v>37</v>
      </c>
      <c r="AA2134" t="s">
        <v>37</v>
      </c>
      <c r="AB2134" t="s">
        <v>37</v>
      </c>
      <c r="AC2134" t="s">
        <v>37</v>
      </c>
      <c r="AD2134" t="s">
        <v>37</v>
      </c>
      <c r="AE2134" t="s">
        <v>37</v>
      </c>
      <c r="AF2134" t="s">
        <v>37</v>
      </c>
      <c r="AH2134">
        <v>0</v>
      </c>
      <c r="AI2134">
        <v>0</v>
      </c>
    </row>
    <row r="2135" spans="1:35" x14ac:dyDescent="0.25">
      <c r="A2135">
        <v>10226411</v>
      </c>
      <c r="B2135" t="s">
        <v>34</v>
      </c>
      <c r="C2135">
        <v>191026129497</v>
      </c>
      <c r="D2135">
        <v>9</v>
      </c>
      <c r="E2135" t="s">
        <v>35</v>
      </c>
      <c r="F2135" t="s">
        <v>66</v>
      </c>
      <c r="G2135">
        <v>6037</v>
      </c>
      <c r="H2135" t="s">
        <v>37</v>
      </c>
      <c r="I2135" t="s">
        <v>67</v>
      </c>
      <c r="J2135">
        <v>812320</v>
      </c>
      <c r="K2135" t="s">
        <v>68</v>
      </c>
      <c r="L2135" t="s">
        <v>39</v>
      </c>
      <c r="M2135">
        <v>33.768664999999899</v>
      </c>
      <c r="N2135">
        <v>-118.212566</v>
      </c>
      <c r="O2135" t="s">
        <v>69</v>
      </c>
      <c r="P2135" t="s">
        <v>70</v>
      </c>
      <c r="Q2135" t="s">
        <v>35</v>
      </c>
      <c r="R2135">
        <v>90802</v>
      </c>
      <c r="S2135" t="s">
        <v>42</v>
      </c>
      <c r="T2135" t="s">
        <v>4099</v>
      </c>
      <c r="U2135" t="s">
        <v>4100</v>
      </c>
      <c r="V2135">
        <f t="shared" si="33"/>
        <v>2.64</v>
      </c>
      <c r="W2135">
        <v>2.64</v>
      </c>
      <c r="X2135" t="s">
        <v>4044</v>
      </c>
      <c r="Y2135" t="s">
        <v>72</v>
      </c>
      <c r="Z2135" t="s">
        <v>46</v>
      </c>
      <c r="AA2135" t="s">
        <v>73</v>
      </c>
      <c r="AB2135" t="s">
        <v>35</v>
      </c>
      <c r="AC2135" t="s">
        <v>74</v>
      </c>
      <c r="AD2135" t="s">
        <v>72</v>
      </c>
      <c r="AE2135" t="s">
        <v>49</v>
      </c>
      <c r="AF2135" t="s">
        <v>75</v>
      </c>
      <c r="AH2135">
        <v>13.2688111786</v>
      </c>
      <c r="AI2135">
        <v>1.6848757967600001</v>
      </c>
    </row>
    <row r="2136" spans="1:35" x14ac:dyDescent="0.25">
      <c r="A2136">
        <v>6656711</v>
      </c>
      <c r="B2136" t="s">
        <v>127</v>
      </c>
      <c r="C2136">
        <v>1190258</v>
      </c>
      <c r="D2136">
        <v>1</v>
      </c>
      <c r="E2136" t="s">
        <v>128</v>
      </c>
      <c r="F2136" t="s">
        <v>129</v>
      </c>
      <c r="G2136">
        <v>25017</v>
      </c>
      <c r="H2136" t="s">
        <v>37</v>
      </c>
      <c r="I2136" t="s">
        <v>130</v>
      </c>
      <c r="J2136">
        <v>812320</v>
      </c>
      <c r="K2136" t="s">
        <v>53</v>
      </c>
      <c r="L2136" t="s">
        <v>39</v>
      </c>
      <c r="M2136">
        <v>42.3761119999999</v>
      </c>
      <c r="N2136">
        <v>-71.094533999999896</v>
      </c>
      <c r="O2136" t="s">
        <v>131</v>
      </c>
      <c r="P2136" t="s">
        <v>132</v>
      </c>
      <c r="Q2136" t="s">
        <v>128</v>
      </c>
      <c r="R2136" t="s">
        <v>133</v>
      </c>
      <c r="S2136" t="s">
        <v>42</v>
      </c>
      <c r="T2136" t="s">
        <v>4099</v>
      </c>
      <c r="U2136" t="s">
        <v>4100</v>
      </c>
      <c r="V2136">
        <f t="shared" si="33"/>
        <v>4.3200000000000002E-2</v>
      </c>
      <c r="W2136">
        <v>4.3200000000000002E-2</v>
      </c>
      <c r="X2136" t="s">
        <v>4044</v>
      </c>
      <c r="Y2136" t="s">
        <v>37</v>
      </c>
      <c r="Z2136" t="s">
        <v>37</v>
      </c>
      <c r="AA2136" t="s">
        <v>37</v>
      </c>
      <c r="AB2136" t="s">
        <v>37</v>
      </c>
      <c r="AC2136" t="s">
        <v>37</v>
      </c>
      <c r="AD2136" t="s">
        <v>37</v>
      </c>
      <c r="AE2136" t="s">
        <v>37</v>
      </c>
      <c r="AF2136" t="s">
        <v>37</v>
      </c>
      <c r="AH2136">
        <v>0</v>
      </c>
      <c r="AI2136">
        <v>0</v>
      </c>
    </row>
    <row r="2137" spans="1:35" x14ac:dyDescent="0.25">
      <c r="A2137">
        <v>4641611</v>
      </c>
      <c r="B2137" t="s">
        <v>77</v>
      </c>
      <c r="C2137" t="s">
        <v>78</v>
      </c>
      <c r="D2137">
        <v>5</v>
      </c>
      <c r="E2137" t="s">
        <v>79</v>
      </c>
      <c r="F2137" t="s">
        <v>80</v>
      </c>
      <c r="G2137">
        <v>17183</v>
      </c>
      <c r="H2137" t="s">
        <v>37</v>
      </c>
      <c r="I2137" t="s">
        <v>81</v>
      </c>
      <c r="J2137">
        <v>812320</v>
      </c>
      <c r="K2137" t="s">
        <v>53</v>
      </c>
      <c r="L2137" t="s">
        <v>39</v>
      </c>
      <c r="M2137">
        <v>40.125137000000002</v>
      </c>
      <c r="N2137">
        <v>-87.626020999999895</v>
      </c>
      <c r="O2137" t="s">
        <v>82</v>
      </c>
      <c r="P2137" t="s">
        <v>83</v>
      </c>
      <c r="Q2137" t="s">
        <v>79</v>
      </c>
      <c r="R2137">
        <v>61832</v>
      </c>
      <c r="S2137" t="s">
        <v>42</v>
      </c>
      <c r="T2137" t="s">
        <v>4099</v>
      </c>
      <c r="U2137" t="s">
        <v>4100</v>
      </c>
      <c r="V2137">
        <f t="shared" si="33"/>
        <v>3.0700000000000002E-2</v>
      </c>
      <c r="W2137">
        <v>3.0700000000000002E-2</v>
      </c>
      <c r="X2137" t="s">
        <v>4044</v>
      </c>
      <c r="Y2137" t="s">
        <v>37</v>
      </c>
      <c r="Z2137" t="s">
        <v>37</v>
      </c>
      <c r="AA2137" t="s">
        <v>37</v>
      </c>
      <c r="AB2137" t="s">
        <v>37</v>
      </c>
      <c r="AC2137" t="s">
        <v>37</v>
      </c>
      <c r="AD2137" t="s">
        <v>37</v>
      </c>
      <c r="AE2137" t="s">
        <v>37</v>
      </c>
      <c r="AF2137" t="s">
        <v>37</v>
      </c>
      <c r="AH2137">
        <v>0</v>
      </c>
      <c r="AI2137">
        <v>0</v>
      </c>
    </row>
    <row r="2138" spans="1:35" x14ac:dyDescent="0.25">
      <c r="A2138">
        <v>1512211</v>
      </c>
      <c r="B2138" t="s">
        <v>34</v>
      </c>
      <c r="C2138">
        <v>4313038556</v>
      </c>
      <c r="D2138">
        <v>9</v>
      </c>
      <c r="E2138" t="s">
        <v>35</v>
      </c>
      <c r="F2138" t="s">
        <v>173</v>
      </c>
      <c r="G2138">
        <v>6085</v>
      </c>
      <c r="H2138" t="s">
        <v>37</v>
      </c>
      <c r="I2138" t="s">
        <v>3400</v>
      </c>
      <c r="J2138">
        <v>812320</v>
      </c>
      <c r="K2138" t="s">
        <v>94</v>
      </c>
      <c r="L2138" t="s">
        <v>39</v>
      </c>
      <c r="M2138">
        <v>37.33034</v>
      </c>
      <c r="N2138">
        <v>-121.888009999999</v>
      </c>
      <c r="O2138" t="s">
        <v>3401</v>
      </c>
      <c r="P2138" t="s">
        <v>244</v>
      </c>
      <c r="Q2138" t="s">
        <v>35</v>
      </c>
      <c r="R2138">
        <v>95113</v>
      </c>
      <c r="S2138" t="s">
        <v>42</v>
      </c>
      <c r="T2138" t="s">
        <v>4099</v>
      </c>
      <c r="U2138" t="s">
        <v>4100</v>
      </c>
      <c r="V2138">
        <f t="shared" si="33"/>
        <v>8.9999999999999993E-3</v>
      </c>
      <c r="W2138">
        <v>8.9999999999999993E-3</v>
      </c>
      <c r="X2138" t="s">
        <v>4044</v>
      </c>
      <c r="Y2138" t="s">
        <v>60</v>
      </c>
      <c r="Z2138" t="s">
        <v>46</v>
      </c>
      <c r="AA2138" t="s">
        <v>61</v>
      </c>
      <c r="AB2138" t="s">
        <v>35</v>
      </c>
      <c r="AC2138" t="s">
        <v>62</v>
      </c>
      <c r="AD2138" t="s">
        <v>60</v>
      </c>
      <c r="AE2138" t="s">
        <v>49</v>
      </c>
      <c r="AF2138" t="s">
        <v>50</v>
      </c>
      <c r="AH2138">
        <v>16.824648609099899</v>
      </c>
      <c r="AI2138">
        <v>1.4989442047799999</v>
      </c>
    </row>
    <row r="2139" spans="1:35" x14ac:dyDescent="0.25">
      <c r="A2139">
        <v>12774911</v>
      </c>
      <c r="B2139" t="s">
        <v>98</v>
      </c>
      <c r="C2139">
        <v>950332</v>
      </c>
      <c r="D2139">
        <v>4</v>
      </c>
      <c r="E2139" t="s">
        <v>99</v>
      </c>
      <c r="F2139" t="s">
        <v>100</v>
      </c>
      <c r="G2139">
        <v>12095</v>
      </c>
      <c r="H2139" t="s">
        <v>37</v>
      </c>
      <c r="I2139" t="s">
        <v>101</v>
      </c>
      <c r="J2139">
        <v>812320</v>
      </c>
      <c r="K2139" t="s">
        <v>37</v>
      </c>
      <c r="L2139" t="s">
        <v>39</v>
      </c>
      <c r="M2139">
        <v>28.356943999999899</v>
      </c>
      <c r="N2139">
        <v>-81.504444000000007</v>
      </c>
      <c r="O2139" t="s">
        <v>102</v>
      </c>
      <c r="P2139" t="s">
        <v>103</v>
      </c>
      <c r="Q2139" t="s">
        <v>99</v>
      </c>
      <c r="R2139" t="s">
        <v>104</v>
      </c>
      <c r="S2139" t="s">
        <v>42</v>
      </c>
      <c r="T2139" t="s">
        <v>4099</v>
      </c>
      <c r="U2139" t="s">
        <v>4100</v>
      </c>
      <c r="V2139">
        <f t="shared" si="33"/>
        <v>7.5092000000000006E-2</v>
      </c>
      <c r="W2139">
        <v>7.5092000000000006E-2</v>
      </c>
      <c r="X2139" t="s">
        <v>4044</v>
      </c>
      <c r="Y2139" t="s">
        <v>37</v>
      </c>
      <c r="Z2139" t="s">
        <v>37</v>
      </c>
      <c r="AA2139" t="s">
        <v>37</v>
      </c>
      <c r="AB2139" t="s">
        <v>37</v>
      </c>
      <c r="AC2139" t="s">
        <v>37</v>
      </c>
      <c r="AD2139" t="s">
        <v>37</v>
      </c>
      <c r="AE2139" t="s">
        <v>37</v>
      </c>
      <c r="AF2139" t="s">
        <v>37</v>
      </c>
      <c r="AH2139">
        <v>0</v>
      </c>
      <c r="AI2139">
        <v>0</v>
      </c>
    </row>
    <row r="2140" spans="1:35" x14ac:dyDescent="0.25">
      <c r="A2140">
        <v>1430011</v>
      </c>
      <c r="B2140" t="s">
        <v>134</v>
      </c>
      <c r="C2140" t="s">
        <v>135</v>
      </c>
      <c r="D2140">
        <v>8</v>
      </c>
      <c r="E2140" t="s">
        <v>136</v>
      </c>
      <c r="F2140" t="s">
        <v>137</v>
      </c>
      <c r="G2140">
        <v>8031</v>
      </c>
      <c r="H2140" t="s">
        <v>37</v>
      </c>
      <c r="I2140" t="s">
        <v>138</v>
      </c>
      <c r="J2140">
        <v>812320</v>
      </c>
      <c r="K2140" t="s">
        <v>53</v>
      </c>
      <c r="L2140" t="s">
        <v>39</v>
      </c>
      <c r="M2140">
        <v>39.759000999999898</v>
      </c>
      <c r="N2140">
        <v>-104.983186</v>
      </c>
      <c r="O2140" t="s">
        <v>139</v>
      </c>
      <c r="P2140" t="s">
        <v>140</v>
      </c>
      <c r="Q2140" t="s">
        <v>136</v>
      </c>
      <c r="R2140" t="s">
        <v>141</v>
      </c>
      <c r="S2140" t="s">
        <v>42</v>
      </c>
      <c r="T2140" t="s">
        <v>4099</v>
      </c>
      <c r="U2140" t="s">
        <v>4100</v>
      </c>
      <c r="V2140">
        <f t="shared" si="33"/>
        <v>1.32E-2</v>
      </c>
      <c r="W2140">
        <v>1.32E-2</v>
      </c>
      <c r="X2140" t="s">
        <v>4044</v>
      </c>
      <c r="Y2140" t="s">
        <v>142</v>
      </c>
      <c r="Z2140" t="s">
        <v>46</v>
      </c>
      <c r="AA2140" t="s">
        <v>143</v>
      </c>
      <c r="AB2140" t="s">
        <v>136</v>
      </c>
      <c r="AC2140" t="s">
        <v>144</v>
      </c>
      <c r="AD2140" t="s">
        <v>142</v>
      </c>
      <c r="AE2140" t="s">
        <v>49</v>
      </c>
      <c r="AF2140" t="s">
        <v>50</v>
      </c>
      <c r="AH2140">
        <v>8.7087487009700002</v>
      </c>
      <c r="AI2140">
        <v>2.2912764059800002</v>
      </c>
    </row>
    <row r="2141" spans="1:35" x14ac:dyDescent="0.25">
      <c r="A2141">
        <v>14048911</v>
      </c>
      <c r="B2141" t="s">
        <v>34</v>
      </c>
      <c r="C2141">
        <v>113032973</v>
      </c>
      <c r="D2141">
        <v>9</v>
      </c>
      <c r="E2141" t="s">
        <v>35</v>
      </c>
      <c r="F2141" t="s">
        <v>149</v>
      </c>
      <c r="G2141">
        <v>6001</v>
      </c>
      <c r="H2141" t="s">
        <v>37</v>
      </c>
      <c r="I2141" t="s">
        <v>150</v>
      </c>
      <c r="J2141">
        <v>812320</v>
      </c>
      <c r="K2141" t="s">
        <v>37</v>
      </c>
      <c r="L2141" t="s">
        <v>39</v>
      </c>
      <c r="M2141">
        <v>37.604948</v>
      </c>
      <c r="N2141">
        <v>-122.059659999999</v>
      </c>
      <c r="O2141" t="s">
        <v>151</v>
      </c>
      <c r="P2141" t="s">
        <v>152</v>
      </c>
      <c r="Q2141" t="s">
        <v>35</v>
      </c>
      <c r="R2141">
        <v>94544</v>
      </c>
      <c r="S2141" t="s">
        <v>42</v>
      </c>
      <c r="T2141" t="s">
        <v>4099</v>
      </c>
      <c r="U2141" t="s">
        <v>4100</v>
      </c>
      <c r="V2141">
        <f t="shared" si="33"/>
        <v>1.2E-2</v>
      </c>
      <c r="W2141">
        <v>1.2E-2</v>
      </c>
      <c r="X2141" t="s">
        <v>4044</v>
      </c>
      <c r="Y2141" t="s">
        <v>60</v>
      </c>
      <c r="Z2141" t="s">
        <v>46</v>
      </c>
      <c r="AA2141" t="s">
        <v>61</v>
      </c>
      <c r="AB2141" t="s">
        <v>35</v>
      </c>
      <c r="AC2141" t="s">
        <v>62</v>
      </c>
      <c r="AD2141" t="s">
        <v>60</v>
      </c>
      <c r="AE2141" t="s">
        <v>49</v>
      </c>
      <c r="AF2141" t="s">
        <v>50</v>
      </c>
      <c r="AH2141">
        <v>16.824648609099899</v>
      </c>
      <c r="AI2141">
        <v>1.4989442047799999</v>
      </c>
    </row>
    <row r="2142" spans="1:35" x14ac:dyDescent="0.25">
      <c r="A2142">
        <v>14160711</v>
      </c>
      <c r="B2142" t="s">
        <v>34</v>
      </c>
      <c r="C2142">
        <v>3914304212</v>
      </c>
      <c r="D2142">
        <v>9</v>
      </c>
      <c r="E2142" t="s">
        <v>35</v>
      </c>
      <c r="F2142" t="s">
        <v>145</v>
      </c>
      <c r="G2142">
        <v>6077</v>
      </c>
      <c r="H2142" t="s">
        <v>37</v>
      </c>
      <c r="I2142" t="s">
        <v>146</v>
      </c>
      <c r="J2142">
        <v>812320</v>
      </c>
      <c r="K2142" t="s">
        <v>37</v>
      </c>
      <c r="L2142" t="s">
        <v>39</v>
      </c>
      <c r="M2142">
        <v>37.961199999999899</v>
      </c>
      <c r="N2142">
        <v>-121.290899999999</v>
      </c>
      <c r="O2142" t="s">
        <v>147</v>
      </c>
      <c r="P2142" t="s">
        <v>148</v>
      </c>
      <c r="Q2142" t="s">
        <v>35</v>
      </c>
      <c r="R2142">
        <v>95202</v>
      </c>
      <c r="S2142" t="s">
        <v>42</v>
      </c>
      <c r="T2142" t="s">
        <v>4099</v>
      </c>
      <c r="U2142" t="s">
        <v>4100</v>
      </c>
      <c r="V2142">
        <f t="shared" si="33"/>
        <v>1.2E-5</v>
      </c>
      <c r="W2142">
        <v>1.2E-5</v>
      </c>
      <c r="X2142" t="s">
        <v>4044</v>
      </c>
      <c r="Y2142" t="s">
        <v>114</v>
      </c>
      <c r="Z2142" t="s">
        <v>46</v>
      </c>
      <c r="AA2142" t="s">
        <v>115</v>
      </c>
      <c r="AB2142" t="s">
        <v>35</v>
      </c>
      <c r="AC2142" t="s">
        <v>116</v>
      </c>
      <c r="AD2142" t="s">
        <v>114</v>
      </c>
      <c r="AE2142" t="s">
        <v>49</v>
      </c>
      <c r="AF2142" t="s">
        <v>75</v>
      </c>
      <c r="AH2142">
        <v>15.6619130141</v>
      </c>
      <c r="AI2142">
        <v>6.1743887071700003</v>
      </c>
    </row>
    <row r="2143" spans="1:35" x14ac:dyDescent="0.25">
      <c r="A2143">
        <v>13848211</v>
      </c>
      <c r="B2143" t="s">
        <v>34</v>
      </c>
      <c r="C2143">
        <v>1514306806</v>
      </c>
      <c r="D2143">
        <v>9</v>
      </c>
      <c r="E2143" t="s">
        <v>35</v>
      </c>
      <c r="F2143" t="s">
        <v>1801</v>
      </c>
      <c r="G2143">
        <v>6029</v>
      </c>
      <c r="H2143" t="s">
        <v>37</v>
      </c>
      <c r="I2143" t="s">
        <v>4074</v>
      </c>
      <c r="J2143">
        <v>812320</v>
      </c>
      <c r="K2143" t="s">
        <v>37</v>
      </c>
      <c r="L2143" t="s">
        <v>39</v>
      </c>
      <c r="M2143">
        <v>35.360700000000001</v>
      </c>
      <c r="N2143">
        <v>-119.119699999999</v>
      </c>
      <c r="O2143" t="s">
        <v>4075</v>
      </c>
      <c r="P2143" t="s">
        <v>2601</v>
      </c>
      <c r="Q2143" t="s">
        <v>35</v>
      </c>
      <c r="R2143">
        <v>93312</v>
      </c>
      <c r="S2143" t="s">
        <v>42</v>
      </c>
      <c r="T2143" t="s">
        <v>4099</v>
      </c>
      <c r="U2143" t="s">
        <v>4100</v>
      </c>
      <c r="V2143">
        <f t="shared" si="33"/>
        <v>0</v>
      </c>
      <c r="W2143">
        <v>0</v>
      </c>
      <c r="X2143" t="s">
        <v>4044</v>
      </c>
      <c r="Y2143" t="s">
        <v>114</v>
      </c>
      <c r="Z2143" t="s">
        <v>46</v>
      </c>
      <c r="AA2143" t="s">
        <v>115</v>
      </c>
      <c r="AB2143" t="s">
        <v>35</v>
      </c>
      <c r="AC2143" t="s">
        <v>116</v>
      </c>
      <c r="AD2143" t="s">
        <v>114</v>
      </c>
      <c r="AE2143" t="s">
        <v>49</v>
      </c>
      <c r="AF2143" t="s">
        <v>75</v>
      </c>
      <c r="AH2143">
        <v>15.6619130141</v>
      </c>
      <c r="AI2143">
        <v>6.1743887071700003</v>
      </c>
    </row>
    <row r="2144" spans="1:35" x14ac:dyDescent="0.25">
      <c r="A2144">
        <v>3946311</v>
      </c>
      <c r="B2144" t="s">
        <v>134</v>
      </c>
      <c r="C2144" t="s">
        <v>183</v>
      </c>
      <c r="D2144">
        <v>8</v>
      </c>
      <c r="E2144" t="s">
        <v>136</v>
      </c>
      <c r="F2144" t="s">
        <v>137</v>
      </c>
      <c r="G2144">
        <v>8031</v>
      </c>
      <c r="H2144" t="s">
        <v>37</v>
      </c>
      <c r="I2144" t="s">
        <v>184</v>
      </c>
      <c r="J2144">
        <v>812320</v>
      </c>
      <c r="K2144" t="s">
        <v>94</v>
      </c>
      <c r="L2144" t="s">
        <v>39</v>
      </c>
      <c r="M2144">
        <v>39.741757</v>
      </c>
      <c r="N2144">
        <v>-104.989034</v>
      </c>
      <c r="O2144" t="s">
        <v>185</v>
      </c>
      <c r="P2144" t="s">
        <v>140</v>
      </c>
      <c r="Q2144" t="s">
        <v>136</v>
      </c>
      <c r="R2144" t="s">
        <v>186</v>
      </c>
      <c r="S2144" t="s">
        <v>42</v>
      </c>
      <c r="T2144" t="s">
        <v>4099</v>
      </c>
      <c r="U2144" t="s">
        <v>4100</v>
      </c>
      <c r="V2144">
        <f t="shared" si="33"/>
        <v>0.67693000000000003</v>
      </c>
      <c r="W2144">
        <v>0.67693000000000003</v>
      </c>
      <c r="X2144" t="s">
        <v>4044</v>
      </c>
      <c r="Y2144" t="s">
        <v>142</v>
      </c>
      <c r="Z2144" t="s">
        <v>46</v>
      </c>
      <c r="AA2144" t="s">
        <v>143</v>
      </c>
      <c r="AB2144" t="s">
        <v>136</v>
      </c>
      <c r="AC2144" t="s">
        <v>144</v>
      </c>
      <c r="AD2144" t="s">
        <v>142</v>
      </c>
      <c r="AE2144" t="s">
        <v>49</v>
      </c>
      <c r="AF2144" t="s">
        <v>50</v>
      </c>
      <c r="AH2144">
        <v>8.7087487009700002</v>
      </c>
      <c r="AI2144">
        <v>2.2912764059800002</v>
      </c>
    </row>
    <row r="2145" spans="1:35" x14ac:dyDescent="0.25">
      <c r="A2145">
        <v>9856111</v>
      </c>
      <c r="B2145" t="s">
        <v>34</v>
      </c>
      <c r="C2145">
        <v>5014304434</v>
      </c>
      <c r="D2145">
        <v>9</v>
      </c>
      <c r="E2145" t="s">
        <v>35</v>
      </c>
      <c r="F2145" t="s">
        <v>109</v>
      </c>
      <c r="G2145">
        <v>6099</v>
      </c>
      <c r="H2145" t="s">
        <v>37</v>
      </c>
      <c r="I2145" t="s">
        <v>110</v>
      </c>
      <c r="J2145">
        <v>812320</v>
      </c>
      <c r="K2145" t="s">
        <v>37</v>
      </c>
      <c r="L2145" t="s">
        <v>39</v>
      </c>
      <c r="M2145">
        <v>37.488900000000001</v>
      </c>
      <c r="N2145">
        <v>-120.853399999999</v>
      </c>
      <c r="O2145" t="s">
        <v>111</v>
      </c>
      <c r="P2145" t="s">
        <v>112</v>
      </c>
      <c r="Q2145" t="s">
        <v>35</v>
      </c>
      <c r="R2145">
        <v>0</v>
      </c>
      <c r="S2145" t="s">
        <v>42</v>
      </c>
      <c r="T2145" t="s">
        <v>4099</v>
      </c>
      <c r="U2145" t="s">
        <v>4100</v>
      </c>
      <c r="V2145">
        <f t="shared" si="33"/>
        <v>0.21085400000000001</v>
      </c>
      <c r="W2145">
        <v>0.21085400000000001</v>
      </c>
      <c r="X2145" t="s">
        <v>4044</v>
      </c>
      <c r="Y2145" t="s">
        <v>114</v>
      </c>
      <c r="Z2145" t="s">
        <v>46</v>
      </c>
      <c r="AA2145" t="s">
        <v>115</v>
      </c>
      <c r="AB2145" t="s">
        <v>35</v>
      </c>
      <c r="AC2145" t="s">
        <v>116</v>
      </c>
      <c r="AD2145" t="s">
        <v>114</v>
      </c>
      <c r="AE2145" t="s">
        <v>49</v>
      </c>
      <c r="AF2145" t="s">
        <v>75</v>
      </c>
      <c r="AH2145">
        <v>15.6619130141</v>
      </c>
      <c r="AI2145">
        <v>6.1743887071700003</v>
      </c>
    </row>
    <row r="2146" spans="1:35" x14ac:dyDescent="0.25">
      <c r="A2146">
        <v>821011</v>
      </c>
      <c r="B2146" t="s">
        <v>34</v>
      </c>
      <c r="C2146">
        <v>4211252814</v>
      </c>
      <c r="D2146">
        <v>9</v>
      </c>
      <c r="E2146" t="s">
        <v>35</v>
      </c>
      <c r="F2146" t="s">
        <v>51</v>
      </c>
      <c r="G2146">
        <v>6083</v>
      </c>
      <c r="H2146" t="s">
        <v>37</v>
      </c>
      <c r="I2146" t="s">
        <v>52</v>
      </c>
      <c r="J2146">
        <v>812320</v>
      </c>
      <c r="K2146" t="s">
        <v>53</v>
      </c>
      <c r="L2146" t="s">
        <v>39</v>
      </c>
      <c r="M2146">
        <v>34.42239</v>
      </c>
      <c r="N2146">
        <v>-119.684479999999</v>
      </c>
      <c r="O2146" t="s">
        <v>54</v>
      </c>
      <c r="P2146" t="s">
        <v>55</v>
      </c>
      <c r="Q2146" t="s">
        <v>35</v>
      </c>
      <c r="R2146">
        <v>93103</v>
      </c>
      <c r="S2146" t="s">
        <v>42</v>
      </c>
      <c r="T2146" t="s">
        <v>4099</v>
      </c>
      <c r="U2146" t="s">
        <v>4100</v>
      </c>
      <c r="V2146">
        <f t="shared" si="33"/>
        <v>0.59</v>
      </c>
      <c r="W2146">
        <v>0.59</v>
      </c>
      <c r="X2146" t="s">
        <v>4044</v>
      </c>
      <c r="Y2146" t="s">
        <v>37</v>
      </c>
      <c r="Z2146" t="s">
        <v>37</v>
      </c>
      <c r="AA2146" t="s">
        <v>37</v>
      </c>
      <c r="AB2146" t="s">
        <v>37</v>
      </c>
      <c r="AC2146" t="s">
        <v>37</v>
      </c>
      <c r="AD2146" t="s">
        <v>37</v>
      </c>
      <c r="AE2146" t="s">
        <v>37</v>
      </c>
      <c r="AF2146" t="s">
        <v>37</v>
      </c>
      <c r="AH2146">
        <v>0</v>
      </c>
      <c r="AI2146">
        <v>0</v>
      </c>
    </row>
    <row r="2147" spans="1:35" x14ac:dyDescent="0.25">
      <c r="A2147">
        <v>3298111</v>
      </c>
      <c r="B2147" t="s">
        <v>34</v>
      </c>
      <c r="C2147">
        <v>451628111</v>
      </c>
      <c r="D2147">
        <v>9</v>
      </c>
      <c r="E2147" t="s">
        <v>35</v>
      </c>
      <c r="F2147" t="s">
        <v>169</v>
      </c>
      <c r="G2147">
        <v>6089</v>
      </c>
      <c r="H2147" t="s">
        <v>37</v>
      </c>
      <c r="I2147" t="s">
        <v>170</v>
      </c>
      <c r="J2147">
        <v>812320</v>
      </c>
      <c r="K2147" t="s">
        <v>94</v>
      </c>
      <c r="L2147" t="s">
        <v>39</v>
      </c>
      <c r="M2147">
        <v>40.88223</v>
      </c>
      <c r="N2147">
        <v>-121.66352000000001</v>
      </c>
      <c r="O2147" t="s">
        <v>171</v>
      </c>
      <c r="P2147" t="s">
        <v>172</v>
      </c>
      <c r="Q2147" t="s">
        <v>35</v>
      </c>
      <c r="R2147">
        <v>96013</v>
      </c>
      <c r="S2147" t="s">
        <v>42</v>
      </c>
      <c r="T2147" t="s">
        <v>4099</v>
      </c>
      <c r="U2147" t="s">
        <v>4100</v>
      </c>
      <c r="V2147">
        <f t="shared" si="33"/>
        <v>5.4199999999999995E-4</v>
      </c>
      <c r="W2147">
        <v>5.4199999999999995E-4</v>
      </c>
      <c r="X2147" t="s">
        <v>4044</v>
      </c>
      <c r="Y2147" t="s">
        <v>37</v>
      </c>
      <c r="Z2147" t="s">
        <v>37</v>
      </c>
      <c r="AA2147" t="s">
        <v>37</v>
      </c>
      <c r="AB2147" t="s">
        <v>37</v>
      </c>
      <c r="AC2147" t="s">
        <v>37</v>
      </c>
      <c r="AD2147" t="s">
        <v>37</v>
      </c>
      <c r="AE2147" t="s">
        <v>37</v>
      </c>
      <c r="AF2147" t="s">
        <v>37</v>
      </c>
      <c r="AH2147">
        <v>0</v>
      </c>
      <c r="AI2147">
        <v>0</v>
      </c>
    </row>
    <row r="2148" spans="1:35" x14ac:dyDescent="0.25">
      <c r="A2148">
        <v>6742711</v>
      </c>
      <c r="B2148" t="s">
        <v>161</v>
      </c>
      <c r="C2148">
        <v>51187</v>
      </c>
      <c r="D2148">
        <v>3</v>
      </c>
      <c r="E2148" t="s">
        <v>162</v>
      </c>
      <c r="F2148" t="s">
        <v>163</v>
      </c>
      <c r="G2148">
        <v>51053</v>
      </c>
      <c r="H2148" t="s">
        <v>37</v>
      </c>
      <c r="I2148" t="s">
        <v>164</v>
      </c>
      <c r="J2148">
        <v>812320</v>
      </c>
      <c r="K2148" t="s">
        <v>53</v>
      </c>
      <c r="L2148" t="s">
        <v>165</v>
      </c>
      <c r="M2148">
        <v>37.222479999999898</v>
      </c>
      <c r="N2148">
        <v>-77.413039999999896</v>
      </c>
      <c r="O2148" t="s">
        <v>166</v>
      </c>
      <c r="P2148" t="s">
        <v>167</v>
      </c>
      <c r="Q2148" t="s">
        <v>162</v>
      </c>
      <c r="R2148" t="s">
        <v>168</v>
      </c>
      <c r="S2148" t="s">
        <v>42</v>
      </c>
      <c r="T2148" t="s">
        <v>4099</v>
      </c>
      <c r="U2148" t="s">
        <v>4100</v>
      </c>
      <c r="V2148">
        <f t="shared" si="33"/>
        <v>19.398584</v>
      </c>
      <c r="W2148">
        <v>19.398584</v>
      </c>
      <c r="X2148" t="s">
        <v>4044</v>
      </c>
      <c r="Y2148" t="s">
        <v>37</v>
      </c>
      <c r="Z2148" t="s">
        <v>37</v>
      </c>
      <c r="AA2148" t="s">
        <v>37</v>
      </c>
      <c r="AB2148" t="s">
        <v>37</v>
      </c>
      <c r="AC2148" t="s">
        <v>37</v>
      </c>
      <c r="AD2148" t="s">
        <v>37</v>
      </c>
      <c r="AE2148" t="s">
        <v>37</v>
      </c>
      <c r="AF2148" t="s">
        <v>37</v>
      </c>
      <c r="AH2148">
        <v>0</v>
      </c>
      <c r="AI2148">
        <v>0</v>
      </c>
    </row>
    <row r="2149" spans="1:35" x14ac:dyDescent="0.25">
      <c r="A2149">
        <v>48411</v>
      </c>
      <c r="B2149" t="s">
        <v>34</v>
      </c>
      <c r="C2149">
        <v>170213190</v>
      </c>
      <c r="D2149">
        <v>9</v>
      </c>
      <c r="E2149" t="s">
        <v>35</v>
      </c>
      <c r="F2149" t="s">
        <v>200</v>
      </c>
      <c r="G2149">
        <v>6033</v>
      </c>
      <c r="H2149" t="s">
        <v>37</v>
      </c>
      <c r="I2149" t="s">
        <v>201</v>
      </c>
      <c r="J2149">
        <v>812320</v>
      </c>
      <c r="K2149" t="s">
        <v>37</v>
      </c>
      <c r="L2149" t="s">
        <v>39</v>
      </c>
      <c r="M2149">
        <v>39.0488</v>
      </c>
      <c r="N2149">
        <v>-122.920199999999</v>
      </c>
      <c r="O2149" t="s">
        <v>202</v>
      </c>
      <c r="P2149" t="s">
        <v>203</v>
      </c>
      <c r="Q2149" t="s">
        <v>35</v>
      </c>
      <c r="R2149">
        <v>95453</v>
      </c>
      <c r="S2149" t="s">
        <v>42</v>
      </c>
      <c r="T2149" t="s">
        <v>4099</v>
      </c>
      <c r="U2149" t="s">
        <v>4100</v>
      </c>
      <c r="V2149">
        <f t="shared" si="33"/>
        <v>7.8E-2</v>
      </c>
      <c r="W2149">
        <v>7.8E-2</v>
      </c>
      <c r="X2149" t="s">
        <v>4044</v>
      </c>
      <c r="Y2149" t="s">
        <v>37</v>
      </c>
      <c r="Z2149" t="s">
        <v>37</v>
      </c>
      <c r="AA2149" t="s">
        <v>37</v>
      </c>
      <c r="AB2149" t="s">
        <v>37</v>
      </c>
      <c r="AC2149" t="s">
        <v>37</v>
      </c>
      <c r="AD2149" t="s">
        <v>37</v>
      </c>
      <c r="AE2149" t="s">
        <v>37</v>
      </c>
      <c r="AF2149" t="s">
        <v>37</v>
      </c>
      <c r="AH2149">
        <v>0</v>
      </c>
      <c r="AI2149">
        <v>0</v>
      </c>
    </row>
    <row r="2150" spans="1:35" x14ac:dyDescent="0.25">
      <c r="A2150">
        <v>14290611</v>
      </c>
      <c r="B2150" t="s">
        <v>34</v>
      </c>
      <c r="C2150">
        <v>43130316741</v>
      </c>
      <c r="D2150">
        <v>9</v>
      </c>
      <c r="E2150" t="s">
        <v>35</v>
      </c>
      <c r="F2150" t="s">
        <v>173</v>
      </c>
      <c r="G2150">
        <v>6085</v>
      </c>
      <c r="H2150" t="s">
        <v>37</v>
      </c>
      <c r="I2150" t="s">
        <v>174</v>
      </c>
      <c r="J2150">
        <v>812320</v>
      </c>
      <c r="K2150" t="s">
        <v>37</v>
      </c>
      <c r="L2150" t="s">
        <v>39</v>
      </c>
      <c r="M2150">
        <v>37.018239999999899</v>
      </c>
      <c r="N2150">
        <v>-121.56793</v>
      </c>
      <c r="O2150" t="s">
        <v>175</v>
      </c>
      <c r="P2150" t="s">
        <v>176</v>
      </c>
      <c r="Q2150" t="s">
        <v>35</v>
      </c>
      <c r="R2150">
        <v>95020</v>
      </c>
      <c r="S2150" t="s">
        <v>42</v>
      </c>
      <c r="T2150" t="s">
        <v>4099</v>
      </c>
      <c r="U2150" t="s">
        <v>4100</v>
      </c>
      <c r="V2150">
        <f t="shared" si="33"/>
        <v>1.6E-2</v>
      </c>
      <c r="W2150">
        <v>1.6E-2</v>
      </c>
      <c r="X2150" t="s">
        <v>4044</v>
      </c>
      <c r="Y2150" t="s">
        <v>60</v>
      </c>
      <c r="Z2150" t="s">
        <v>46</v>
      </c>
      <c r="AA2150" t="s">
        <v>61</v>
      </c>
      <c r="AB2150" t="s">
        <v>35</v>
      </c>
      <c r="AC2150" t="s">
        <v>62</v>
      </c>
      <c r="AD2150" t="s">
        <v>60</v>
      </c>
      <c r="AE2150" t="s">
        <v>49</v>
      </c>
      <c r="AF2150" t="s">
        <v>50</v>
      </c>
      <c r="AH2150">
        <v>16.824648609099899</v>
      </c>
      <c r="AI2150">
        <v>1.4989442047799999</v>
      </c>
    </row>
    <row r="2151" spans="1:35" x14ac:dyDescent="0.25">
      <c r="A2151">
        <v>2181111</v>
      </c>
      <c r="B2151" t="s">
        <v>134</v>
      </c>
      <c r="C2151" t="s">
        <v>4076</v>
      </c>
      <c r="D2151">
        <v>8</v>
      </c>
      <c r="E2151" t="s">
        <v>136</v>
      </c>
      <c r="F2151" t="s">
        <v>137</v>
      </c>
      <c r="G2151">
        <v>8031</v>
      </c>
      <c r="H2151" t="s">
        <v>37</v>
      </c>
      <c r="I2151" t="s">
        <v>4077</v>
      </c>
      <c r="J2151">
        <v>812320</v>
      </c>
      <c r="K2151" t="s">
        <v>53</v>
      </c>
      <c r="L2151" t="s">
        <v>39</v>
      </c>
      <c r="M2151">
        <v>39.683416000000001</v>
      </c>
      <c r="N2151">
        <v>-104.987709</v>
      </c>
      <c r="O2151" t="s">
        <v>4078</v>
      </c>
      <c r="P2151" t="s">
        <v>140</v>
      </c>
      <c r="Q2151" t="s">
        <v>136</v>
      </c>
      <c r="R2151" t="s">
        <v>4079</v>
      </c>
      <c r="S2151" t="s">
        <v>42</v>
      </c>
      <c r="T2151" t="s">
        <v>4099</v>
      </c>
      <c r="U2151" t="s">
        <v>4100</v>
      </c>
      <c r="V2151">
        <f t="shared" si="33"/>
        <v>2.1996000000000002E-2</v>
      </c>
      <c r="W2151">
        <v>2.1996000000000002E-2</v>
      </c>
      <c r="X2151" t="s">
        <v>4044</v>
      </c>
      <c r="Y2151" t="s">
        <v>142</v>
      </c>
      <c r="Z2151" t="s">
        <v>46</v>
      </c>
      <c r="AA2151" t="s">
        <v>143</v>
      </c>
      <c r="AB2151" t="s">
        <v>136</v>
      </c>
      <c r="AC2151" t="s">
        <v>144</v>
      </c>
      <c r="AD2151" t="s">
        <v>142</v>
      </c>
      <c r="AE2151" t="s">
        <v>49</v>
      </c>
      <c r="AF2151" t="s">
        <v>50</v>
      </c>
      <c r="AH2151">
        <v>8.7087487009700002</v>
      </c>
      <c r="AI2151">
        <v>2.2912764059800002</v>
      </c>
    </row>
    <row r="2152" spans="1:35" x14ac:dyDescent="0.25">
      <c r="A2152">
        <v>4612011</v>
      </c>
      <c r="B2152" t="s">
        <v>77</v>
      </c>
      <c r="C2152" t="s">
        <v>84</v>
      </c>
      <c r="D2152">
        <v>5</v>
      </c>
      <c r="E2152" t="s">
        <v>79</v>
      </c>
      <c r="F2152" t="s">
        <v>85</v>
      </c>
      <c r="G2152">
        <v>17031</v>
      </c>
      <c r="H2152" t="s">
        <v>37</v>
      </c>
      <c r="I2152" t="s">
        <v>86</v>
      </c>
      <c r="J2152">
        <v>812320</v>
      </c>
      <c r="K2152" t="s">
        <v>53</v>
      </c>
      <c r="L2152" t="s">
        <v>39</v>
      </c>
      <c r="M2152">
        <v>42.138474000000002</v>
      </c>
      <c r="N2152">
        <v>-87.793594999999897</v>
      </c>
      <c r="O2152" t="s">
        <v>87</v>
      </c>
      <c r="P2152" t="s">
        <v>88</v>
      </c>
      <c r="Q2152" t="s">
        <v>79</v>
      </c>
      <c r="R2152">
        <v>60062</v>
      </c>
      <c r="S2152" t="s">
        <v>42</v>
      </c>
      <c r="T2152" t="s">
        <v>4099</v>
      </c>
      <c r="U2152" t="s">
        <v>4100</v>
      </c>
      <c r="V2152">
        <f t="shared" si="33"/>
        <v>3.0000000000000001E-3</v>
      </c>
      <c r="W2152">
        <v>3.0000000000000001E-3</v>
      </c>
      <c r="X2152" t="s">
        <v>4044</v>
      </c>
      <c r="Y2152" t="s">
        <v>89</v>
      </c>
      <c r="Z2152" t="s">
        <v>46</v>
      </c>
      <c r="AA2152" t="s">
        <v>90</v>
      </c>
      <c r="AB2152" t="s">
        <v>79</v>
      </c>
      <c r="AC2152" t="s">
        <v>91</v>
      </c>
      <c r="AD2152" t="s">
        <v>89</v>
      </c>
      <c r="AE2152" t="s">
        <v>49</v>
      </c>
      <c r="AF2152" t="s">
        <v>50</v>
      </c>
      <c r="AH2152">
        <v>7.2537136536600002</v>
      </c>
      <c r="AI2152">
        <v>1.3656540615099999</v>
      </c>
    </row>
    <row r="2153" spans="1:35" x14ac:dyDescent="0.25">
      <c r="A2153">
        <v>221211</v>
      </c>
      <c r="B2153" t="s">
        <v>34</v>
      </c>
      <c r="C2153">
        <v>14010915</v>
      </c>
      <c r="D2153">
        <v>9</v>
      </c>
      <c r="E2153" t="s">
        <v>35</v>
      </c>
      <c r="F2153" t="s">
        <v>4050</v>
      </c>
      <c r="G2153">
        <v>6027</v>
      </c>
      <c r="H2153" t="s">
        <v>37</v>
      </c>
      <c r="I2153" t="s">
        <v>4051</v>
      </c>
      <c r="J2153">
        <v>812320</v>
      </c>
      <c r="K2153" t="s">
        <v>53</v>
      </c>
      <c r="L2153" t="s">
        <v>39</v>
      </c>
      <c r="M2153">
        <v>37.362490000000001</v>
      </c>
      <c r="N2153">
        <v>-118.395529999999</v>
      </c>
      <c r="O2153" t="s">
        <v>4052</v>
      </c>
      <c r="P2153" t="s">
        <v>4053</v>
      </c>
      <c r="Q2153" t="s">
        <v>35</v>
      </c>
      <c r="R2153">
        <v>93514</v>
      </c>
      <c r="S2153" t="s">
        <v>42</v>
      </c>
      <c r="T2153" t="s">
        <v>4099</v>
      </c>
      <c r="U2153" t="s">
        <v>4100</v>
      </c>
      <c r="V2153">
        <f t="shared" si="33"/>
        <v>8.1999999999999904</v>
      </c>
      <c r="W2153">
        <v>8.1999999999999904</v>
      </c>
      <c r="X2153" t="s">
        <v>4044</v>
      </c>
      <c r="Y2153" t="s">
        <v>37</v>
      </c>
      <c r="Z2153" t="s">
        <v>37</v>
      </c>
      <c r="AA2153" t="s">
        <v>37</v>
      </c>
      <c r="AB2153" t="s">
        <v>37</v>
      </c>
      <c r="AC2153" t="s">
        <v>37</v>
      </c>
      <c r="AD2153" t="s">
        <v>37</v>
      </c>
      <c r="AE2153" t="s">
        <v>37</v>
      </c>
      <c r="AF2153" t="s">
        <v>37</v>
      </c>
      <c r="AH2153">
        <v>0</v>
      </c>
      <c r="AI2153">
        <v>0</v>
      </c>
    </row>
    <row r="2154" spans="1:35" x14ac:dyDescent="0.25">
      <c r="A2154">
        <v>2853611</v>
      </c>
      <c r="B2154" t="s">
        <v>117</v>
      </c>
      <c r="C2154">
        <v>420111018</v>
      </c>
      <c r="D2154">
        <v>3</v>
      </c>
      <c r="E2154" t="s">
        <v>118</v>
      </c>
      <c r="F2154" t="s">
        <v>119</v>
      </c>
      <c r="G2154">
        <v>42011</v>
      </c>
      <c r="H2154" t="s">
        <v>37</v>
      </c>
      <c r="I2154" t="s">
        <v>120</v>
      </c>
      <c r="J2154">
        <v>812320</v>
      </c>
      <c r="K2154" t="s">
        <v>53</v>
      </c>
      <c r="L2154" t="s">
        <v>39</v>
      </c>
      <c r="M2154">
        <v>40.325890000000001</v>
      </c>
      <c r="N2154">
        <v>-75.903649999999899</v>
      </c>
      <c r="O2154" t="s">
        <v>121</v>
      </c>
      <c r="P2154" t="s">
        <v>122</v>
      </c>
      <c r="Q2154" t="s">
        <v>118</v>
      </c>
      <c r="R2154" t="s">
        <v>123</v>
      </c>
      <c r="S2154" t="s">
        <v>42</v>
      </c>
      <c r="T2154" t="s">
        <v>4099</v>
      </c>
      <c r="U2154" t="s">
        <v>4100</v>
      </c>
      <c r="V2154">
        <f t="shared" si="33"/>
        <v>3.3E-3</v>
      </c>
      <c r="W2154">
        <v>3.3E-3</v>
      </c>
      <c r="X2154" t="s">
        <v>4044</v>
      </c>
      <c r="Y2154" t="s">
        <v>124</v>
      </c>
      <c r="Z2154" t="s">
        <v>46</v>
      </c>
      <c r="AA2154" t="s">
        <v>125</v>
      </c>
      <c r="AB2154" t="s">
        <v>118</v>
      </c>
      <c r="AC2154" t="s">
        <v>126</v>
      </c>
      <c r="AD2154" t="s">
        <v>124</v>
      </c>
      <c r="AE2154" t="s">
        <v>49</v>
      </c>
      <c r="AF2154" t="s">
        <v>50</v>
      </c>
      <c r="AH2154">
        <v>2.2130172341900001</v>
      </c>
      <c r="AI2154">
        <v>0.23786093785000001</v>
      </c>
    </row>
    <row r="2155" spans="1:35" x14ac:dyDescent="0.25">
      <c r="A2155">
        <v>580311</v>
      </c>
      <c r="B2155" t="s">
        <v>34</v>
      </c>
      <c r="C2155">
        <v>38130310272</v>
      </c>
      <c r="D2155">
        <v>9</v>
      </c>
      <c r="E2155" t="s">
        <v>35</v>
      </c>
      <c r="F2155" t="s">
        <v>56</v>
      </c>
      <c r="G2155">
        <v>6075</v>
      </c>
      <c r="H2155" t="s">
        <v>37</v>
      </c>
      <c r="I2155" t="s">
        <v>194</v>
      </c>
      <c r="J2155">
        <v>812320</v>
      </c>
      <c r="K2155" t="s">
        <v>53</v>
      </c>
      <c r="L2155" t="s">
        <v>39</v>
      </c>
      <c r="M2155">
        <v>37.748660000000001</v>
      </c>
      <c r="N2155">
        <v>-122.38943</v>
      </c>
      <c r="O2155" t="s">
        <v>195</v>
      </c>
      <c r="P2155" t="s">
        <v>59</v>
      </c>
      <c r="Q2155" t="s">
        <v>35</v>
      </c>
      <c r="R2155">
        <v>94107</v>
      </c>
      <c r="S2155" t="s">
        <v>42</v>
      </c>
      <c r="T2155" t="s">
        <v>4099</v>
      </c>
      <c r="U2155" t="s">
        <v>4100</v>
      </c>
      <c r="V2155">
        <f t="shared" si="33"/>
        <v>1.0999999999999999E-2</v>
      </c>
      <c r="W2155">
        <v>1.0999999999999999E-2</v>
      </c>
      <c r="X2155" t="s">
        <v>4044</v>
      </c>
      <c r="Y2155" t="s">
        <v>60</v>
      </c>
      <c r="Z2155" t="s">
        <v>46</v>
      </c>
      <c r="AA2155" t="s">
        <v>61</v>
      </c>
      <c r="AB2155" t="s">
        <v>35</v>
      </c>
      <c r="AC2155" t="s">
        <v>62</v>
      </c>
      <c r="AD2155" t="s">
        <v>60</v>
      </c>
      <c r="AE2155" t="s">
        <v>49</v>
      </c>
      <c r="AF2155" t="s">
        <v>50</v>
      </c>
      <c r="AH2155">
        <v>16.824648609099899</v>
      </c>
      <c r="AI2155">
        <v>1.4989442047799999</v>
      </c>
    </row>
    <row r="2156" spans="1:35" x14ac:dyDescent="0.25">
      <c r="A2156">
        <v>6560711</v>
      </c>
      <c r="B2156" t="s">
        <v>187</v>
      </c>
      <c r="C2156" t="s">
        <v>188</v>
      </c>
      <c r="D2156">
        <v>1</v>
      </c>
      <c r="E2156" t="s">
        <v>189</v>
      </c>
      <c r="F2156" t="s">
        <v>190</v>
      </c>
      <c r="G2156">
        <v>44003</v>
      </c>
      <c r="H2156" t="s">
        <v>37</v>
      </c>
      <c r="I2156" t="s">
        <v>191</v>
      </c>
      <c r="J2156">
        <v>812320</v>
      </c>
      <c r="K2156" t="s">
        <v>53</v>
      </c>
      <c r="L2156" t="s">
        <v>39</v>
      </c>
      <c r="M2156">
        <v>41.710520000000002</v>
      </c>
      <c r="N2156">
        <v>-71.496039999999894</v>
      </c>
      <c r="O2156" t="s">
        <v>192</v>
      </c>
      <c r="P2156" t="s">
        <v>193</v>
      </c>
      <c r="Q2156" t="s">
        <v>189</v>
      </c>
      <c r="R2156">
        <v>2886</v>
      </c>
      <c r="S2156" t="s">
        <v>42</v>
      </c>
      <c r="T2156" t="s">
        <v>4099</v>
      </c>
      <c r="U2156" t="s">
        <v>4100</v>
      </c>
      <c r="V2156">
        <f t="shared" si="33"/>
        <v>7.5000000000000002E-4</v>
      </c>
      <c r="W2156">
        <v>7.5000000000000002E-4</v>
      </c>
      <c r="X2156" t="s">
        <v>4044</v>
      </c>
      <c r="Y2156" t="s">
        <v>37</v>
      </c>
      <c r="Z2156" t="s">
        <v>37</v>
      </c>
      <c r="AA2156" t="s">
        <v>37</v>
      </c>
      <c r="AB2156" t="s">
        <v>37</v>
      </c>
      <c r="AC2156" t="s">
        <v>37</v>
      </c>
      <c r="AD2156" t="s">
        <v>37</v>
      </c>
      <c r="AE2156" t="s">
        <v>37</v>
      </c>
      <c r="AF2156" t="s">
        <v>37</v>
      </c>
      <c r="AH2156">
        <v>0</v>
      </c>
      <c r="AI2156">
        <v>0</v>
      </c>
    </row>
    <row r="2157" spans="1:35" x14ac:dyDescent="0.25">
      <c r="A2157">
        <v>1772011</v>
      </c>
      <c r="B2157" t="s">
        <v>77</v>
      </c>
      <c r="C2157" t="s">
        <v>92</v>
      </c>
      <c r="D2157">
        <v>5</v>
      </c>
      <c r="E2157" t="s">
        <v>79</v>
      </c>
      <c r="F2157" t="s">
        <v>85</v>
      </c>
      <c r="G2157">
        <v>17031</v>
      </c>
      <c r="H2157" t="s">
        <v>37</v>
      </c>
      <c r="I2157" t="s">
        <v>93</v>
      </c>
      <c r="J2157">
        <v>812320</v>
      </c>
      <c r="K2157" t="s">
        <v>94</v>
      </c>
      <c r="L2157" t="s">
        <v>39</v>
      </c>
      <c r="M2157">
        <v>41.942939000000003</v>
      </c>
      <c r="N2157">
        <v>-87.684815999999898</v>
      </c>
      <c r="O2157" t="s">
        <v>95</v>
      </c>
      <c r="P2157" t="s">
        <v>96</v>
      </c>
      <c r="Q2157" t="s">
        <v>79</v>
      </c>
      <c r="R2157" t="s">
        <v>97</v>
      </c>
      <c r="S2157" t="s">
        <v>42</v>
      </c>
      <c r="T2157" t="s">
        <v>4099</v>
      </c>
      <c r="U2157" t="s">
        <v>4100</v>
      </c>
      <c r="V2157">
        <f t="shared" si="33"/>
        <v>5.9999999999999995E-4</v>
      </c>
      <c r="W2157">
        <v>5.9999999999999995E-4</v>
      </c>
      <c r="X2157" t="s">
        <v>4044</v>
      </c>
      <c r="Y2157" t="s">
        <v>89</v>
      </c>
      <c r="Z2157" t="s">
        <v>46</v>
      </c>
      <c r="AA2157" t="s">
        <v>90</v>
      </c>
      <c r="AB2157" t="s">
        <v>79</v>
      </c>
      <c r="AC2157" t="s">
        <v>91</v>
      </c>
      <c r="AD2157" t="s">
        <v>89</v>
      </c>
      <c r="AE2157" t="s">
        <v>49</v>
      </c>
      <c r="AF2157" t="s">
        <v>50</v>
      </c>
      <c r="AH2157">
        <v>7.2537136536600002</v>
      </c>
      <c r="AI2157">
        <v>1.3656540615099999</v>
      </c>
    </row>
    <row r="2158" spans="1:35" x14ac:dyDescent="0.25">
      <c r="A2158">
        <v>1272311</v>
      </c>
      <c r="B2158" t="s">
        <v>34</v>
      </c>
      <c r="C2158">
        <v>3813034584</v>
      </c>
      <c r="D2158">
        <v>9</v>
      </c>
      <c r="E2158" t="s">
        <v>35</v>
      </c>
      <c r="F2158" t="s">
        <v>56</v>
      </c>
      <c r="G2158">
        <v>6075</v>
      </c>
      <c r="H2158" t="s">
        <v>37</v>
      </c>
      <c r="I2158" t="s">
        <v>4101</v>
      </c>
      <c r="J2158">
        <v>812320</v>
      </c>
      <c r="K2158" t="s">
        <v>94</v>
      </c>
      <c r="L2158" t="s">
        <v>39</v>
      </c>
      <c r="M2158">
        <v>37.781688000000003</v>
      </c>
      <c r="N2158">
        <v>-122.48612900000001</v>
      </c>
      <c r="O2158" t="s">
        <v>4102</v>
      </c>
      <c r="P2158" t="s">
        <v>59</v>
      </c>
      <c r="Q2158" t="s">
        <v>35</v>
      </c>
      <c r="R2158">
        <v>94121</v>
      </c>
      <c r="S2158" t="s">
        <v>42</v>
      </c>
      <c r="T2158" t="s">
        <v>4103</v>
      </c>
      <c r="U2158" t="s">
        <v>4104</v>
      </c>
      <c r="V2158">
        <f t="shared" si="33"/>
        <v>0.128</v>
      </c>
      <c r="W2158">
        <v>0.128</v>
      </c>
      <c r="X2158" t="s">
        <v>4044</v>
      </c>
      <c r="Y2158" t="s">
        <v>60</v>
      </c>
      <c r="Z2158" t="s">
        <v>46</v>
      </c>
      <c r="AA2158" t="s">
        <v>61</v>
      </c>
      <c r="AB2158" t="s">
        <v>35</v>
      </c>
      <c r="AC2158" t="s">
        <v>62</v>
      </c>
      <c r="AD2158" t="s">
        <v>60</v>
      </c>
      <c r="AE2158" t="s">
        <v>49</v>
      </c>
      <c r="AF2158" t="s">
        <v>50</v>
      </c>
      <c r="AH2158">
        <v>16.824648609099899</v>
      </c>
      <c r="AI2158">
        <v>1.4989442047799999</v>
      </c>
    </row>
    <row r="2159" spans="1:35" x14ac:dyDescent="0.25">
      <c r="A2159">
        <v>2156711</v>
      </c>
      <c r="B2159" t="s">
        <v>34</v>
      </c>
      <c r="C2159">
        <v>4313031016</v>
      </c>
      <c r="D2159">
        <v>9</v>
      </c>
      <c r="E2159" t="s">
        <v>35</v>
      </c>
      <c r="F2159" t="s">
        <v>173</v>
      </c>
      <c r="G2159">
        <v>6085</v>
      </c>
      <c r="H2159" t="s">
        <v>37</v>
      </c>
      <c r="I2159" t="s">
        <v>3983</v>
      </c>
      <c r="J2159">
        <v>812320</v>
      </c>
      <c r="K2159" t="s">
        <v>94</v>
      </c>
      <c r="L2159" t="s">
        <v>39</v>
      </c>
      <c r="M2159">
        <v>37.403840000000002</v>
      </c>
      <c r="N2159">
        <v>-122.065029999999</v>
      </c>
      <c r="O2159" t="s">
        <v>3984</v>
      </c>
      <c r="P2159" t="s">
        <v>1749</v>
      </c>
      <c r="Q2159" t="s">
        <v>35</v>
      </c>
      <c r="R2159">
        <v>94043</v>
      </c>
      <c r="S2159" t="s">
        <v>42</v>
      </c>
      <c r="T2159" t="s">
        <v>4103</v>
      </c>
      <c r="U2159" t="s">
        <v>4104</v>
      </c>
      <c r="V2159">
        <f t="shared" si="33"/>
        <v>0.128</v>
      </c>
      <c r="W2159">
        <v>0.128</v>
      </c>
      <c r="X2159" t="s">
        <v>4044</v>
      </c>
      <c r="Y2159" t="s">
        <v>60</v>
      </c>
      <c r="Z2159" t="s">
        <v>46</v>
      </c>
      <c r="AA2159" t="s">
        <v>61</v>
      </c>
      <c r="AB2159" t="s">
        <v>35</v>
      </c>
      <c r="AC2159" t="s">
        <v>62</v>
      </c>
      <c r="AD2159" t="s">
        <v>60</v>
      </c>
      <c r="AE2159" t="s">
        <v>49</v>
      </c>
      <c r="AF2159" t="s">
        <v>50</v>
      </c>
      <c r="AH2159">
        <v>16.824648609099899</v>
      </c>
      <c r="AI2159">
        <v>1.4989442047799999</v>
      </c>
    </row>
    <row r="2160" spans="1:35" x14ac:dyDescent="0.25">
      <c r="A2160">
        <v>9704911</v>
      </c>
      <c r="B2160" t="s">
        <v>77</v>
      </c>
      <c r="C2160" t="s">
        <v>4105</v>
      </c>
      <c r="D2160">
        <v>5</v>
      </c>
      <c r="E2160" t="s">
        <v>79</v>
      </c>
      <c r="F2160" t="s">
        <v>1763</v>
      </c>
      <c r="G2160">
        <v>17077</v>
      </c>
      <c r="H2160" t="s">
        <v>37</v>
      </c>
      <c r="I2160" t="s">
        <v>4106</v>
      </c>
      <c r="J2160">
        <v>812320</v>
      </c>
      <c r="K2160" t="s">
        <v>37</v>
      </c>
      <c r="L2160" t="s">
        <v>39</v>
      </c>
      <c r="M2160">
        <v>37.724881000000003</v>
      </c>
      <c r="N2160">
        <v>-89.218182999999897</v>
      </c>
      <c r="O2160" t="s">
        <v>4107</v>
      </c>
      <c r="P2160" t="s">
        <v>4108</v>
      </c>
      <c r="Q2160" t="s">
        <v>79</v>
      </c>
      <c r="R2160">
        <v>62901</v>
      </c>
      <c r="S2160" t="s">
        <v>42</v>
      </c>
      <c r="T2160" t="s">
        <v>4103</v>
      </c>
      <c r="U2160" t="s">
        <v>4104</v>
      </c>
      <c r="V2160">
        <f t="shared" si="33"/>
        <v>1.8720000000000001</v>
      </c>
      <c r="W2160">
        <v>1.8720000000000001</v>
      </c>
      <c r="X2160" t="s">
        <v>4044</v>
      </c>
      <c r="Y2160" t="s">
        <v>37</v>
      </c>
      <c r="Z2160" t="s">
        <v>37</v>
      </c>
      <c r="AA2160" t="s">
        <v>37</v>
      </c>
      <c r="AB2160" t="s">
        <v>37</v>
      </c>
      <c r="AC2160" t="s">
        <v>37</v>
      </c>
      <c r="AD2160" t="s">
        <v>37</v>
      </c>
      <c r="AE2160" t="s">
        <v>37</v>
      </c>
      <c r="AF2160" t="s">
        <v>37</v>
      </c>
      <c r="AH2160">
        <v>0</v>
      </c>
      <c r="AI2160">
        <v>0</v>
      </c>
    </row>
    <row r="2161" spans="1:35" x14ac:dyDescent="0.25">
      <c r="A2161">
        <v>2290211</v>
      </c>
      <c r="B2161" t="s">
        <v>34</v>
      </c>
      <c r="C2161">
        <v>43130315439</v>
      </c>
      <c r="D2161">
        <v>9</v>
      </c>
      <c r="E2161" t="s">
        <v>35</v>
      </c>
      <c r="F2161" t="s">
        <v>173</v>
      </c>
      <c r="G2161">
        <v>6085</v>
      </c>
      <c r="H2161" t="s">
        <v>37</v>
      </c>
      <c r="I2161" t="s">
        <v>594</v>
      </c>
      <c r="J2161">
        <v>812320</v>
      </c>
      <c r="K2161" t="s">
        <v>94</v>
      </c>
      <c r="L2161" t="s">
        <v>39</v>
      </c>
      <c r="M2161">
        <v>37.239600000000003</v>
      </c>
      <c r="N2161">
        <v>-121.960849999999</v>
      </c>
      <c r="O2161" t="s">
        <v>595</v>
      </c>
      <c r="P2161" t="s">
        <v>382</v>
      </c>
      <c r="Q2161" t="s">
        <v>35</v>
      </c>
      <c r="R2161">
        <v>95030</v>
      </c>
      <c r="S2161" t="s">
        <v>42</v>
      </c>
      <c r="T2161" t="s">
        <v>4103</v>
      </c>
      <c r="U2161" t="s">
        <v>4104</v>
      </c>
      <c r="V2161">
        <f t="shared" si="33"/>
        <v>0.128</v>
      </c>
      <c r="W2161">
        <v>0.128</v>
      </c>
      <c r="X2161" t="s">
        <v>4044</v>
      </c>
      <c r="Y2161" t="s">
        <v>60</v>
      </c>
      <c r="Z2161" t="s">
        <v>46</v>
      </c>
      <c r="AA2161" t="s">
        <v>61</v>
      </c>
      <c r="AB2161" t="s">
        <v>35</v>
      </c>
      <c r="AC2161" t="s">
        <v>62</v>
      </c>
      <c r="AD2161" t="s">
        <v>60</v>
      </c>
      <c r="AE2161" t="s">
        <v>49</v>
      </c>
      <c r="AF2161" t="s">
        <v>50</v>
      </c>
      <c r="AH2161">
        <v>16.824648609099899</v>
      </c>
      <c r="AI2161">
        <v>1.4989442047799999</v>
      </c>
    </row>
    <row r="2162" spans="1:35" x14ac:dyDescent="0.25">
      <c r="A2162">
        <v>5312211</v>
      </c>
      <c r="B2162" t="s">
        <v>77</v>
      </c>
      <c r="C2162" t="s">
        <v>4109</v>
      </c>
      <c r="D2162">
        <v>5</v>
      </c>
      <c r="E2162" t="s">
        <v>79</v>
      </c>
      <c r="F2162" t="s">
        <v>4110</v>
      </c>
      <c r="G2162">
        <v>17201</v>
      </c>
      <c r="H2162" t="s">
        <v>37</v>
      </c>
      <c r="I2162" t="s">
        <v>4111</v>
      </c>
      <c r="J2162">
        <v>812320</v>
      </c>
      <c r="K2162" t="s">
        <v>53</v>
      </c>
      <c r="L2162" t="s">
        <v>336</v>
      </c>
      <c r="M2162">
        <v>42.263800000000003</v>
      </c>
      <c r="N2162">
        <v>-89.080200000000005</v>
      </c>
      <c r="O2162" t="s">
        <v>4112</v>
      </c>
      <c r="P2162" t="s">
        <v>4113</v>
      </c>
      <c r="Q2162" t="s">
        <v>79</v>
      </c>
      <c r="R2162">
        <v>61104</v>
      </c>
      <c r="S2162" t="s">
        <v>42</v>
      </c>
      <c r="T2162" t="s">
        <v>4103</v>
      </c>
      <c r="U2162" t="s">
        <v>4104</v>
      </c>
      <c r="V2162">
        <f t="shared" si="33"/>
        <v>2.496</v>
      </c>
      <c r="W2162">
        <v>2.496</v>
      </c>
      <c r="X2162" t="s">
        <v>4044</v>
      </c>
      <c r="Y2162" t="s">
        <v>37</v>
      </c>
      <c r="Z2162" t="s">
        <v>37</v>
      </c>
      <c r="AA2162" t="s">
        <v>37</v>
      </c>
      <c r="AB2162" t="s">
        <v>37</v>
      </c>
      <c r="AC2162" t="s">
        <v>37</v>
      </c>
      <c r="AD2162" t="s">
        <v>37</v>
      </c>
      <c r="AE2162" t="s">
        <v>37</v>
      </c>
      <c r="AF2162" t="s">
        <v>37</v>
      </c>
      <c r="AH2162">
        <v>0</v>
      </c>
      <c r="AI2162">
        <v>0</v>
      </c>
    </row>
    <row r="2163" spans="1:35" x14ac:dyDescent="0.25">
      <c r="A2163">
        <v>10866711</v>
      </c>
      <c r="B2163" t="s">
        <v>77</v>
      </c>
      <c r="C2163" t="s">
        <v>4114</v>
      </c>
      <c r="D2163">
        <v>5</v>
      </c>
      <c r="E2163" t="s">
        <v>79</v>
      </c>
      <c r="F2163" t="s">
        <v>4110</v>
      </c>
      <c r="G2163">
        <v>17201</v>
      </c>
      <c r="H2163" t="s">
        <v>37</v>
      </c>
      <c r="I2163" t="s">
        <v>4115</v>
      </c>
      <c r="J2163">
        <v>812320</v>
      </c>
      <c r="K2163" t="s">
        <v>37</v>
      </c>
      <c r="L2163" t="s">
        <v>39</v>
      </c>
      <c r="M2163">
        <v>42.230466999999898</v>
      </c>
      <c r="N2163">
        <v>-89.075452999999897</v>
      </c>
      <c r="O2163" t="s">
        <v>4116</v>
      </c>
      <c r="P2163" t="s">
        <v>4113</v>
      </c>
      <c r="Q2163" t="s">
        <v>79</v>
      </c>
      <c r="R2163">
        <v>61109</v>
      </c>
      <c r="S2163" t="s">
        <v>42</v>
      </c>
      <c r="T2163" t="s">
        <v>4103</v>
      </c>
      <c r="U2163" t="s">
        <v>4104</v>
      </c>
      <c r="V2163">
        <f t="shared" si="33"/>
        <v>7.0000000000000007E-2</v>
      </c>
      <c r="W2163">
        <v>7.0000000000000007E-2</v>
      </c>
      <c r="X2163" t="s">
        <v>4044</v>
      </c>
      <c r="Y2163" t="s">
        <v>37</v>
      </c>
      <c r="Z2163" t="s">
        <v>37</v>
      </c>
      <c r="AA2163" t="s">
        <v>37</v>
      </c>
      <c r="AB2163" t="s">
        <v>37</v>
      </c>
      <c r="AC2163" t="s">
        <v>37</v>
      </c>
      <c r="AD2163" t="s">
        <v>37</v>
      </c>
      <c r="AE2163" t="s">
        <v>37</v>
      </c>
      <c r="AF2163" t="s">
        <v>37</v>
      </c>
      <c r="AH2163">
        <v>0</v>
      </c>
      <c r="AI2163">
        <v>0</v>
      </c>
    </row>
    <row r="2164" spans="1:35" x14ac:dyDescent="0.25">
      <c r="A2164">
        <v>9821711</v>
      </c>
      <c r="B2164" t="s">
        <v>34</v>
      </c>
      <c r="C2164">
        <v>5611344129</v>
      </c>
      <c r="D2164">
        <v>9</v>
      </c>
      <c r="E2164" t="s">
        <v>35</v>
      </c>
      <c r="F2164" t="s">
        <v>153</v>
      </c>
      <c r="G2164">
        <v>6111</v>
      </c>
      <c r="H2164" t="s">
        <v>37</v>
      </c>
      <c r="I2164" t="s">
        <v>788</v>
      </c>
      <c r="J2164">
        <v>812320</v>
      </c>
      <c r="K2164" t="s">
        <v>53</v>
      </c>
      <c r="L2164" t="s">
        <v>39</v>
      </c>
      <c r="M2164">
        <v>34.165199999999899</v>
      </c>
      <c r="N2164">
        <v>-118.95610000000001</v>
      </c>
      <c r="O2164" t="s">
        <v>4117</v>
      </c>
      <c r="P2164" t="s">
        <v>4118</v>
      </c>
      <c r="Q2164" t="s">
        <v>35</v>
      </c>
      <c r="R2164">
        <v>91320</v>
      </c>
      <c r="S2164" t="s">
        <v>42</v>
      </c>
      <c r="T2164" t="s">
        <v>4103</v>
      </c>
      <c r="U2164" t="s">
        <v>4104</v>
      </c>
      <c r="V2164">
        <f t="shared" si="33"/>
        <v>0.3</v>
      </c>
      <c r="W2164">
        <v>0.3</v>
      </c>
      <c r="X2164" t="s">
        <v>4044</v>
      </c>
      <c r="Y2164" t="s">
        <v>157</v>
      </c>
      <c r="Z2164" t="s">
        <v>46</v>
      </c>
      <c r="AA2164" t="s">
        <v>158</v>
      </c>
      <c r="AB2164" t="s">
        <v>35</v>
      </c>
      <c r="AC2164" t="s">
        <v>159</v>
      </c>
      <c r="AD2164" t="s">
        <v>157</v>
      </c>
      <c r="AE2164" t="s">
        <v>49</v>
      </c>
      <c r="AF2164" t="s">
        <v>160</v>
      </c>
      <c r="AH2164">
        <v>3.0938074057199998</v>
      </c>
      <c r="AI2164">
        <v>0.46598356360199999</v>
      </c>
    </row>
    <row r="2165" spans="1:35" x14ac:dyDescent="0.25">
      <c r="A2165">
        <v>14321511</v>
      </c>
      <c r="B2165" t="s">
        <v>34</v>
      </c>
      <c r="C2165">
        <v>43130318229</v>
      </c>
      <c r="D2165">
        <v>9</v>
      </c>
      <c r="E2165" t="s">
        <v>35</v>
      </c>
      <c r="F2165" t="s">
        <v>173</v>
      </c>
      <c r="G2165">
        <v>6085</v>
      </c>
      <c r="H2165" t="s">
        <v>37</v>
      </c>
      <c r="I2165" t="s">
        <v>1068</v>
      </c>
      <c r="J2165">
        <v>812320</v>
      </c>
      <c r="K2165" t="s">
        <v>37</v>
      </c>
      <c r="L2165" t="s">
        <v>39</v>
      </c>
      <c r="M2165">
        <v>37.388286999999899</v>
      </c>
      <c r="N2165">
        <v>-122.029461</v>
      </c>
      <c r="O2165" t="s">
        <v>4119</v>
      </c>
      <c r="P2165" t="s">
        <v>286</v>
      </c>
      <c r="Q2165" t="s">
        <v>35</v>
      </c>
      <c r="R2165">
        <v>94085</v>
      </c>
      <c r="S2165" t="s">
        <v>42</v>
      </c>
      <c r="T2165" t="s">
        <v>4103</v>
      </c>
      <c r="U2165" t="s">
        <v>4104</v>
      </c>
      <c r="V2165">
        <f t="shared" si="33"/>
        <v>0.128</v>
      </c>
      <c r="W2165">
        <v>0.128</v>
      </c>
      <c r="X2165" t="s">
        <v>4044</v>
      </c>
      <c r="Y2165" t="s">
        <v>60</v>
      </c>
      <c r="Z2165" t="s">
        <v>46</v>
      </c>
      <c r="AA2165" t="s">
        <v>61</v>
      </c>
      <c r="AB2165" t="s">
        <v>35</v>
      </c>
      <c r="AC2165" t="s">
        <v>62</v>
      </c>
      <c r="AD2165" t="s">
        <v>60</v>
      </c>
      <c r="AE2165" t="s">
        <v>49</v>
      </c>
      <c r="AF2165" t="s">
        <v>50</v>
      </c>
      <c r="AH2165">
        <v>16.824648609099899</v>
      </c>
      <c r="AI2165">
        <v>1.4989442047799999</v>
      </c>
    </row>
    <row r="2166" spans="1:35" x14ac:dyDescent="0.25">
      <c r="A2166">
        <v>14187411</v>
      </c>
      <c r="B2166" t="s">
        <v>34</v>
      </c>
      <c r="C2166">
        <v>3813038279</v>
      </c>
      <c r="D2166">
        <v>9</v>
      </c>
      <c r="E2166" t="s">
        <v>35</v>
      </c>
      <c r="F2166" t="s">
        <v>56</v>
      </c>
      <c r="G2166">
        <v>6075</v>
      </c>
      <c r="H2166" t="s">
        <v>37</v>
      </c>
      <c r="I2166" t="s">
        <v>2994</v>
      </c>
      <c r="J2166">
        <v>812320</v>
      </c>
      <c r="K2166" t="s">
        <v>37</v>
      </c>
      <c r="L2166" t="s">
        <v>39</v>
      </c>
      <c r="M2166">
        <v>37.761640999999898</v>
      </c>
      <c r="N2166">
        <v>-122.476049</v>
      </c>
      <c r="O2166" t="s">
        <v>4120</v>
      </c>
      <c r="P2166" t="s">
        <v>59</v>
      </c>
      <c r="Q2166" t="s">
        <v>35</v>
      </c>
      <c r="R2166">
        <v>94122</v>
      </c>
      <c r="S2166" t="s">
        <v>42</v>
      </c>
      <c r="T2166" t="s">
        <v>4103</v>
      </c>
      <c r="U2166" t="s">
        <v>4104</v>
      </c>
      <c r="V2166">
        <f t="shared" si="33"/>
        <v>0.13</v>
      </c>
      <c r="W2166">
        <v>0.13</v>
      </c>
      <c r="X2166" t="s">
        <v>4044</v>
      </c>
      <c r="Y2166" t="s">
        <v>60</v>
      </c>
      <c r="Z2166" t="s">
        <v>46</v>
      </c>
      <c r="AA2166" t="s">
        <v>61</v>
      </c>
      <c r="AB2166" t="s">
        <v>35</v>
      </c>
      <c r="AC2166" t="s">
        <v>62</v>
      </c>
      <c r="AD2166" t="s">
        <v>60</v>
      </c>
      <c r="AE2166" t="s">
        <v>49</v>
      </c>
      <c r="AF2166" t="s">
        <v>50</v>
      </c>
      <c r="AH2166">
        <v>16.824648609099899</v>
      </c>
      <c r="AI2166">
        <v>1.4989442047799999</v>
      </c>
    </row>
    <row r="2167" spans="1:35" x14ac:dyDescent="0.25">
      <c r="A2167">
        <v>2190111</v>
      </c>
      <c r="B2167" t="s">
        <v>34</v>
      </c>
      <c r="C2167">
        <v>4113037897</v>
      </c>
      <c r="D2167">
        <v>9</v>
      </c>
      <c r="E2167" t="s">
        <v>35</v>
      </c>
      <c r="F2167" t="s">
        <v>206</v>
      </c>
      <c r="G2167">
        <v>6081</v>
      </c>
      <c r="H2167" t="s">
        <v>37</v>
      </c>
      <c r="I2167" t="s">
        <v>3695</v>
      </c>
      <c r="J2167">
        <v>812320</v>
      </c>
      <c r="K2167" t="s">
        <v>94</v>
      </c>
      <c r="L2167" t="s">
        <v>39</v>
      </c>
      <c r="M2167">
        <v>37.584789000000001</v>
      </c>
      <c r="N2167">
        <v>-122.362776</v>
      </c>
      <c r="O2167" t="s">
        <v>3696</v>
      </c>
      <c r="P2167" t="s">
        <v>678</v>
      </c>
      <c r="Q2167" t="s">
        <v>35</v>
      </c>
      <c r="R2167">
        <v>94010</v>
      </c>
      <c r="S2167" t="s">
        <v>42</v>
      </c>
      <c r="T2167" t="s">
        <v>4103</v>
      </c>
      <c r="U2167" t="s">
        <v>4104</v>
      </c>
      <c r="V2167">
        <f t="shared" si="33"/>
        <v>0.12920000000000001</v>
      </c>
      <c r="W2167">
        <v>0.12920000000000001</v>
      </c>
      <c r="X2167" t="s">
        <v>4044</v>
      </c>
      <c r="Y2167" t="s">
        <v>60</v>
      </c>
      <c r="Z2167" t="s">
        <v>46</v>
      </c>
      <c r="AA2167" t="s">
        <v>61</v>
      </c>
      <c r="AB2167" t="s">
        <v>35</v>
      </c>
      <c r="AC2167" t="s">
        <v>62</v>
      </c>
      <c r="AD2167" t="s">
        <v>60</v>
      </c>
      <c r="AE2167" t="s">
        <v>49</v>
      </c>
      <c r="AF2167" t="s">
        <v>50</v>
      </c>
      <c r="AH2167">
        <v>16.824648609099899</v>
      </c>
      <c r="AI2167">
        <v>1.4989442047799999</v>
      </c>
    </row>
    <row r="2168" spans="1:35" x14ac:dyDescent="0.25">
      <c r="A2168">
        <v>14114011</v>
      </c>
      <c r="B2168" t="s">
        <v>34</v>
      </c>
      <c r="C2168">
        <v>43130319205</v>
      </c>
      <c r="D2168">
        <v>9</v>
      </c>
      <c r="E2168" t="s">
        <v>35</v>
      </c>
      <c r="F2168" t="s">
        <v>173</v>
      </c>
      <c r="G2168">
        <v>6085</v>
      </c>
      <c r="H2168" t="s">
        <v>37</v>
      </c>
      <c r="I2168" t="s">
        <v>3711</v>
      </c>
      <c r="J2168">
        <v>812320</v>
      </c>
      <c r="K2168" t="s">
        <v>37</v>
      </c>
      <c r="L2168" t="s">
        <v>39</v>
      </c>
      <c r="M2168">
        <v>37.312010000000001</v>
      </c>
      <c r="N2168">
        <v>-121.85201000000001</v>
      </c>
      <c r="O2168" t="s">
        <v>3712</v>
      </c>
      <c r="P2168" t="s">
        <v>244</v>
      </c>
      <c r="Q2168" t="s">
        <v>35</v>
      </c>
      <c r="R2168">
        <v>95112</v>
      </c>
      <c r="S2168" t="s">
        <v>42</v>
      </c>
      <c r="T2168" t="s">
        <v>4103</v>
      </c>
      <c r="U2168" t="s">
        <v>4104</v>
      </c>
      <c r="V2168">
        <f t="shared" si="33"/>
        <v>0.13800000000000001</v>
      </c>
      <c r="W2168">
        <v>0.13800000000000001</v>
      </c>
      <c r="X2168" t="s">
        <v>4044</v>
      </c>
      <c r="Y2168" t="s">
        <v>60</v>
      </c>
      <c r="Z2168" t="s">
        <v>46</v>
      </c>
      <c r="AA2168" t="s">
        <v>61</v>
      </c>
      <c r="AB2168" t="s">
        <v>35</v>
      </c>
      <c r="AC2168" t="s">
        <v>62</v>
      </c>
      <c r="AD2168" t="s">
        <v>60</v>
      </c>
      <c r="AE2168" t="s">
        <v>49</v>
      </c>
      <c r="AF2168" t="s">
        <v>50</v>
      </c>
      <c r="AH2168">
        <v>16.824648609099899</v>
      </c>
      <c r="AI2168">
        <v>1.4989442047799999</v>
      </c>
    </row>
    <row r="2169" spans="1:35" x14ac:dyDescent="0.25">
      <c r="A2169">
        <v>14184711</v>
      </c>
      <c r="B2169" t="s">
        <v>34</v>
      </c>
      <c r="C2169">
        <v>38130316181</v>
      </c>
      <c r="D2169">
        <v>9</v>
      </c>
      <c r="E2169" t="s">
        <v>35</v>
      </c>
      <c r="F2169" t="s">
        <v>56</v>
      </c>
      <c r="G2169">
        <v>6075</v>
      </c>
      <c r="H2169" t="s">
        <v>37</v>
      </c>
      <c r="I2169" t="s">
        <v>4121</v>
      </c>
      <c r="J2169">
        <v>812320</v>
      </c>
      <c r="K2169" t="s">
        <v>37</v>
      </c>
      <c r="L2169" t="s">
        <v>39</v>
      </c>
      <c r="M2169">
        <v>37.795717000000003</v>
      </c>
      <c r="N2169">
        <v>-122.399361</v>
      </c>
      <c r="O2169" t="s">
        <v>4122</v>
      </c>
      <c r="P2169" t="s">
        <v>59</v>
      </c>
      <c r="Q2169" t="s">
        <v>35</v>
      </c>
      <c r="R2169">
        <v>94111</v>
      </c>
      <c r="S2169" t="s">
        <v>42</v>
      </c>
      <c r="T2169" t="s">
        <v>4103</v>
      </c>
      <c r="U2169" t="s">
        <v>4104</v>
      </c>
      <c r="V2169">
        <f t="shared" si="33"/>
        <v>1.32E-2</v>
      </c>
      <c r="W2169">
        <v>1.32E-2</v>
      </c>
      <c r="X2169" t="s">
        <v>4044</v>
      </c>
      <c r="Y2169" t="s">
        <v>60</v>
      </c>
      <c r="Z2169" t="s">
        <v>46</v>
      </c>
      <c r="AA2169" t="s">
        <v>61</v>
      </c>
      <c r="AB2169" t="s">
        <v>35</v>
      </c>
      <c r="AC2169" t="s">
        <v>62</v>
      </c>
      <c r="AD2169" t="s">
        <v>60</v>
      </c>
      <c r="AE2169" t="s">
        <v>49</v>
      </c>
      <c r="AF2169" t="s">
        <v>50</v>
      </c>
      <c r="AH2169">
        <v>16.824648609099899</v>
      </c>
      <c r="AI2169">
        <v>1.4989442047799999</v>
      </c>
    </row>
    <row r="2170" spans="1:35" x14ac:dyDescent="0.25">
      <c r="A2170">
        <v>240711</v>
      </c>
      <c r="B2170" t="s">
        <v>34</v>
      </c>
      <c r="C2170">
        <v>713035006</v>
      </c>
      <c r="D2170">
        <v>9</v>
      </c>
      <c r="E2170" t="s">
        <v>35</v>
      </c>
      <c r="F2170" t="s">
        <v>223</v>
      </c>
      <c r="G2170">
        <v>6013</v>
      </c>
      <c r="H2170" t="s">
        <v>37</v>
      </c>
      <c r="I2170" t="s">
        <v>1579</v>
      </c>
      <c r="J2170">
        <v>812320</v>
      </c>
      <c r="K2170" t="s">
        <v>94</v>
      </c>
      <c r="L2170" t="s">
        <v>39</v>
      </c>
      <c r="M2170">
        <v>37.862000000000002</v>
      </c>
      <c r="N2170">
        <v>-122.12925</v>
      </c>
      <c r="O2170" t="s">
        <v>1580</v>
      </c>
      <c r="P2170" t="s">
        <v>1581</v>
      </c>
      <c r="Q2170" t="s">
        <v>35</v>
      </c>
      <c r="R2170">
        <v>94556</v>
      </c>
      <c r="S2170" t="s">
        <v>42</v>
      </c>
      <c r="T2170" t="s">
        <v>4103</v>
      </c>
      <c r="U2170" t="s">
        <v>4104</v>
      </c>
      <c r="V2170">
        <f t="shared" si="33"/>
        <v>0.13200000000000001</v>
      </c>
      <c r="W2170">
        <v>0.13200000000000001</v>
      </c>
      <c r="X2170" t="s">
        <v>4044</v>
      </c>
      <c r="Y2170" t="s">
        <v>60</v>
      </c>
      <c r="Z2170" t="s">
        <v>46</v>
      </c>
      <c r="AA2170" t="s">
        <v>61</v>
      </c>
      <c r="AB2170" t="s">
        <v>35</v>
      </c>
      <c r="AC2170" t="s">
        <v>62</v>
      </c>
      <c r="AD2170" t="s">
        <v>60</v>
      </c>
      <c r="AE2170" t="s">
        <v>49</v>
      </c>
      <c r="AF2170" t="s">
        <v>50</v>
      </c>
      <c r="AH2170">
        <v>16.824648609099899</v>
      </c>
      <c r="AI2170">
        <v>1.4989442047799999</v>
      </c>
    </row>
    <row r="2171" spans="1:35" x14ac:dyDescent="0.25">
      <c r="A2171">
        <v>10891011</v>
      </c>
      <c r="B2171" t="s">
        <v>77</v>
      </c>
      <c r="C2171" t="s">
        <v>4123</v>
      </c>
      <c r="D2171">
        <v>5</v>
      </c>
      <c r="E2171" t="s">
        <v>79</v>
      </c>
      <c r="F2171" t="s">
        <v>1232</v>
      </c>
      <c r="G2171">
        <v>17043</v>
      </c>
      <c r="H2171" t="s">
        <v>37</v>
      </c>
      <c r="I2171" t="s">
        <v>4124</v>
      </c>
      <c r="J2171">
        <v>812320</v>
      </c>
      <c r="K2171" t="s">
        <v>37</v>
      </c>
      <c r="L2171" t="s">
        <v>39</v>
      </c>
      <c r="M2171">
        <v>41.860140000000001</v>
      </c>
      <c r="N2171">
        <v>-88.013120000000001</v>
      </c>
      <c r="O2171" t="s">
        <v>4125</v>
      </c>
      <c r="P2171" t="s">
        <v>4126</v>
      </c>
      <c r="Q2171" t="s">
        <v>79</v>
      </c>
      <c r="R2171">
        <v>60148</v>
      </c>
      <c r="S2171" t="s">
        <v>42</v>
      </c>
      <c r="T2171" t="s">
        <v>4103</v>
      </c>
      <c r="U2171" t="s">
        <v>4104</v>
      </c>
      <c r="V2171">
        <f t="shared" si="33"/>
        <v>1.7603</v>
      </c>
      <c r="W2171">
        <v>1.7603</v>
      </c>
      <c r="X2171" t="s">
        <v>4044</v>
      </c>
      <c r="Y2171" t="s">
        <v>89</v>
      </c>
      <c r="Z2171" t="s">
        <v>46</v>
      </c>
      <c r="AA2171" t="s">
        <v>90</v>
      </c>
      <c r="AB2171" t="s">
        <v>79</v>
      </c>
      <c r="AC2171" t="s">
        <v>91</v>
      </c>
      <c r="AD2171" t="s">
        <v>89</v>
      </c>
      <c r="AE2171" t="s">
        <v>49</v>
      </c>
      <c r="AF2171" t="s">
        <v>50</v>
      </c>
      <c r="AH2171">
        <v>7.2537136536600002</v>
      </c>
      <c r="AI2171">
        <v>1.3656540615099999</v>
      </c>
    </row>
    <row r="2172" spans="1:35" x14ac:dyDescent="0.25">
      <c r="A2172">
        <v>9856111</v>
      </c>
      <c r="B2172" t="s">
        <v>34</v>
      </c>
      <c r="C2172">
        <v>5014304434</v>
      </c>
      <c r="D2172">
        <v>9</v>
      </c>
      <c r="E2172" t="s">
        <v>35</v>
      </c>
      <c r="F2172" t="s">
        <v>109</v>
      </c>
      <c r="G2172">
        <v>6099</v>
      </c>
      <c r="H2172" t="s">
        <v>37</v>
      </c>
      <c r="I2172" t="s">
        <v>110</v>
      </c>
      <c r="J2172">
        <v>812320</v>
      </c>
      <c r="K2172" t="s">
        <v>37</v>
      </c>
      <c r="L2172" t="s">
        <v>39</v>
      </c>
      <c r="M2172">
        <v>37.488900000000001</v>
      </c>
      <c r="N2172">
        <v>-120.853399999999</v>
      </c>
      <c r="O2172" t="s">
        <v>111</v>
      </c>
      <c r="P2172" t="s">
        <v>112</v>
      </c>
      <c r="Q2172" t="s">
        <v>35</v>
      </c>
      <c r="R2172">
        <v>0</v>
      </c>
      <c r="S2172" t="s">
        <v>42</v>
      </c>
      <c r="T2172" t="s">
        <v>4103</v>
      </c>
      <c r="U2172" t="s">
        <v>4104</v>
      </c>
      <c r="V2172">
        <f t="shared" si="33"/>
        <v>0.39989400000000003</v>
      </c>
      <c r="W2172">
        <v>0.39989400000000003</v>
      </c>
      <c r="X2172" t="s">
        <v>4044</v>
      </c>
      <c r="Y2172" t="s">
        <v>114</v>
      </c>
      <c r="Z2172" t="s">
        <v>46</v>
      </c>
      <c r="AA2172" t="s">
        <v>115</v>
      </c>
      <c r="AB2172" t="s">
        <v>35</v>
      </c>
      <c r="AC2172" t="s">
        <v>116</v>
      </c>
      <c r="AD2172" t="s">
        <v>114</v>
      </c>
      <c r="AE2172" t="s">
        <v>49</v>
      </c>
      <c r="AF2172" t="s">
        <v>75</v>
      </c>
      <c r="AH2172">
        <v>15.6619130141</v>
      </c>
      <c r="AI2172">
        <v>6.1743887071700003</v>
      </c>
    </row>
    <row r="2173" spans="1:35" x14ac:dyDescent="0.25">
      <c r="A2173">
        <v>14262111</v>
      </c>
      <c r="B2173" t="s">
        <v>34</v>
      </c>
      <c r="C2173">
        <v>7130314452</v>
      </c>
      <c r="D2173">
        <v>9</v>
      </c>
      <c r="E2173" t="s">
        <v>35</v>
      </c>
      <c r="F2173" t="s">
        <v>223</v>
      </c>
      <c r="G2173">
        <v>6013</v>
      </c>
      <c r="H2173" t="s">
        <v>37</v>
      </c>
      <c r="I2173" t="s">
        <v>4127</v>
      </c>
      <c r="J2173">
        <v>812320</v>
      </c>
      <c r="K2173" t="s">
        <v>37</v>
      </c>
      <c r="L2173" t="s">
        <v>39</v>
      </c>
      <c r="M2173">
        <v>37.897109999999898</v>
      </c>
      <c r="N2173">
        <v>-122.06036</v>
      </c>
      <c r="O2173" t="s">
        <v>4128</v>
      </c>
      <c r="P2173" t="s">
        <v>341</v>
      </c>
      <c r="Q2173" t="s">
        <v>35</v>
      </c>
      <c r="R2173">
        <v>94596</v>
      </c>
      <c r="S2173" t="s">
        <v>42</v>
      </c>
      <c r="T2173" t="s">
        <v>4103</v>
      </c>
      <c r="U2173" t="s">
        <v>4104</v>
      </c>
      <c r="V2173">
        <f t="shared" si="33"/>
        <v>0.128</v>
      </c>
      <c r="W2173">
        <v>0.128</v>
      </c>
      <c r="X2173" t="s">
        <v>4044</v>
      </c>
      <c r="Y2173" t="s">
        <v>60</v>
      </c>
      <c r="Z2173" t="s">
        <v>46</v>
      </c>
      <c r="AA2173" t="s">
        <v>61</v>
      </c>
      <c r="AB2173" t="s">
        <v>35</v>
      </c>
      <c r="AC2173" t="s">
        <v>62</v>
      </c>
      <c r="AD2173" t="s">
        <v>60</v>
      </c>
      <c r="AE2173" t="s">
        <v>49</v>
      </c>
      <c r="AF2173" t="s">
        <v>50</v>
      </c>
      <c r="AH2173">
        <v>16.824648609099899</v>
      </c>
      <c r="AI2173">
        <v>1.4989442047799999</v>
      </c>
    </row>
    <row r="2174" spans="1:35" x14ac:dyDescent="0.25">
      <c r="A2174">
        <v>10891311</v>
      </c>
      <c r="B2174" t="s">
        <v>77</v>
      </c>
      <c r="C2174" t="s">
        <v>4129</v>
      </c>
      <c r="D2174">
        <v>5</v>
      </c>
      <c r="E2174" t="s">
        <v>79</v>
      </c>
      <c r="F2174" t="s">
        <v>1232</v>
      </c>
      <c r="G2174">
        <v>17043</v>
      </c>
      <c r="H2174" t="s">
        <v>37</v>
      </c>
      <c r="I2174" t="s">
        <v>4130</v>
      </c>
      <c r="J2174">
        <v>812320</v>
      </c>
      <c r="K2174" t="s">
        <v>37</v>
      </c>
      <c r="L2174" t="s">
        <v>39</v>
      </c>
      <c r="M2174">
        <v>41.749250000000004</v>
      </c>
      <c r="N2174">
        <v>-88.115324999999899</v>
      </c>
      <c r="O2174" t="s">
        <v>4131</v>
      </c>
      <c r="P2174" t="s">
        <v>1235</v>
      </c>
      <c r="Q2174" t="s">
        <v>79</v>
      </c>
      <c r="R2174">
        <v>60540</v>
      </c>
      <c r="S2174" t="s">
        <v>42</v>
      </c>
      <c r="T2174" t="s">
        <v>4103</v>
      </c>
      <c r="U2174" t="s">
        <v>4104</v>
      </c>
      <c r="V2174">
        <f t="shared" si="33"/>
        <v>0.1179</v>
      </c>
      <c r="W2174">
        <v>0.1179</v>
      </c>
      <c r="X2174" t="s">
        <v>4044</v>
      </c>
      <c r="Y2174" t="s">
        <v>89</v>
      </c>
      <c r="Z2174" t="s">
        <v>46</v>
      </c>
      <c r="AA2174" t="s">
        <v>90</v>
      </c>
      <c r="AB2174" t="s">
        <v>79</v>
      </c>
      <c r="AC2174" t="s">
        <v>91</v>
      </c>
      <c r="AD2174" t="s">
        <v>89</v>
      </c>
      <c r="AE2174" t="s">
        <v>49</v>
      </c>
      <c r="AF2174" t="s">
        <v>50</v>
      </c>
      <c r="AH2174">
        <v>7.2537136536600002</v>
      </c>
      <c r="AI2174">
        <v>1.3656540615099999</v>
      </c>
    </row>
    <row r="2175" spans="1:35" x14ac:dyDescent="0.25">
      <c r="A2175">
        <v>3358811</v>
      </c>
      <c r="B2175" t="s">
        <v>77</v>
      </c>
      <c r="C2175" t="s">
        <v>3831</v>
      </c>
      <c r="D2175">
        <v>5</v>
      </c>
      <c r="E2175" t="s">
        <v>79</v>
      </c>
      <c r="F2175" t="s">
        <v>85</v>
      </c>
      <c r="G2175">
        <v>17031</v>
      </c>
      <c r="H2175" t="s">
        <v>37</v>
      </c>
      <c r="I2175" t="s">
        <v>3832</v>
      </c>
      <c r="J2175">
        <v>812320</v>
      </c>
      <c r="K2175" t="s">
        <v>94</v>
      </c>
      <c r="L2175" t="s">
        <v>39</v>
      </c>
      <c r="M2175">
        <v>41.838864999999899</v>
      </c>
      <c r="N2175">
        <v>-87.646788999999899</v>
      </c>
      <c r="O2175" t="s">
        <v>3833</v>
      </c>
      <c r="P2175" t="s">
        <v>96</v>
      </c>
      <c r="Q2175" t="s">
        <v>79</v>
      </c>
      <c r="R2175">
        <v>60608</v>
      </c>
      <c r="S2175" t="s">
        <v>42</v>
      </c>
      <c r="T2175" t="s">
        <v>4103</v>
      </c>
      <c r="U2175" t="s">
        <v>4104</v>
      </c>
      <c r="V2175">
        <f t="shared" si="33"/>
        <v>1</v>
      </c>
      <c r="W2175">
        <v>1</v>
      </c>
      <c r="X2175" t="s">
        <v>4044</v>
      </c>
      <c r="Y2175" t="s">
        <v>89</v>
      </c>
      <c r="Z2175" t="s">
        <v>46</v>
      </c>
      <c r="AA2175" t="s">
        <v>90</v>
      </c>
      <c r="AB2175" t="s">
        <v>79</v>
      </c>
      <c r="AC2175" t="s">
        <v>91</v>
      </c>
      <c r="AD2175" t="s">
        <v>89</v>
      </c>
      <c r="AE2175" t="s">
        <v>49</v>
      </c>
      <c r="AF2175" t="s">
        <v>50</v>
      </c>
      <c r="AH2175">
        <v>7.2537136536600002</v>
      </c>
      <c r="AI2175">
        <v>1.3656540615099999</v>
      </c>
    </row>
    <row r="2176" spans="1:35" x14ac:dyDescent="0.25">
      <c r="A2176">
        <v>14290611</v>
      </c>
      <c r="B2176" t="s">
        <v>34</v>
      </c>
      <c r="C2176">
        <v>43130316741</v>
      </c>
      <c r="D2176">
        <v>9</v>
      </c>
      <c r="E2176" t="s">
        <v>35</v>
      </c>
      <c r="F2176" t="s">
        <v>173</v>
      </c>
      <c r="G2176">
        <v>6085</v>
      </c>
      <c r="H2176" t="s">
        <v>37</v>
      </c>
      <c r="I2176" t="s">
        <v>174</v>
      </c>
      <c r="J2176">
        <v>812320</v>
      </c>
      <c r="K2176" t="s">
        <v>37</v>
      </c>
      <c r="L2176" t="s">
        <v>39</v>
      </c>
      <c r="M2176">
        <v>37.018239999999899</v>
      </c>
      <c r="N2176">
        <v>-121.56793</v>
      </c>
      <c r="O2176" t="s">
        <v>175</v>
      </c>
      <c r="P2176" t="s">
        <v>176</v>
      </c>
      <c r="Q2176" t="s">
        <v>35</v>
      </c>
      <c r="R2176">
        <v>95020</v>
      </c>
      <c r="S2176" t="s">
        <v>42</v>
      </c>
      <c r="T2176" t="s">
        <v>4103</v>
      </c>
      <c r="U2176" t="s">
        <v>4104</v>
      </c>
      <c r="V2176">
        <f t="shared" si="33"/>
        <v>3.5887000000000002E-2</v>
      </c>
      <c r="W2176">
        <v>3.5887000000000002E-2</v>
      </c>
      <c r="X2176" t="s">
        <v>4044</v>
      </c>
      <c r="Y2176" t="s">
        <v>60</v>
      </c>
      <c r="Z2176" t="s">
        <v>46</v>
      </c>
      <c r="AA2176" t="s">
        <v>61</v>
      </c>
      <c r="AB2176" t="s">
        <v>35</v>
      </c>
      <c r="AC2176" t="s">
        <v>62</v>
      </c>
      <c r="AD2176" t="s">
        <v>60</v>
      </c>
      <c r="AE2176" t="s">
        <v>49</v>
      </c>
      <c r="AF2176" t="s">
        <v>50</v>
      </c>
      <c r="AH2176">
        <v>16.824648609099899</v>
      </c>
      <c r="AI2176">
        <v>1.4989442047799999</v>
      </c>
    </row>
    <row r="2177" spans="1:35" x14ac:dyDescent="0.25">
      <c r="A2177">
        <v>3325911</v>
      </c>
      <c r="B2177" t="s">
        <v>34</v>
      </c>
      <c r="C2177">
        <v>38130312703</v>
      </c>
      <c r="D2177">
        <v>9</v>
      </c>
      <c r="E2177" t="s">
        <v>35</v>
      </c>
      <c r="F2177" t="s">
        <v>56</v>
      </c>
      <c r="G2177">
        <v>6075</v>
      </c>
      <c r="H2177" t="s">
        <v>37</v>
      </c>
      <c r="I2177" t="s">
        <v>2370</v>
      </c>
      <c r="J2177">
        <v>812320</v>
      </c>
      <c r="K2177" t="s">
        <v>94</v>
      </c>
      <c r="L2177" t="s">
        <v>39</v>
      </c>
      <c r="M2177">
        <v>37.797350000000002</v>
      </c>
      <c r="N2177">
        <v>-122.42222</v>
      </c>
      <c r="O2177" t="s">
        <v>2371</v>
      </c>
      <c r="P2177" t="s">
        <v>59</v>
      </c>
      <c r="Q2177" t="s">
        <v>35</v>
      </c>
      <c r="R2177">
        <v>94109</v>
      </c>
      <c r="S2177" t="s">
        <v>42</v>
      </c>
      <c r="T2177" t="s">
        <v>4103</v>
      </c>
      <c r="U2177" t="s">
        <v>4104</v>
      </c>
      <c r="V2177">
        <f t="shared" si="33"/>
        <v>0.128</v>
      </c>
      <c r="W2177">
        <v>0.128</v>
      </c>
      <c r="X2177" t="s">
        <v>4044</v>
      </c>
      <c r="Y2177" t="s">
        <v>60</v>
      </c>
      <c r="Z2177" t="s">
        <v>46</v>
      </c>
      <c r="AA2177" t="s">
        <v>61</v>
      </c>
      <c r="AB2177" t="s">
        <v>35</v>
      </c>
      <c r="AC2177" t="s">
        <v>62</v>
      </c>
      <c r="AD2177" t="s">
        <v>60</v>
      </c>
      <c r="AE2177" t="s">
        <v>49</v>
      </c>
      <c r="AF2177" t="s">
        <v>50</v>
      </c>
      <c r="AH2177">
        <v>16.824648609099899</v>
      </c>
      <c r="AI2177">
        <v>1.4989442047799999</v>
      </c>
    </row>
    <row r="2178" spans="1:35" x14ac:dyDescent="0.25">
      <c r="A2178">
        <v>1944911</v>
      </c>
      <c r="B2178" t="s">
        <v>77</v>
      </c>
      <c r="C2178" t="s">
        <v>4132</v>
      </c>
      <c r="D2178">
        <v>5</v>
      </c>
      <c r="E2178" t="s">
        <v>79</v>
      </c>
      <c r="F2178" t="s">
        <v>4133</v>
      </c>
      <c r="G2178">
        <v>17025</v>
      </c>
      <c r="H2178" t="s">
        <v>37</v>
      </c>
      <c r="I2178" t="s">
        <v>4134</v>
      </c>
      <c r="J2178">
        <v>812320</v>
      </c>
      <c r="K2178" t="s">
        <v>53</v>
      </c>
      <c r="L2178" t="s">
        <v>39</v>
      </c>
      <c r="M2178">
        <v>38.671047000000002</v>
      </c>
      <c r="N2178">
        <v>-88.503049000000004</v>
      </c>
      <c r="O2178" t="s">
        <v>4135</v>
      </c>
      <c r="P2178" t="s">
        <v>4136</v>
      </c>
      <c r="Q2178" t="s">
        <v>79</v>
      </c>
      <c r="R2178">
        <v>62839</v>
      </c>
      <c r="S2178" t="s">
        <v>42</v>
      </c>
      <c r="T2178" t="s">
        <v>4103</v>
      </c>
      <c r="U2178" t="s">
        <v>4104</v>
      </c>
      <c r="V2178">
        <f t="shared" ref="V2178:V2241" si="34">IF(X2178="LB", W2178/2000, IF(X2178="TON", W2178, "HELP ME!!"))</f>
        <v>2.8</v>
      </c>
      <c r="W2178">
        <v>2.8</v>
      </c>
      <c r="X2178" t="s">
        <v>4044</v>
      </c>
      <c r="Y2178" t="s">
        <v>37</v>
      </c>
      <c r="Z2178" t="s">
        <v>37</v>
      </c>
      <c r="AA2178" t="s">
        <v>37</v>
      </c>
      <c r="AB2178" t="s">
        <v>37</v>
      </c>
      <c r="AC2178" t="s">
        <v>37</v>
      </c>
      <c r="AD2178" t="s">
        <v>37</v>
      </c>
      <c r="AE2178" t="s">
        <v>37</v>
      </c>
      <c r="AF2178" t="s">
        <v>37</v>
      </c>
      <c r="AH2178">
        <v>0</v>
      </c>
      <c r="AI2178">
        <v>0</v>
      </c>
    </row>
    <row r="2179" spans="1:35" x14ac:dyDescent="0.25">
      <c r="A2179">
        <v>1292311</v>
      </c>
      <c r="B2179" t="s">
        <v>134</v>
      </c>
      <c r="C2179" t="s">
        <v>4137</v>
      </c>
      <c r="D2179">
        <v>8</v>
      </c>
      <c r="E2179" t="s">
        <v>136</v>
      </c>
      <c r="F2179" t="s">
        <v>443</v>
      </c>
      <c r="G2179">
        <v>8005</v>
      </c>
      <c r="H2179" t="s">
        <v>37</v>
      </c>
      <c r="I2179" t="s">
        <v>4138</v>
      </c>
      <c r="J2179">
        <v>812320</v>
      </c>
      <c r="K2179" t="s">
        <v>94</v>
      </c>
      <c r="L2179" t="s">
        <v>39</v>
      </c>
      <c r="M2179">
        <v>39.569453000000003</v>
      </c>
      <c r="N2179">
        <v>-104.904133</v>
      </c>
      <c r="O2179" t="s">
        <v>4139</v>
      </c>
      <c r="P2179" t="s">
        <v>750</v>
      </c>
      <c r="Q2179" t="s">
        <v>136</v>
      </c>
      <c r="R2179">
        <v>80112</v>
      </c>
      <c r="S2179" t="s">
        <v>42</v>
      </c>
      <c r="T2179" t="s">
        <v>4103</v>
      </c>
      <c r="U2179" t="s">
        <v>4104</v>
      </c>
      <c r="V2179">
        <f t="shared" si="34"/>
        <v>2.1937500000000001</v>
      </c>
      <c r="W2179">
        <v>2.1937500000000001</v>
      </c>
      <c r="X2179" t="s">
        <v>4044</v>
      </c>
      <c r="Y2179" t="s">
        <v>142</v>
      </c>
      <c r="Z2179" t="s">
        <v>46</v>
      </c>
      <c r="AA2179" t="s">
        <v>143</v>
      </c>
      <c r="AB2179" t="s">
        <v>136</v>
      </c>
      <c r="AC2179" t="s">
        <v>144</v>
      </c>
      <c r="AD2179" t="s">
        <v>142</v>
      </c>
      <c r="AE2179" t="s">
        <v>49</v>
      </c>
      <c r="AF2179" t="s">
        <v>50</v>
      </c>
      <c r="AH2179">
        <v>8.7087487009700002</v>
      </c>
      <c r="AI2179">
        <v>2.2912764059800002</v>
      </c>
    </row>
    <row r="2180" spans="1:35" x14ac:dyDescent="0.25">
      <c r="A2180">
        <v>4909111</v>
      </c>
      <c r="B2180" t="s">
        <v>77</v>
      </c>
      <c r="C2180" t="s">
        <v>4140</v>
      </c>
      <c r="D2180">
        <v>5</v>
      </c>
      <c r="E2180" t="s">
        <v>79</v>
      </c>
      <c r="F2180" t="s">
        <v>2464</v>
      </c>
      <c r="G2180">
        <v>17163</v>
      </c>
      <c r="H2180" t="s">
        <v>37</v>
      </c>
      <c r="I2180" t="s">
        <v>4141</v>
      </c>
      <c r="J2180">
        <v>812320</v>
      </c>
      <c r="K2180" t="s">
        <v>53</v>
      </c>
      <c r="L2180" t="s">
        <v>39</v>
      </c>
      <c r="M2180">
        <v>38.602884000000003</v>
      </c>
      <c r="N2180">
        <v>-90.1447059999999</v>
      </c>
      <c r="O2180" t="s">
        <v>4142</v>
      </c>
      <c r="P2180" t="s">
        <v>4143</v>
      </c>
      <c r="Q2180" t="s">
        <v>79</v>
      </c>
      <c r="R2180">
        <v>62207</v>
      </c>
      <c r="S2180" t="s">
        <v>42</v>
      </c>
      <c r="T2180" t="s">
        <v>4103</v>
      </c>
      <c r="U2180" t="s">
        <v>4104</v>
      </c>
      <c r="V2180">
        <f t="shared" si="34"/>
        <v>7.0033599999999998</v>
      </c>
      <c r="W2180">
        <v>7.0033599999999998</v>
      </c>
      <c r="X2180" t="s">
        <v>4044</v>
      </c>
      <c r="Y2180" t="s">
        <v>2468</v>
      </c>
      <c r="Z2180" t="s">
        <v>46</v>
      </c>
      <c r="AA2180" t="s">
        <v>2469</v>
      </c>
      <c r="AB2180" t="s">
        <v>79</v>
      </c>
      <c r="AC2180" t="s">
        <v>2470</v>
      </c>
      <c r="AD2180" t="s">
        <v>2468</v>
      </c>
      <c r="AE2180" t="s">
        <v>49</v>
      </c>
      <c r="AF2180" t="s">
        <v>50</v>
      </c>
      <c r="AH2180">
        <v>6.0444950024899997</v>
      </c>
      <c r="AI2180">
        <v>1.22794373805</v>
      </c>
    </row>
    <row r="2181" spans="1:35" x14ac:dyDescent="0.25">
      <c r="A2181">
        <v>745611</v>
      </c>
      <c r="B2181" t="s">
        <v>34</v>
      </c>
      <c r="C2181">
        <v>43130311319</v>
      </c>
      <c r="D2181">
        <v>9</v>
      </c>
      <c r="E2181" t="s">
        <v>35</v>
      </c>
      <c r="F2181" t="s">
        <v>173</v>
      </c>
      <c r="G2181">
        <v>6085</v>
      </c>
      <c r="H2181" t="s">
        <v>37</v>
      </c>
      <c r="I2181" t="s">
        <v>4144</v>
      </c>
      <c r="J2181">
        <v>812320</v>
      </c>
      <c r="K2181" t="s">
        <v>94</v>
      </c>
      <c r="L2181" t="s">
        <v>39</v>
      </c>
      <c r="M2181">
        <v>37.349519999999899</v>
      </c>
      <c r="N2181">
        <v>-121.9769</v>
      </c>
      <c r="O2181" t="s">
        <v>4145</v>
      </c>
      <c r="P2181" t="s">
        <v>241</v>
      </c>
      <c r="Q2181" t="s">
        <v>35</v>
      </c>
      <c r="R2181">
        <v>95051</v>
      </c>
      <c r="S2181" t="s">
        <v>42</v>
      </c>
      <c r="T2181" t="s">
        <v>4103</v>
      </c>
      <c r="U2181" t="s">
        <v>4104</v>
      </c>
      <c r="V2181">
        <f t="shared" si="34"/>
        <v>0.128</v>
      </c>
      <c r="W2181">
        <v>0.128</v>
      </c>
      <c r="X2181" t="s">
        <v>4044</v>
      </c>
      <c r="Y2181" t="s">
        <v>60</v>
      </c>
      <c r="Z2181" t="s">
        <v>46</v>
      </c>
      <c r="AA2181" t="s">
        <v>61</v>
      </c>
      <c r="AB2181" t="s">
        <v>35</v>
      </c>
      <c r="AC2181" t="s">
        <v>62</v>
      </c>
      <c r="AD2181" t="s">
        <v>60</v>
      </c>
      <c r="AE2181" t="s">
        <v>49</v>
      </c>
      <c r="AF2181" t="s">
        <v>50</v>
      </c>
      <c r="AH2181">
        <v>16.824648609099899</v>
      </c>
      <c r="AI2181">
        <v>1.4989442047799999</v>
      </c>
    </row>
    <row r="2182" spans="1:35" x14ac:dyDescent="0.25">
      <c r="A2182">
        <v>2455111</v>
      </c>
      <c r="B2182" t="s">
        <v>34</v>
      </c>
      <c r="C2182">
        <v>491303916</v>
      </c>
      <c r="D2182">
        <v>9</v>
      </c>
      <c r="E2182" t="s">
        <v>35</v>
      </c>
      <c r="F2182" t="s">
        <v>391</v>
      </c>
      <c r="G2182">
        <v>6097</v>
      </c>
      <c r="H2182" t="s">
        <v>37</v>
      </c>
      <c r="I2182" t="s">
        <v>4146</v>
      </c>
      <c r="J2182">
        <v>812320</v>
      </c>
      <c r="K2182" t="s">
        <v>94</v>
      </c>
      <c r="L2182" t="s">
        <v>39</v>
      </c>
      <c r="M2182">
        <v>38.247779999999899</v>
      </c>
      <c r="N2182">
        <v>-122.623238</v>
      </c>
      <c r="O2182" t="s">
        <v>4147</v>
      </c>
      <c r="P2182" t="s">
        <v>394</v>
      </c>
      <c r="Q2182" t="s">
        <v>35</v>
      </c>
      <c r="R2182">
        <v>94952</v>
      </c>
      <c r="S2182" t="s">
        <v>42</v>
      </c>
      <c r="T2182" t="s">
        <v>4103</v>
      </c>
      <c r="U2182" t="s">
        <v>4104</v>
      </c>
      <c r="V2182">
        <f t="shared" si="34"/>
        <v>0.128</v>
      </c>
      <c r="W2182">
        <v>0.128</v>
      </c>
      <c r="X2182" t="s">
        <v>4044</v>
      </c>
      <c r="Y2182" t="s">
        <v>60</v>
      </c>
      <c r="Z2182" t="s">
        <v>46</v>
      </c>
      <c r="AA2182" t="s">
        <v>61</v>
      </c>
      <c r="AB2182" t="s">
        <v>35</v>
      </c>
      <c r="AC2182" t="s">
        <v>62</v>
      </c>
      <c r="AD2182" t="s">
        <v>60</v>
      </c>
      <c r="AE2182" t="s">
        <v>49</v>
      </c>
      <c r="AF2182" t="s">
        <v>50</v>
      </c>
      <c r="AH2182">
        <v>16.824648609099899</v>
      </c>
      <c r="AI2182">
        <v>1.4989442047799999</v>
      </c>
    </row>
    <row r="2183" spans="1:35" x14ac:dyDescent="0.25">
      <c r="A2183">
        <v>14315011</v>
      </c>
      <c r="B2183" t="s">
        <v>34</v>
      </c>
      <c r="C2183">
        <v>1130312997</v>
      </c>
      <c r="D2183">
        <v>9</v>
      </c>
      <c r="E2183" t="s">
        <v>35</v>
      </c>
      <c r="F2183" t="s">
        <v>149</v>
      </c>
      <c r="G2183">
        <v>6001</v>
      </c>
      <c r="H2183" t="s">
        <v>37</v>
      </c>
      <c r="I2183" t="s">
        <v>1655</v>
      </c>
      <c r="J2183">
        <v>812320</v>
      </c>
      <c r="K2183" t="s">
        <v>37</v>
      </c>
      <c r="L2183" t="s">
        <v>39</v>
      </c>
      <c r="M2183">
        <v>37.590566000000003</v>
      </c>
      <c r="N2183">
        <v>-122.070266</v>
      </c>
      <c r="O2183" t="s">
        <v>4148</v>
      </c>
      <c r="P2183" t="s">
        <v>2131</v>
      </c>
      <c r="Q2183" t="s">
        <v>35</v>
      </c>
      <c r="R2183">
        <v>94587</v>
      </c>
      <c r="S2183" t="s">
        <v>42</v>
      </c>
      <c r="T2183" t="s">
        <v>4103</v>
      </c>
      <c r="U2183" t="s">
        <v>4104</v>
      </c>
      <c r="V2183">
        <f t="shared" si="34"/>
        <v>1.1999999999999999E-3</v>
      </c>
      <c r="W2183">
        <v>1.1999999999999999E-3</v>
      </c>
      <c r="X2183" t="s">
        <v>4044</v>
      </c>
      <c r="Y2183" t="s">
        <v>60</v>
      </c>
      <c r="Z2183" t="s">
        <v>46</v>
      </c>
      <c r="AA2183" t="s">
        <v>61</v>
      </c>
      <c r="AB2183" t="s">
        <v>35</v>
      </c>
      <c r="AC2183" t="s">
        <v>62</v>
      </c>
      <c r="AD2183" t="s">
        <v>60</v>
      </c>
      <c r="AE2183" t="s">
        <v>49</v>
      </c>
      <c r="AF2183" t="s">
        <v>50</v>
      </c>
      <c r="AH2183">
        <v>16.824648609099899</v>
      </c>
      <c r="AI2183">
        <v>1.4989442047799999</v>
      </c>
    </row>
    <row r="2184" spans="1:35" x14ac:dyDescent="0.25">
      <c r="A2184">
        <v>1862611</v>
      </c>
      <c r="B2184" t="s">
        <v>77</v>
      </c>
      <c r="C2184" t="s">
        <v>4149</v>
      </c>
      <c r="D2184">
        <v>5</v>
      </c>
      <c r="E2184" t="s">
        <v>79</v>
      </c>
      <c r="F2184" t="s">
        <v>85</v>
      </c>
      <c r="G2184">
        <v>17031</v>
      </c>
      <c r="H2184" t="s">
        <v>37</v>
      </c>
      <c r="I2184" t="s">
        <v>4150</v>
      </c>
      <c r="J2184">
        <v>812320</v>
      </c>
      <c r="K2184" t="s">
        <v>53</v>
      </c>
      <c r="L2184" t="s">
        <v>39</v>
      </c>
      <c r="M2184">
        <v>41.893968000000001</v>
      </c>
      <c r="N2184">
        <v>-87.802533999999895</v>
      </c>
      <c r="O2184" t="s">
        <v>4151</v>
      </c>
      <c r="P2184" t="s">
        <v>4152</v>
      </c>
      <c r="Q2184" t="s">
        <v>79</v>
      </c>
      <c r="R2184">
        <v>60302</v>
      </c>
      <c r="S2184" t="s">
        <v>42</v>
      </c>
      <c r="T2184" t="s">
        <v>4103</v>
      </c>
      <c r="U2184" t="s">
        <v>4104</v>
      </c>
      <c r="V2184">
        <f t="shared" si="34"/>
        <v>1.6224000000000001</v>
      </c>
      <c r="W2184">
        <v>1.6224000000000001</v>
      </c>
      <c r="X2184" t="s">
        <v>4044</v>
      </c>
      <c r="Y2184" t="s">
        <v>89</v>
      </c>
      <c r="Z2184" t="s">
        <v>46</v>
      </c>
      <c r="AA2184" t="s">
        <v>90</v>
      </c>
      <c r="AB2184" t="s">
        <v>79</v>
      </c>
      <c r="AC2184" t="s">
        <v>91</v>
      </c>
      <c r="AD2184" t="s">
        <v>89</v>
      </c>
      <c r="AE2184" t="s">
        <v>49</v>
      </c>
      <c r="AF2184" t="s">
        <v>50</v>
      </c>
      <c r="AH2184">
        <v>7.2537136536600002</v>
      </c>
      <c r="AI2184">
        <v>1.3656540615099999</v>
      </c>
    </row>
    <row r="2185" spans="1:35" x14ac:dyDescent="0.25">
      <c r="A2185">
        <v>14288211</v>
      </c>
      <c r="B2185" t="s">
        <v>34</v>
      </c>
      <c r="C2185">
        <v>11303863</v>
      </c>
      <c r="D2185">
        <v>9</v>
      </c>
      <c r="E2185" t="s">
        <v>35</v>
      </c>
      <c r="F2185" t="s">
        <v>149</v>
      </c>
      <c r="G2185">
        <v>6001</v>
      </c>
      <c r="H2185" t="s">
        <v>37</v>
      </c>
      <c r="I2185" t="s">
        <v>4153</v>
      </c>
      <c r="J2185">
        <v>812320</v>
      </c>
      <c r="K2185" t="s">
        <v>37</v>
      </c>
      <c r="L2185" t="s">
        <v>39</v>
      </c>
      <c r="M2185">
        <v>37.680010000000003</v>
      </c>
      <c r="N2185">
        <v>-121.78037</v>
      </c>
      <c r="O2185" t="s">
        <v>4154</v>
      </c>
      <c r="P2185" t="s">
        <v>1448</v>
      </c>
      <c r="Q2185" t="s">
        <v>35</v>
      </c>
      <c r="R2185">
        <v>94550</v>
      </c>
      <c r="S2185" t="s">
        <v>42</v>
      </c>
      <c r="T2185" t="s">
        <v>4103</v>
      </c>
      <c r="U2185" t="s">
        <v>4104</v>
      </c>
      <c r="V2185">
        <f t="shared" si="34"/>
        <v>0.51319999999999999</v>
      </c>
      <c r="W2185">
        <v>0.51319999999999999</v>
      </c>
      <c r="X2185" t="s">
        <v>4044</v>
      </c>
      <c r="Y2185" t="s">
        <v>60</v>
      </c>
      <c r="Z2185" t="s">
        <v>46</v>
      </c>
      <c r="AA2185" t="s">
        <v>61</v>
      </c>
      <c r="AB2185" t="s">
        <v>35</v>
      </c>
      <c r="AC2185" t="s">
        <v>62</v>
      </c>
      <c r="AD2185" t="s">
        <v>60</v>
      </c>
      <c r="AE2185" t="s">
        <v>49</v>
      </c>
      <c r="AF2185" t="s">
        <v>50</v>
      </c>
      <c r="AH2185">
        <v>16.824648609099899</v>
      </c>
      <c r="AI2185">
        <v>1.4989442047799999</v>
      </c>
    </row>
    <row r="2186" spans="1:35" x14ac:dyDescent="0.25">
      <c r="A2186">
        <v>2346611</v>
      </c>
      <c r="B2186" t="s">
        <v>34</v>
      </c>
      <c r="C2186">
        <v>4913034905</v>
      </c>
      <c r="D2186">
        <v>9</v>
      </c>
      <c r="E2186" t="s">
        <v>35</v>
      </c>
      <c r="F2186" t="s">
        <v>391</v>
      </c>
      <c r="G2186">
        <v>6097</v>
      </c>
      <c r="H2186" t="s">
        <v>37</v>
      </c>
      <c r="I2186" t="s">
        <v>3141</v>
      </c>
      <c r="J2186">
        <v>812320</v>
      </c>
      <c r="K2186" t="s">
        <v>94</v>
      </c>
      <c r="L2186" t="s">
        <v>39</v>
      </c>
      <c r="M2186">
        <v>38.432389999999899</v>
      </c>
      <c r="N2186">
        <v>-122.74193</v>
      </c>
      <c r="O2186" t="s">
        <v>3142</v>
      </c>
      <c r="P2186" t="s">
        <v>611</v>
      </c>
      <c r="Q2186" t="s">
        <v>35</v>
      </c>
      <c r="R2186">
        <v>95401</v>
      </c>
      <c r="S2186" t="s">
        <v>42</v>
      </c>
      <c r="T2186" t="s">
        <v>4103</v>
      </c>
      <c r="U2186" t="s">
        <v>4104</v>
      </c>
      <c r="V2186">
        <f t="shared" si="34"/>
        <v>0.128</v>
      </c>
      <c r="W2186">
        <v>0.128</v>
      </c>
      <c r="X2186" t="s">
        <v>4044</v>
      </c>
      <c r="Y2186" t="s">
        <v>60</v>
      </c>
      <c r="Z2186" t="s">
        <v>46</v>
      </c>
      <c r="AA2186" t="s">
        <v>61</v>
      </c>
      <c r="AB2186" t="s">
        <v>35</v>
      </c>
      <c r="AC2186" t="s">
        <v>62</v>
      </c>
      <c r="AD2186" t="s">
        <v>60</v>
      </c>
      <c r="AE2186" t="s">
        <v>49</v>
      </c>
      <c r="AF2186" t="s">
        <v>50</v>
      </c>
      <c r="AH2186">
        <v>16.824648609099899</v>
      </c>
      <c r="AI2186">
        <v>1.4989442047799999</v>
      </c>
    </row>
    <row r="2187" spans="1:35" x14ac:dyDescent="0.25">
      <c r="A2187">
        <v>10897011</v>
      </c>
      <c r="B2187" t="s">
        <v>77</v>
      </c>
      <c r="C2187" t="s">
        <v>4155</v>
      </c>
      <c r="D2187">
        <v>5</v>
      </c>
      <c r="E2187" t="s">
        <v>79</v>
      </c>
      <c r="F2187" t="s">
        <v>85</v>
      </c>
      <c r="G2187">
        <v>17031</v>
      </c>
      <c r="H2187" t="s">
        <v>37</v>
      </c>
      <c r="I2187" t="s">
        <v>4156</v>
      </c>
      <c r="J2187">
        <v>812320</v>
      </c>
      <c r="K2187" t="s">
        <v>37</v>
      </c>
      <c r="L2187" t="s">
        <v>39</v>
      </c>
      <c r="M2187">
        <v>41.852643999999898</v>
      </c>
      <c r="N2187">
        <v>-87.624183000000002</v>
      </c>
      <c r="O2187" t="s">
        <v>4157</v>
      </c>
      <c r="P2187" t="s">
        <v>96</v>
      </c>
      <c r="Q2187" t="s">
        <v>79</v>
      </c>
      <c r="R2187">
        <v>60616</v>
      </c>
      <c r="S2187" t="s">
        <v>42</v>
      </c>
      <c r="T2187" t="s">
        <v>4103</v>
      </c>
      <c r="U2187" t="s">
        <v>4104</v>
      </c>
      <c r="V2187">
        <f t="shared" si="34"/>
        <v>5.1197999999999997</v>
      </c>
      <c r="W2187">
        <v>5.1197999999999997</v>
      </c>
      <c r="X2187" t="s">
        <v>4044</v>
      </c>
      <c r="Y2187" t="s">
        <v>89</v>
      </c>
      <c r="Z2187" t="s">
        <v>46</v>
      </c>
      <c r="AA2187" t="s">
        <v>90</v>
      </c>
      <c r="AB2187" t="s">
        <v>79</v>
      </c>
      <c r="AC2187" t="s">
        <v>91</v>
      </c>
      <c r="AD2187" t="s">
        <v>89</v>
      </c>
      <c r="AE2187" t="s">
        <v>49</v>
      </c>
      <c r="AF2187" t="s">
        <v>50</v>
      </c>
      <c r="AH2187">
        <v>7.2537136536600002</v>
      </c>
      <c r="AI2187">
        <v>1.3656540615099999</v>
      </c>
    </row>
    <row r="2188" spans="1:35" x14ac:dyDescent="0.25">
      <c r="A2188">
        <v>14174911</v>
      </c>
      <c r="B2188" t="s">
        <v>34</v>
      </c>
      <c r="C2188">
        <v>41130317843</v>
      </c>
      <c r="D2188">
        <v>9</v>
      </c>
      <c r="E2188" t="s">
        <v>35</v>
      </c>
      <c r="F2188" t="s">
        <v>206</v>
      </c>
      <c r="G2188">
        <v>6081</v>
      </c>
      <c r="H2188" t="s">
        <v>37</v>
      </c>
      <c r="I2188" t="s">
        <v>1889</v>
      </c>
      <c r="J2188">
        <v>812320</v>
      </c>
      <c r="K2188" t="s">
        <v>37</v>
      </c>
      <c r="L2188" t="s">
        <v>39</v>
      </c>
      <c r="M2188">
        <v>37.49203</v>
      </c>
      <c r="N2188">
        <v>-122.23436</v>
      </c>
      <c r="O2188" t="s">
        <v>1890</v>
      </c>
      <c r="P2188" t="s">
        <v>390</v>
      </c>
      <c r="Q2188" t="s">
        <v>35</v>
      </c>
      <c r="R2188">
        <v>94063</v>
      </c>
      <c r="S2188" t="s">
        <v>42</v>
      </c>
      <c r="T2188" t="s">
        <v>4103</v>
      </c>
      <c r="U2188" t="s">
        <v>4104</v>
      </c>
      <c r="V2188">
        <f t="shared" si="34"/>
        <v>0.26</v>
      </c>
      <c r="W2188">
        <v>0.26</v>
      </c>
      <c r="X2188" t="s">
        <v>4044</v>
      </c>
      <c r="Y2188" t="s">
        <v>60</v>
      </c>
      <c r="Z2188" t="s">
        <v>46</v>
      </c>
      <c r="AA2188" t="s">
        <v>61</v>
      </c>
      <c r="AB2188" t="s">
        <v>35</v>
      </c>
      <c r="AC2188" t="s">
        <v>62</v>
      </c>
      <c r="AD2188" t="s">
        <v>60</v>
      </c>
      <c r="AE2188" t="s">
        <v>49</v>
      </c>
      <c r="AF2188" t="s">
        <v>50</v>
      </c>
      <c r="AH2188">
        <v>16.824648609099899</v>
      </c>
      <c r="AI2188">
        <v>1.4989442047799999</v>
      </c>
    </row>
    <row r="2189" spans="1:35" x14ac:dyDescent="0.25">
      <c r="A2189">
        <v>4111111</v>
      </c>
      <c r="B2189" t="s">
        <v>77</v>
      </c>
      <c r="C2189" t="s">
        <v>4158</v>
      </c>
      <c r="D2189">
        <v>5</v>
      </c>
      <c r="E2189" t="s">
        <v>79</v>
      </c>
      <c r="F2189" t="s">
        <v>4159</v>
      </c>
      <c r="G2189">
        <v>17119</v>
      </c>
      <c r="H2189" t="s">
        <v>37</v>
      </c>
      <c r="I2189" t="s">
        <v>4160</v>
      </c>
      <c r="J2189">
        <v>812320</v>
      </c>
      <c r="K2189" t="s">
        <v>53</v>
      </c>
      <c r="L2189" t="s">
        <v>39</v>
      </c>
      <c r="M2189">
        <v>38.875048</v>
      </c>
      <c r="N2189">
        <v>-90.097407000000004</v>
      </c>
      <c r="O2189" t="s">
        <v>4161</v>
      </c>
      <c r="P2189" t="s">
        <v>4162</v>
      </c>
      <c r="Q2189" t="s">
        <v>79</v>
      </c>
      <c r="R2189">
        <v>62095</v>
      </c>
      <c r="S2189" t="s">
        <v>42</v>
      </c>
      <c r="T2189" t="s">
        <v>4103</v>
      </c>
      <c r="U2189" t="s">
        <v>4104</v>
      </c>
      <c r="V2189">
        <f t="shared" si="34"/>
        <v>1.17</v>
      </c>
      <c r="W2189">
        <v>1.17</v>
      </c>
      <c r="X2189" t="s">
        <v>4044</v>
      </c>
      <c r="Y2189" t="s">
        <v>2468</v>
      </c>
      <c r="Z2189" t="s">
        <v>46</v>
      </c>
      <c r="AA2189" t="s">
        <v>2469</v>
      </c>
      <c r="AB2189" t="s">
        <v>79</v>
      </c>
      <c r="AC2189" t="s">
        <v>2470</v>
      </c>
      <c r="AD2189" t="s">
        <v>2468</v>
      </c>
      <c r="AE2189" t="s">
        <v>49</v>
      </c>
      <c r="AF2189" t="s">
        <v>50</v>
      </c>
      <c r="AH2189">
        <v>6.0444950024899997</v>
      </c>
      <c r="AI2189">
        <v>1.22794373805</v>
      </c>
    </row>
    <row r="2190" spans="1:35" x14ac:dyDescent="0.25">
      <c r="A2190">
        <v>5488911</v>
      </c>
      <c r="B2190" t="s">
        <v>187</v>
      </c>
      <c r="C2190" t="s">
        <v>4163</v>
      </c>
      <c r="D2190">
        <v>1</v>
      </c>
      <c r="E2190" t="s">
        <v>189</v>
      </c>
      <c r="F2190" t="s">
        <v>758</v>
      </c>
      <c r="G2190">
        <v>44009</v>
      </c>
      <c r="H2190" t="s">
        <v>37</v>
      </c>
      <c r="I2190" t="s">
        <v>4164</v>
      </c>
      <c r="J2190">
        <v>812320</v>
      </c>
      <c r="K2190" t="s">
        <v>53</v>
      </c>
      <c r="L2190" t="s">
        <v>39</v>
      </c>
      <c r="M2190">
        <v>41.438090000000003</v>
      </c>
      <c r="N2190">
        <v>-71.502600000000001</v>
      </c>
      <c r="O2190" t="s">
        <v>4165</v>
      </c>
      <c r="P2190" t="s">
        <v>4166</v>
      </c>
      <c r="Q2190" t="s">
        <v>189</v>
      </c>
      <c r="R2190">
        <v>2879</v>
      </c>
      <c r="S2190" t="s">
        <v>42</v>
      </c>
      <c r="T2190" t="s">
        <v>4103</v>
      </c>
      <c r="U2190" t="s">
        <v>4104</v>
      </c>
      <c r="V2190">
        <f t="shared" si="34"/>
        <v>8.27</v>
      </c>
      <c r="W2190">
        <v>8.27</v>
      </c>
      <c r="X2190" t="s">
        <v>4044</v>
      </c>
      <c r="Y2190" t="s">
        <v>37</v>
      </c>
      <c r="Z2190" t="s">
        <v>37</v>
      </c>
      <c r="AA2190" t="s">
        <v>37</v>
      </c>
      <c r="AB2190" t="s">
        <v>37</v>
      </c>
      <c r="AC2190" t="s">
        <v>37</v>
      </c>
      <c r="AD2190" t="s">
        <v>37</v>
      </c>
      <c r="AE2190" t="s">
        <v>37</v>
      </c>
      <c r="AF2190" t="s">
        <v>37</v>
      </c>
      <c r="AH2190">
        <v>0</v>
      </c>
      <c r="AI2190">
        <v>0</v>
      </c>
    </row>
    <row r="2191" spans="1:35" x14ac:dyDescent="0.25">
      <c r="A2191">
        <v>13773211</v>
      </c>
      <c r="B2191" t="s">
        <v>34</v>
      </c>
      <c r="C2191">
        <v>1130315811</v>
      </c>
      <c r="D2191">
        <v>9</v>
      </c>
      <c r="E2191" t="s">
        <v>35</v>
      </c>
      <c r="F2191" t="s">
        <v>149</v>
      </c>
      <c r="G2191">
        <v>6001</v>
      </c>
      <c r="H2191" t="s">
        <v>37</v>
      </c>
      <c r="I2191" t="s">
        <v>4167</v>
      </c>
      <c r="J2191">
        <v>812320</v>
      </c>
      <c r="K2191" t="s">
        <v>37</v>
      </c>
      <c r="L2191" t="s">
        <v>39</v>
      </c>
      <c r="M2191">
        <v>37.805087999999898</v>
      </c>
      <c r="N2191">
        <v>-122.281569</v>
      </c>
      <c r="O2191" t="s">
        <v>4168</v>
      </c>
      <c r="P2191" t="s">
        <v>308</v>
      </c>
      <c r="Q2191" t="s">
        <v>35</v>
      </c>
      <c r="R2191">
        <v>94607</v>
      </c>
      <c r="S2191" t="s">
        <v>42</v>
      </c>
      <c r="T2191" t="s">
        <v>4103</v>
      </c>
      <c r="U2191" t="s">
        <v>4104</v>
      </c>
      <c r="V2191">
        <f t="shared" si="34"/>
        <v>0.128</v>
      </c>
      <c r="W2191">
        <v>0.128</v>
      </c>
      <c r="X2191" t="s">
        <v>4044</v>
      </c>
      <c r="Y2191" t="s">
        <v>60</v>
      </c>
      <c r="Z2191" t="s">
        <v>46</v>
      </c>
      <c r="AA2191" t="s">
        <v>61</v>
      </c>
      <c r="AB2191" t="s">
        <v>35</v>
      </c>
      <c r="AC2191" t="s">
        <v>62</v>
      </c>
      <c r="AD2191" t="s">
        <v>60</v>
      </c>
      <c r="AE2191" t="s">
        <v>49</v>
      </c>
      <c r="AF2191" t="s">
        <v>50</v>
      </c>
      <c r="AH2191">
        <v>16.824648609099899</v>
      </c>
      <c r="AI2191">
        <v>1.4989442047799999</v>
      </c>
    </row>
    <row r="2192" spans="1:35" x14ac:dyDescent="0.25">
      <c r="A2192">
        <v>2167011</v>
      </c>
      <c r="B2192" t="s">
        <v>34</v>
      </c>
      <c r="C2192">
        <v>2813035107</v>
      </c>
      <c r="D2192">
        <v>9</v>
      </c>
      <c r="E2192" t="s">
        <v>35</v>
      </c>
      <c r="F2192" t="s">
        <v>713</v>
      </c>
      <c r="G2192">
        <v>6055</v>
      </c>
      <c r="H2192" t="s">
        <v>37</v>
      </c>
      <c r="I2192" t="s">
        <v>4169</v>
      </c>
      <c r="J2192">
        <v>812320</v>
      </c>
      <c r="K2192" t="s">
        <v>94</v>
      </c>
      <c r="L2192" t="s">
        <v>39</v>
      </c>
      <c r="M2192">
        <v>38.322139999999898</v>
      </c>
      <c r="N2192">
        <v>-122.3026</v>
      </c>
      <c r="O2192" t="s">
        <v>4170</v>
      </c>
      <c r="P2192" t="s">
        <v>716</v>
      </c>
      <c r="Q2192" t="s">
        <v>35</v>
      </c>
      <c r="R2192">
        <v>94558</v>
      </c>
      <c r="S2192" t="s">
        <v>42</v>
      </c>
      <c r="T2192" t="s">
        <v>4103</v>
      </c>
      <c r="U2192" t="s">
        <v>4104</v>
      </c>
      <c r="V2192">
        <f t="shared" si="34"/>
        <v>0.128</v>
      </c>
      <c r="W2192">
        <v>0.128</v>
      </c>
      <c r="X2192" t="s">
        <v>4044</v>
      </c>
      <c r="Y2192" t="s">
        <v>60</v>
      </c>
      <c r="Z2192" t="s">
        <v>46</v>
      </c>
      <c r="AA2192" t="s">
        <v>61</v>
      </c>
      <c r="AB2192" t="s">
        <v>35</v>
      </c>
      <c r="AC2192" t="s">
        <v>62</v>
      </c>
      <c r="AD2192" t="s">
        <v>60</v>
      </c>
      <c r="AE2192" t="s">
        <v>49</v>
      </c>
      <c r="AF2192" t="s">
        <v>50</v>
      </c>
      <c r="AH2192">
        <v>16.824648609099899</v>
      </c>
      <c r="AI2192">
        <v>1.4989442047799999</v>
      </c>
    </row>
    <row r="2193" spans="1:35" x14ac:dyDescent="0.25">
      <c r="A2193">
        <v>1422711</v>
      </c>
      <c r="B2193" t="s">
        <v>34</v>
      </c>
      <c r="C2193">
        <v>4113036964</v>
      </c>
      <c r="D2193">
        <v>9</v>
      </c>
      <c r="E2193" t="s">
        <v>35</v>
      </c>
      <c r="F2193" t="s">
        <v>206</v>
      </c>
      <c r="G2193">
        <v>6081</v>
      </c>
      <c r="H2193" t="s">
        <v>37</v>
      </c>
      <c r="I2193" t="s">
        <v>2297</v>
      </c>
      <c r="J2193">
        <v>812320</v>
      </c>
      <c r="K2193" t="s">
        <v>94</v>
      </c>
      <c r="L2193" t="s">
        <v>39</v>
      </c>
      <c r="M2193">
        <v>37.503799999999899</v>
      </c>
      <c r="N2193">
        <v>-122.25806</v>
      </c>
      <c r="O2193" t="s">
        <v>2298</v>
      </c>
      <c r="P2193" t="s">
        <v>965</v>
      </c>
      <c r="Q2193" t="s">
        <v>35</v>
      </c>
      <c r="R2193">
        <v>94070</v>
      </c>
      <c r="S2193" t="s">
        <v>42</v>
      </c>
      <c r="T2193" t="s">
        <v>4103</v>
      </c>
      <c r="U2193" t="s">
        <v>4104</v>
      </c>
      <c r="V2193">
        <f t="shared" si="34"/>
        <v>0.128</v>
      </c>
      <c r="W2193">
        <v>0.128</v>
      </c>
      <c r="X2193" t="s">
        <v>4044</v>
      </c>
      <c r="Y2193" t="s">
        <v>60</v>
      </c>
      <c r="Z2193" t="s">
        <v>46</v>
      </c>
      <c r="AA2193" t="s">
        <v>61</v>
      </c>
      <c r="AB2193" t="s">
        <v>35</v>
      </c>
      <c r="AC2193" t="s">
        <v>62</v>
      </c>
      <c r="AD2193" t="s">
        <v>60</v>
      </c>
      <c r="AE2193" t="s">
        <v>49</v>
      </c>
      <c r="AF2193" t="s">
        <v>50</v>
      </c>
      <c r="AH2193">
        <v>16.824648609099899</v>
      </c>
      <c r="AI2193">
        <v>1.4989442047799999</v>
      </c>
    </row>
    <row r="2194" spans="1:35" x14ac:dyDescent="0.25">
      <c r="A2194">
        <v>9691511</v>
      </c>
      <c r="B2194" t="s">
        <v>77</v>
      </c>
      <c r="C2194" t="s">
        <v>4171</v>
      </c>
      <c r="D2194">
        <v>5</v>
      </c>
      <c r="E2194" t="s">
        <v>79</v>
      </c>
      <c r="F2194" t="s">
        <v>4172</v>
      </c>
      <c r="G2194">
        <v>17143</v>
      </c>
      <c r="H2194" t="s">
        <v>37</v>
      </c>
      <c r="I2194" t="s">
        <v>4173</v>
      </c>
      <c r="J2194">
        <v>812320</v>
      </c>
      <c r="K2194" t="s">
        <v>37</v>
      </c>
      <c r="L2194" t="s">
        <v>39</v>
      </c>
      <c r="M2194">
        <v>40.700637999999898</v>
      </c>
      <c r="N2194">
        <v>-89.572597000000002</v>
      </c>
      <c r="O2194" t="s">
        <v>4174</v>
      </c>
      <c r="P2194" t="s">
        <v>4172</v>
      </c>
      <c r="Q2194" t="s">
        <v>79</v>
      </c>
      <c r="R2194">
        <v>61602</v>
      </c>
      <c r="S2194" t="s">
        <v>42</v>
      </c>
      <c r="T2194" t="s">
        <v>4103</v>
      </c>
      <c r="U2194" t="s">
        <v>4104</v>
      </c>
      <c r="V2194">
        <f t="shared" si="34"/>
        <v>0.1348</v>
      </c>
      <c r="W2194">
        <v>0.1348</v>
      </c>
      <c r="X2194" t="s">
        <v>4044</v>
      </c>
      <c r="Y2194" t="s">
        <v>37</v>
      </c>
      <c r="Z2194" t="s">
        <v>37</v>
      </c>
      <c r="AA2194" t="s">
        <v>37</v>
      </c>
      <c r="AB2194" t="s">
        <v>37</v>
      </c>
      <c r="AC2194" t="s">
        <v>37</v>
      </c>
      <c r="AD2194" t="s">
        <v>37</v>
      </c>
      <c r="AE2194" t="s">
        <v>37</v>
      </c>
      <c r="AF2194" t="s">
        <v>37</v>
      </c>
      <c r="AH2194">
        <v>0</v>
      </c>
      <c r="AI2194">
        <v>0</v>
      </c>
    </row>
    <row r="2195" spans="1:35" x14ac:dyDescent="0.25">
      <c r="A2195">
        <v>14082911</v>
      </c>
      <c r="B2195" t="s">
        <v>34</v>
      </c>
      <c r="C2195">
        <v>3813039856</v>
      </c>
      <c r="D2195">
        <v>9</v>
      </c>
      <c r="E2195" t="s">
        <v>35</v>
      </c>
      <c r="F2195" t="s">
        <v>56</v>
      </c>
      <c r="G2195">
        <v>6075</v>
      </c>
      <c r="H2195" t="s">
        <v>37</v>
      </c>
      <c r="I2195" t="s">
        <v>4175</v>
      </c>
      <c r="J2195">
        <v>812320</v>
      </c>
      <c r="K2195" t="s">
        <v>37</v>
      </c>
      <c r="L2195" t="s">
        <v>39</v>
      </c>
      <c r="M2195">
        <v>37.744917000000001</v>
      </c>
      <c r="N2195">
        <v>-122.417005</v>
      </c>
      <c r="O2195" t="s">
        <v>4176</v>
      </c>
      <c r="P2195" t="s">
        <v>59</v>
      </c>
      <c r="Q2195" t="s">
        <v>35</v>
      </c>
      <c r="R2195">
        <v>94110</v>
      </c>
      <c r="S2195" t="s">
        <v>42</v>
      </c>
      <c r="T2195" t="s">
        <v>4103</v>
      </c>
      <c r="U2195" t="s">
        <v>4104</v>
      </c>
      <c r="V2195">
        <f t="shared" si="34"/>
        <v>0.1948</v>
      </c>
      <c r="W2195">
        <v>0.1948</v>
      </c>
      <c r="X2195" t="s">
        <v>4044</v>
      </c>
      <c r="Y2195" t="s">
        <v>60</v>
      </c>
      <c r="Z2195" t="s">
        <v>46</v>
      </c>
      <c r="AA2195" t="s">
        <v>61</v>
      </c>
      <c r="AB2195" t="s">
        <v>35</v>
      </c>
      <c r="AC2195" t="s">
        <v>62</v>
      </c>
      <c r="AD2195" t="s">
        <v>60</v>
      </c>
      <c r="AE2195" t="s">
        <v>49</v>
      </c>
      <c r="AF2195" t="s">
        <v>50</v>
      </c>
      <c r="AH2195">
        <v>16.824648609099899</v>
      </c>
      <c r="AI2195">
        <v>1.4989442047799999</v>
      </c>
    </row>
    <row r="2196" spans="1:35" x14ac:dyDescent="0.25">
      <c r="A2196">
        <v>9707111</v>
      </c>
      <c r="B2196" t="s">
        <v>77</v>
      </c>
      <c r="C2196" t="s">
        <v>4177</v>
      </c>
      <c r="D2196">
        <v>5</v>
      </c>
      <c r="E2196" t="s">
        <v>79</v>
      </c>
      <c r="F2196" t="s">
        <v>85</v>
      </c>
      <c r="G2196">
        <v>17031</v>
      </c>
      <c r="H2196" t="s">
        <v>37</v>
      </c>
      <c r="I2196" t="s">
        <v>4178</v>
      </c>
      <c r="J2196">
        <v>812320</v>
      </c>
      <c r="K2196" t="s">
        <v>37</v>
      </c>
      <c r="L2196" t="s">
        <v>39</v>
      </c>
      <c r="M2196">
        <v>41.564425999999898</v>
      </c>
      <c r="N2196">
        <v>-87.559352000000004</v>
      </c>
      <c r="O2196" t="s">
        <v>4179</v>
      </c>
      <c r="P2196" t="s">
        <v>4180</v>
      </c>
      <c r="Q2196" t="s">
        <v>79</v>
      </c>
      <c r="R2196">
        <v>60438</v>
      </c>
      <c r="S2196" t="s">
        <v>42</v>
      </c>
      <c r="T2196" t="s">
        <v>4103</v>
      </c>
      <c r="U2196" t="s">
        <v>4104</v>
      </c>
      <c r="V2196">
        <f t="shared" si="34"/>
        <v>1.248</v>
      </c>
      <c r="W2196">
        <v>1.248</v>
      </c>
      <c r="X2196" t="s">
        <v>4044</v>
      </c>
      <c r="Y2196" t="s">
        <v>89</v>
      </c>
      <c r="Z2196" t="s">
        <v>46</v>
      </c>
      <c r="AA2196" t="s">
        <v>90</v>
      </c>
      <c r="AB2196" t="s">
        <v>79</v>
      </c>
      <c r="AC2196" t="s">
        <v>91</v>
      </c>
      <c r="AD2196" t="s">
        <v>89</v>
      </c>
      <c r="AE2196" t="s">
        <v>49</v>
      </c>
      <c r="AF2196" t="s">
        <v>50</v>
      </c>
      <c r="AH2196">
        <v>7.2537136536600002</v>
      </c>
      <c r="AI2196">
        <v>1.3656540615099999</v>
      </c>
    </row>
    <row r="2197" spans="1:35" x14ac:dyDescent="0.25">
      <c r="A2197">
        <v>2348211</v>
      </c>
      <c r="B2197" t="s">
        <v>34</v>
      </c>
      <c r="C2197">
        <v>4913035427</v>
      </c>
      <c r="D2197">
        <v>9</v>
      </c>
      <c r="E2197" t="s">
        <v>35</v>
      </c>
      <c r="F2197" t="s">
        <v>391</v>
      </c>
      <c r="G2197">
        <v>6097</v>
      </c>
      <c r="H2197" t="s">
        <v>37</v>
      </c>
      <c r="I2197" t="s">
        <v>1923</v>
      </c>
      <c r="J2197">
        <v>812320</v>
      </c>
      <c r="K2197" t="s">
        <v>94</v>
      </c>
      <c r="L2197" t="s">
        <v>39</v>
      </c>
      <c r="M2197">
        <v>38.406612000000003</v>
      </c>
      <c r="N2197">
        <v>-122.73591</v>
      </c>
      <c r="O2197" t="s">
        <v>1924</v>
      </c>
      <c r="P2197" t="s">
        <v>611</v>
      </c>
      <c r="Q2197" t="s">
        <v>35</v>
      </c>
      <c r="R2197">
        <v>95401</v>
      </c>
      <c r="S2197" t="s">
        <v>42</v>
      </c>
      <c r="T2197" t="s">
        <v>4103</v>
      </c>
      <c r="U2197" t="s">
        <v>4104</v>
      </c>
      <c r="V2197">
        <f t="shared" si="34"/>
        <v>0.128</v>
      </c>
      <c r="W2197">
        <v>0.128</v>
      </c>
      <c r="X2197" t="s">
        <v>4044</v>
      </c>
      <c r="Y2197" t="s">
        <v>60</v>
      </c>
      <c r="Z2197" t="s">
        <v>46</v>
      </c>
      <c r="AA2197" t="s">
        <v>61</v>
      </c>
      <c r="AB2197" t="s">
        <v>35</v>
      </c>
      <c r="AC2197" t="s">
        <v>62</v>
      </c>
      <c r="AD2197" t="s">
        <v>60</v>
      </c>
      <c r="AE2197" t="s">
        <v>49</v>
      </c>
      <c r="AF2197" t="s">
        <v>50</v>
      </c>
      <c r="AH2197">
        <v>16.824648609099899</v>
      </c>
      <c r="AI2197">
        <v>1.4989442047799999</v>
      </c>
    </row>
    <row r="2198" spans="1:35" x14ac:dyDescent="0.25">
      <c r="A2198">
        <v>2178911</v>
      </c>
      <c r="B2198" t="s">
        <v>34</v>
      </c>
      <c r="C2198">
        <v>43130310256</v>
      </c>
      <c r="D2198">
        <v>9</v>
      </c>
      <c r="E2198" t="s">
        <v>35</v>
      </c>
      <c r="F2198" t="s">
        <v>173</v>
      </c>
      <c r="G2198">
        <v>6085</v>
      </c>
      <c r="H2198" t="s">
        <v>37</v>
      </c>
      <c r="I2198" t="s">
        <v>4181</v>
      </c>
      <c r="J2198">
        <v>812320</v>
      </c>
      <c r="K2198" t="s">
        <v>94</v>
      </c>
      <c r="L2198" t="s">
        <v>39</v>
      </c>
      <c r="M2198">
        <v>37.321359999999899</v>
      </c>
      <c r="N2198">
        <v>-121.96696</v>
      </c>
      <c r="O2198" t="s">
        <v>4182</v>
      </c>
      <c r="P2198" t="s">
        <v>241</v>
      </c>
      <c r="Q2198" t="s">
        <v>35</v>
      </c>
      <c r="R2198">
        <v>95051</v>
      </c>
      <c r="S2198" t="s">
        <v>42</v>
      </c>
      <c r="T2198" t="s">
        <v>4103</v>
      </c>
      <c r="U2198" t="s">
        <v>4104</v>
      </c>
      <c r="V2198">
        <f t="shared" si="34"/>
        <v>0.15840000000000001</v>
      </c>
      <c r="W2198">
        <v>0.15840000000000001</v>
      </c>
      <c r="X2198" t="s">
        <v>4044</v>
      </c>
      <c r="Y2198" t="s">
        <v>60</v>
      </c>
      <c r="Z2198" t="s">
        <v>46</v>
      </c>
      <c r="AA2198" t="s">
        <v>61</v>
      </c>
      <c r="AB2198" t="s">
        <v>35</v>
      </c>
      <c r="AC2198" t="s">
        <v>62</v>
      </c>
      <c r="AD2198" t="s">
        <v>60</v>
      </c>
      <c r="AE2198" t="s">
        <v>49</v>
      </c>
      <c r="AF2198" t="s">
        <v>50</v>
      </c>
      <c r="AH2198">
        <v>16.824648609099899</v>
      </c>
      <c r="AI2198">
        <v>1.4989442047799999</v>
      </c>
    </row>
    <row r="2199" spans="1:35" x14ac:dyDescent="0.25">
      <c r="A2199">
        <v>14237911</v>
      </c>
      <c r="B2199" t="s">
        <v>34</v>
      </c>
      <c r="C2199">
        <v>43130316156</v>
      </c>
      <c r="D2199">
        <v>9</v>
      </c>
      <c r="E2199" t="s">
        <v>35</v>
      </c>
      <c r="F2199" t="s">
        <v>173</v>
      </c>
      <c r="G2199">
        <v>6085</v>
      </c>
      <c r="H2199" t="s">
        <v>37</v>
      </c>
      <c r="I2199" t="s">
        <v>4184</v>
      </c>
      <c r="J2199">
        <v>812320</v>
      </c>
      <c r="K2199" t="s">
        <v>37</v>
      </c>
      <c r="L2199" t="s">
        <v>39</v>
      </c>
      <c r="M2199">
        <v>37.446807999999898</v>
      </c>
      <c r="N2199">
        <v>-122.157782999999</v>
      </c>
      <c r="O2199" t="s">
        <v>4185</v>
      </c>
      <c r="P2199" t="s">
        <v>702</v>
      </c>
      <c r="Q2199" t="s">
        <v>35</v>
      </c>
      <c r="R2199">
        <v>94301</v>
      </c>
      <c r="S2199" t="s">
        <v>42</v>
      </c>
      <c r="T2199" t="s">
        <v>4103</v>
      </c>
      <c r="U2199" t="s">
        <v>4104</v>
      </c>
      <c r="V2199">
        <f t="shared" si="34"/>
        <v>0.128</v>
      </c>
      <c r="W2199">
        <v>0.128</v>
      </c>
      <c r="X2199" t="s">
        <v>4044</v>
      </c>
      <c r="Y2199" t="s">
        <v>60</v>
      </c>
      <c r="Z2199" t="s">
        <v>46</v>
      </c>
      <c r="AA2199" t="s">
        <v>61</v>
      </c>
      <c r="AB2199" t="s">
        <v>35</v>
      </c>
      <c r="AC2199" t="s">
        <v>62</v>
      </c>
      <c r="AD2199" t="s">
        <v>60</v>
      </c>
      <c r="AE2199" t="s">
        <v>49</v>
      </c>
      <c r="AF2199" t="s">
        <v>50</v>
      </c>
      <c r="AH2199">
        <v>16.824648609099899</v>
      </c>
      <c r="AI2199">
        <v>1.4989442047799999</v>
      </c>
    </row>
    <row r="2200" spans="1:35" x14ac:dyDescent="0.25">
      <c r="A2200">
        <v>2317511</v>
      </c>
      <c r="B2200" t="s">
        <v>34</v>
      </c>
      <c r="C2200">
        <v>4913037225</v>
      </c>
      <c r="D2200">
        <v>9</v>
      </c>
      <c r="E2200" t="s">
        <v>35</v>
      </c>
      <c r="F2200" t="s">
        <v>391</v>
      </c>
      <c r="G2200">
        <v>6097</v>
      </c>
      <c r="H2200" t="s">
        <v>37</v>
      </c>
      <c r="I2200" t="s">
        <v>3638</v>
      </c>
      <c r="J2200">
        <v>812320</v>
      </c>
      <c r="K2200" t="s">
        <v>94</v>
      </c>
      <c r="L2200" t="s">
        <v>39</v>
      </c>
      <c r="M2200">
        <v>38.33954</v>
      </c>
      <c r="N2200">
        <v>-122.68548</v>
      </c>
      <c r="O2200" t="s">
        <v>3639</v>
      </c>
      <c r="P2200" t="s">
        <v>980</v>
      </c>
      <c r="Q2200" t="s">
        <v>35</v>
      </c>
      <c r="R2200">
        <v>94928</v>
      </c>
      <c r="S2200" t="s">
        <v>42</v>
      </c>
      <c r="T2200" t="s">
        <v>4103</v>
      </c>
      <c r="U2200" t="s">
        <v>4104</v>
      </c>
      <c r="V2200">
        <f t="shared" si="34"/>
        <v>0.13</v>
      </c>
      <c r="W2200">
        <v>0.13</v>
      </c>
      <c r="X2200" t="s">
        <v>4044</v>
      </c>
      <c r="Y2200" t="s">
        <v>60</v>
      </c>
      <c r="Z2200" t="s">
        <v>46</v>
      </c>
      <c r="AA2200" t="s">
        <v>61</v>
      </c>
      <c r="AB2200" t="s">
        <v>35</v>
      </c>
      <c r="AC2200" t="s">
        <v>62</v>
      </c>
      <c r="AD2200" t="s">
        <v>60</v>
      </c>
      <c r="AE2200" t="s">
        <v>49</v>
      </c>
      <c r="AF2200" t="s">
        <v>50</v>
      </c>
      <c r="AH2200">
        <v>16.824648609099899</v>
      </c>
      <c r="AI2200">
        <v>1.4989442047799999</v>
      </c>
    </row>
    <row r="2201" spans="1:35" x14ac:dyDescent="0.25">
      <c r="A2201">
        <v>169511</v>
      </c>
      <c r="B2201" t="s">
        <v>34</v>
      </c>
      <c r="C2201">
        <v>713031295</v>
      </c>
      <c r="D2201">
        <v>9</v>
      </c>
      <c r="E2201" t="s">
        <v>35</v>
      </c>
      <c r="F2201" t="s">
        <v>223</v>
      </c>
      <c r="G2201">
        <v>6013</v>
      </c>
      <c r="H2201" t="s">
        <v>37</v>
      </c>
      <c r="I2201" t="s">
        <v>2678</v>
      </c>
      <c r="J2201">
        <v>812320</v>
      </c>
      <c r="K2201" t="s">
        <v>94</v>
      </c>
      <c r="L2201" t="s">
        <v>39</v>
      </c>
      <c r="M2201">
        <v>37.982877000000002</v>
      </c>
      <c r="N2201">
        <v>-121.80382400000001</v>
      </c>
      <c r="O2201" t="s">
        <v>2679</v>
      </c>
      <c r="P2201" t="s">
        <v>2573</v>
      </c>
      <c r="Q2201" t="s">
        <v>35</v>
      </c>
      <c r="R2201">
        <v>94509</v>
      </c>
      <c r="S2201" t="s">
        <v>42</v>
      </c>
      <c r="T2201" t="s">
        <v>4103</v>
      </c>
      <c r="U2201" t="s">
        <v>4104</v>
      </c>
      <c r="V2201">
        <f t="shared" si="34"/>
        <v>1.2800000000000001E-2</v>
      </c>
      <c r="W2201">
        <v>1.2800000000000001E-2</v>
      </c>
      <c r="X2201" t="s">
        <v>4044</v>
      </c>
      <c r="Y2201" t="s">
        <v>60</v>
      </c>
      <c r="Z2201" t="s">
        <v>46</v>
      </c>
      <c r="AA2201" t="s">
        <v>61</v>
      </c>
      <c r="AB2201" t="s">
        <v>35</v>
      </c>
      <c r="AC2201" t="s">
        <v>62</v>
      </c>
      <c r="AD2201" t="s">
        <v>60</v>
      </c>
      <c r="AE2201" t="s">
        <v>49</v>
      </c>
      <c r="AF2201" t="s">
        <v>50</v>
      </c>
      <c r="AH2201">
        <v>16.824648609099899</v>
      </c>
      <c r="AI2201">
        <v>1.4989442047799999</v>
      </c>
    </row>
    <row r="2202" spans="1:35" x14ac:dyDescent="0.25">
      <c r="A2202">
        <v>9727211</v>
      </c>
      <c r="B2202" t="s">
        <v>77</v>
      </c>
      <c r="C2202" t="s">
        <v>4186</v>
      </c>
      <c r="D2202">
        <v>5</v>
      </c>
      <c r="E2202" t="s">
        <v>79</v>
      </c>
      <c r="F2202" t="s">
        <v>1232</v>
      </c>
      <c r="G2202">
        <v>17043</v>
      </c>
      <c r="H2202" t="s">
        <v>37</v>
      </c>
      <c r="I2202" t="s">
        <v>4187</v>
      </c>
      <c r="J2202">
        <v>812320</v>
      </c>
      <c r="K2202" t="s">
        <v>37</v>
      </c>
      <c r="L2202" t="s">
        <v>39</v>
      </c>
      <c r="M2202">
        <v>41.762372999999897</v>
      </c>
      <c r="N2202">
        <v>-88.205993000000007</v>
      </c>
      <c r="O2202" t="s">
        <v>4188</v>
      </c>
      <c r="P2202" t="s">
        <v>1235</v>
      </c>
      <c r="Q2202" t="s">
        <v>79</v>
      </c>
      <c r="R2202">
        <v>60540</v>
      </c>
      <c r="S2202" t="s">
        <v>42</v>
      </c>
      <c r="T2202" t="s">
        <v>4103</v>
      </c>
      <c r="U2202" t="s">
        <v>4104</v>
      </c>
      <c r="V2202">
        <f t="shared" si="34"/>
        <v>1.4248000000000001</v>
      </c>
      <c r="W2202">
        <v>1.4248000000000001</v>
      </c>
      <c r="X2202" t="s">
        <v>4044</v>
      </c>
      <c r="Y2202" t="s">
        <v>89</v>
      </c>
      <c r="Z2202" t="s">
        <v>46</v>
      </c>
      <c r="AA2202" t="s">
        <v>90</v>
      </c>
      <c r="AB2202" t="s">
        <v>79</v>
      </c>
      <c r="AC2202" t="s">
        <v>91</v>
      </c>
      <c r="AD2202" t="s">
        <v>89</v>
      </c>
      <c r="AE2202" t="s">
        <v>49</v>
      </c>
      <c r="AF2202" t="s">
        <v>50</v>
      </c>
      <c r="AH2202">
        <v>7.2537136536600002</v>
      </c>
      <c r="AI2202">
        <v>1.3656540615099999</v>
      </c>
    </row>
    <row r="2203" spans="1:35" x14ac:dyDescent="0.25">
      <c r="A2203">
        <v>3326111</v>
      </c>
      <c r="B2203" t="s">
        <v>34</v>
      </c>
      <c r="C2203">
        <v>3813034525</v>
      </c>
      <c r="D2203">
        <v>9</v>
      </c>
      <c r="E2203" t="s">
        <v>35</v>
      </c>
      <c r="F2203" t="s">
        <v>56</v>
      </c>
      <c r="G2203">
        <v>6075</v>
      </c>
      <c r="H2203" t="s">
        <v>37</v>
      </c>
      <c r="I2203" t="s">
        <v>1204</v>
      </c>
      <c r="J2203">
        <v>812320</v>
      </c>
      <c r="K2203" t="s">
        <v>94</v>
      </c>
      <c r="L2203" t="s">
        <v>39</v>
      </c>
      <c r="M2203">
        <v>37.790550000000003</v>
      </c>
      <c r="N2203">
        <v>-122.4096</v>
      </c>
      <c r="O2203" t="s">
        <v>1205</v>
      </c>
      <c r="P2203" t="s">
        <v>59</v>
      </c>
      <c r="Q2203" t="s">
        <v>35</v>
      </c>
      <c r="R2203">
        <v>94108</v>
      </c>
      <c r="S2203" t="s">
        <v>42</v>
      </c>
      <c r="T2203" t="s">
        <v>4103</v>
      </c>
      <c r="U2203" t="s">
        <v>4104</v>
      </c>
      <c r="V2203">
        <f t="shared" si="34"/>
        <v>1.673E-3</v>
      </c>
      <c r="W2203">
        <v>1.673E-3</v>
      </c>
      <c r="X2203" t="s">
        <v>4044</v>
      </c>
      <c r="Y2203" t="s">
        <v>60</v>
      </c>
      <c r="Z2203" t="s">
        <v>46</v>
      </c>
      <c r="AA2203" t="s">
        <v>61</v>
      </c>
      <c r="AB2203" t="s">
        <v>35</v>
      </c>
      <c r="AC2203" t="s">
        <v>62</v>
      </c>
      <c r="AD2203" t="s">
        <v>60</v>
      </c>
      <c r="AE2203" t="s">
        <v>49</v>
      </c>
      <c r="AF2203" t="s">
        <v>50</v>
      </c>
      <c r="AH2203">
        <v>16.824648609099899</v>
      </c>
      <c r="AI2203">
        <v>1.4989442047799999</v>
      </c>
    </row>
    <row r="2204" spans="1:35" x14ac:dyDescent="0.25">
      <c r="A2204">
        <v>478011</v>
      </c>
      <c r="B2204" t="s">
        <v>34</v>
      </c>
      <c r="C2204">
        <v>113038855</v>
      </c>
      <c r="D2204">
        <v>9</v>
      </c>
      <c r="E2204" t="s">
        <v>35</v>
      </c>
      <c r="F2204" t="s">
        <v>149</v>
      </c>
      <c r="G2204">
        <v>6001</v>
      </c>
      <c r="H2204" t="s">
        <v>37</v>
      </c>
      <c r="I2204" t="s">
        <v>4189</v>
      </c>
      <c r="J2204">
        <v>812320</v>
      </c>
      <c r="K2204" t="s">
        <v>94</v>
      </c>
      <c r="L2204" t="s">
        <v>39</v>
      </c>
      <c r="M2204">
        <v>37.870533000000002</v>
      </c>
      <c r="N2204">
        <v>-122.27137500000001</v>
      </c>
      <c r="O2204" t="s">
        <v>4190</v>
      </c>
      <c r="P2204" t="s">
        <v>697</v>
      </c>
      <c r="Q2204" t="s">
        <v>35</v>
      </c>
      <c r="R2204">
        <v>94704</v>
      </c>
      <c r="S2204" t="s">
        <v>42</v>
      </c>
      <c r="T2204" t="s">
        <v>4103</v>
      </c>
      <c r="U2204" t="s">
        <v>4104</v>
      </c>
      <c r="V2204">
        <f t="shared" si="34"/>
        <v>0.128</v>
      </c>
      <c r="W2204">
        <v>0.128</v>
      </c>
      <c r="X2204" t="s">
        <v>4044</v>
      </c>
      <c r="Y2204" t="s">
        <v>60</v>
      </c>
      <c r="Z2204" t="s">
        <v>46</v>
      </c>
      <c r="AA2204" t="s">
        <v>61</v>
      </c>
      <c r="AB2204" t="s">
        <v>35</v>
      </c>
      <c r="AC2204" t="s">
        <v>62</v>
      </c>
      <c r="AD2204" t="s">
        <v>60</v>
      </c>
      <c r="AE2204" t="s">
        <v>49</v>
      </c>
      <c r="AF2204" t="s">
        <v>50</v>
      </c>
      <c r="AH2204">
        <v>16.824648609099899</v>
      </c>
      <c r="AI2204">
        <v>1.4989442047799999</v>
      </c>
    </row>
    <row r="2205" spans="1:35" x14ac:dyDescent="0.25">
      <c r="A2205">
        <v>338311</v>
      </c>
      <c r="B2205" t="s">
        <v>34</v>
      </c>
      <c r="C2205">
        <v>113034537</v>
      </c>
      <c r="D2205">
        <v>9</v>
      </c>
      <c r="E2205" t="s">
        <v>35</v>
      </c>
      <c r="F2205" t="s">
        <v>149</v>
      </c>
      <c r="G2205">
        <v>6001</v>
      </c>
      <c r="H2205" t="s">
        <v>37</v>
      </c>
      <c r="I2205" t="s">
        <v>4191</v>
      </c>
      <c r="J2205">
        <v>812320</v>
      </c>
      <c r="K2205" t="s">
        <v>94</v>
      </c>
      <c r="L2205" t="s">
        <v>39</v>
      </c>
      <c r="M2205">
        <v>37.87585</v>
      </c>
      <c r="N2205">
        <v>-122.26841</v>
      </c>
      <c r="O2205" t="s">
        <v>4192</v>
      </c>
      <c r="P2205" t="s">
        <v>697</v>
      </c>
      <c r="Q2205" t="s">
        <v>35</v>
      </c>
      <c r="R2205">
        <v>94709</v>
      </c>
      <c r="S2205" t="s">
        <v>42</v>
      </c>
      <c r="T2205" t="s">
        <v>4103</v>
      </c>
      <c r="U2205" t="s">
        <v>4104</v>
      </c>
      <c r="V2205">
        <f t="shared" si="34"/>
        <v>0.13</v>
      </c>
      <c r="W2205">
        <v>0.13</v>
      </c>
      <c r="X2205" t="s">
        <v>4044</v>
      </c>
      <c r="Y2205" t="s">
        <v>60</v>
      </c>
      <c r="Z2205" t="s">
        <v>46</v>
      </c>
      <c r="AA2205" t="s">
        <v>61</v>
      </c>
      <c r="AB2205" t="s">
        <v>35</v>
      </c>
      <c r="AC2205" t="s">
        <v>62</v>
      </c>
      <c r="AD2205" t="s">
        <v>60</v>
      </c>
      <c r="AE2205" t="s">
        <v>49</v>
      </c>
      <c r="AF2205" t="s">
        <v>50</v>
      </c>
      <c r="AH2205">
        <v>16.824648609099899</v>
      </c>
      <c r="AI2205">
        <v>1.4989442047799999</v>
      </c>
    </row>
    <row r="2206" spans="1:35" x14ac:dyDescent="0.25">
      <c r="A2206">
        <v>2237611</v>
      </c>
      <c r="B2206" t="s">
        <v>34</v>
      </c>
      <c r="C2206">
        <v>43130310511</v>
      </c>
      <c r="D2206">
        <v>9</v>
      </c>
      <c r="E2206" t="s">
        <v>35</v>
      </c>
      <c r="F2206" t="s">
        <v>173</v>
      </c>
      <c r="G2206">
        <v>6085</v>
      </c>
      <c r="H2206" t="s">
        <v>37</v>
      </c>
      <c r="I2206" t="s">
        <v>3780</v>
      </c>
      <c r="J2206">
        <v>812320</v>
      </c>
      <c r="K2206" t="s">
        <v>94</v>
      </c>
      <c r="L2206" t="s">
        <v>39</v>
      </c>
      <c r="M2206">
        <v>37.377949999999899</v>
      </c>
      <c r="N2206">
        <v>-122.07167</v>
      </c>
      <c r="O2206" t="s">
        <v>4193</v>
      </c>
      <c r="P2206" t="s">
        <v>1749</v>
      </c>
      <c r="Q2206" t="s">
        <v>35</v>
      </c>
      <c r="R2206">
        <v>94040</v>
      </c>
      <c r="S2206" t="s">
        <v>42</v>
      </c>
      <c r="T2206" t="s">
        <v>4103</v>
      </c>
      <c r="U2206" t="s">
        <v>4104</v>
      </c>
      <c r="V2206">
        <f t="shared" si="34"/>
        <v>0.128</v>
      </c>
      <c r="W2206">
        <v>0.128</v>
      </c>
      <c r="X2206" t="s">
        <v>4044</v>
      </c>
      <c r="Y2206" t="s">
        <v>60</v>
      </c>
      <c r="Z2206" t="s">
        <v>46</v>
      </c>
      <c r="AA2206" t="s">
        <v>61</v>
      </c>
      <c r="AB2206" t="s">
        <v>35</v>
      </c>
      <c r="AC2206" t="s">
        <v>62</v>
      </c>
      <c r="AD2206" t="s">
        <v>60</v>
      </c>
      <c r="AE2206" t="s">
        <v>49</v>
      </c>
      <c r="AF2206" t="s">
        <v>50</v>
      </c>
      <c r="AH2206">
        <v>16.824648609099899</v>
      </c>
      <c r="AI2206">
        <v>1.4989442047799999</v>
      </c>
    </row>
    <row r="2207" spans="1:35" x14ac:dyDescent="0.25">
      <c r="A2207">
        <v>14259111</v>
      </c>
      <c r="B2207" t="s">
        <v>34</v>
      </c>
      <c r="C2207">
        <v>7130316816</v>
      </c>
      <c r="D2207">
        <v>9</v>
      </c>
      <c r="E2207" t="s">
        <v>35</v>
      </c>
      <c r="F2207" t="s">
        <v>223</v>
      </c>
      <c r="G2207">
        <v>6013</v>
      </c>
      <c r="H2207" t="s">
        <v>37</v>
      </c>
      <c r="I2207" t="s">
        <v>4194</v>
      </c>
      <c r="J2207">
        <v>812320</v>
      </c>
      <c r="K2207" t="s">
        <v>37</v>
      </c>
      <c r="L2207" t="s">
        <v>39</v>
      </c>
      <c r="M2207">
        <v>37.961702000000002</v>
      </c>
      <c r="N2207">
        <v>-121.728027999999</v>
      </c>
      <c r="O2207" t="s">
        <v>4195</v>
      </c>
      <c r="P2207" t="s">
        <v>4196</v>
      </c>
      <c r="Q2207" t="s">
        <v>35</v>
      </c>
      <c r="R2207">
        <v>94513</v>
      </c>
      <c r="S2207" t="s">
        <v>42</v>
      </c>
      <c r="T2207" t="s">
        <v>4103</v>
      </c>
      <c r="U2207" t="s">
        <v>4104</v>
      </c>
      <c r="V2207">
        <f t="shared" si="34"/>
        <v>0.128</v>
      </c>
      <c r="W2207">
        <v>0.128</v>
      </c>
      <c r="X2207" t="s">
        <v>4044</v>
      </c>
      <c r="Y2207" t="s">
        <v>60</v>
      </c>
      <c r="Z2207" t="s">
        <v>46</v>
      </c>
      <c r="AA2207" t="s">
        <v>61</v>
      </c>
      <c r="AB2207" t="s">
        <v>35</v>
      </c>
      <c r="AC2207" t="s">
        <v>62</v>
      </c>
      <c r="AD2207" t="s">
        <v>60</v>
      </c>
      <c r="AE2207" t="s">
        <v>49</v>
      </c>
      <c r="AF2207" t="s">
        <v>50</v>
      </c>
      <c r="AH2207">
        <v>16.824648609099899</v>
      </c>
      <c r="AI2207">
        <v>1.4989442047799999</v>
      </c>
    </row>
    <row r="2208" spans="1:35" x14ac:dyDescent="0.25">
      <c r="A2208">
        <v>5564111</v>
      </c>
      <c r="B2208" t="s">
        <v>77</v>
      </c>
      <c r="C2208" t="s">
        <v>4197</v>
      </c>
      <c r="D2208">
        <v>5</v>
      </c>
      <c r="E2208" t="s">
        <v>79</v>
      </c>
      <c r="F2208" t="s">
        <v>200</v>
      </c>
      <c r="G2208">
        <v>17097</v>
      </c>
      <c r="H2208" t="s">
        <v>37</v>
      </c>
      <c r="I2208" t="s">
        <v>494</v>
      </c>
      <c r="J2208">
        <v>812320</v>
      </c>
      <c r="K2208" t="s">
        <v>53</v>
      </c>
      <c r="L2208" t="s">
        <v>39</v>
      </c>
      <c r="M2208">
        <v>42.1973249999999</v>
      </c>
      <c r="N2208">
        <v>-87.969373000000004</v>
      </c>
      <c r="O2208" t="s">
        <v>4198</v>
      </c>
      <c r="P2208" t="s">
        <v>4199</v>
      </c>
      <c r="Q2208" t="s">
        <v>79</v>
      </c>
      <c r="R2208">
        <v>60089</v>
      </c>
      <c r="S2208" t="s">
        <v>42</v>
      </c>
      <c r="T2208" t="s">
        <v>4103</v>
      </c>
      <c r="U2208" t="s">
        <v>4104</v>
      </c>
      <c r="V2208">
        <f t="shared" si="34"/>
        <v>1.5999000000000001</v>
      </c>
      <c r="W2208">
        <v>1.5999000000000001</v>
      </c>
      <c r="X2208" t="s">
        <v>4044</v>
      </c>
      <c r="Y2208" t="s">
        <v>89</v>
      </c>
      <c r="Z2208" t="s">
        <v>46</v>
      </c>
      <c r="AA2208" t="s">
        <v>90</v>
      </c>
      <c r="AB2208" t="s">
        <v>79</v>
      </c>
      <c r="AC2208" t="s">
        <v>91</v>
      </c>
      <c r="AD2208" t="s">
        <v>89</v>
      </c>
      <c r="AE2208" t="s">
        <v>49</v>
      </c>
      <c r="AF2208" t="s">
        <v>50</v>
      </c>
      <c r="AH2208">
        <v>7.2537136536600002</v>
      </c>
      <c r="AI2208">
        <v>1.3656540615099999</v>
      </c>
    </row>
    <row r="2209" spans="1:35" x14ac:dyDescent="0.25">
      <c r="A2209">
        <v>1430811</v>
      </c>
      <c r="B2209" t="s">
        <v>134</v>
      </c>
      <c r="C2209" t="s">
        <v>2670</v>
      </c>
      <c r="D2209">
        <v>8</v>
      </c>
      <c r="E2209" t="s">
        <v>136</v>
      </c>
      <c r="F2209" t="s">
        <v>137</v>
      </c>
      <c r="G2209">
        <v>8031</v>
      </c>
      <c r="H2209" t="s">
        <v>37</v>
      </c>
      <c r="I2209" t="s">
        <v>2671</v>
      </c>
      <c r="J2209">
        <v>812320</v>
      </c>
      <c r="K2209" t="s">
        <v>94</v>
      </c>
      <c r="L2209" t="s">
        <v>39</v>
      </c>
      <c r="M2209">
        <v>39.725462999999898</v>
      </c>
      <c r="N2209">
        <v>-104.979676</v>
      </c>
      <c r="O2209" t="s">
        <v>2672</v>
      </c>
      <c r="P2209" t="s">
        <v>140</v>
      </c>
      <c r="Q2209" t="s">
        <v>136</v>
      </c>
      <c r="R2209" t="s">
        <v>2673</v>
      </c>
      <c r="S2209" t="s">
        <v>42</v>
      </c>
      <c r="T2209" t="s">
        <v>4103</v>
      </c>
      <c r="U2209" t="s">
        <v>4104</v>
      </c>
      <c r="V2209">
        <f t="shared" si="34"/>
        <v>3.51</v>
      </c>
      <c r="W2209">
        <v>3.51</v>
      </c>
      <c r="X2209" t="s">
        <v>4044</v>
      </c>
      <c r="Y2209" t="s">
        <v>142</v>
      </c>
      <c r="Z2209" t="s">
        <v>46</v>
      </c>
      <c r="AA2209" t="s">
        <v>143</v>
      </c>
      <c r="AB2209" t="s">
        <v>136</v>
      </c>
      <c r="AC2209" t="s">
        <v>144</v>
      </c>
      <c r="AD2209" t="s">
        <v>142</v>
      </c>
      <c r="AE2209" t="s">
        <v>49</v>
      </c>
      <c r="AF2209" t="s">
        <v>50</v>
      </c>
      <c r="AH2209">
        <v>8.7087487009700002</v>
      </c>
      <c r="AI2209">
        <v>2.2912764059800002</v>
      </c>
    </row>
    <row r="2210" spans="1:35" x14ac:dyDescent="0.25">
      <c r="A2210">
        <v>9721711</v>
      </c>
      <c r="B2210" t="s">
        <v>77</v>
      </c>
      <c r="C2210" t="s">
        <v>4200</v>
      </c>
      <c r="D2210">
        <v>5</v>
      </c>
      <c r="E2210" t="s">
        <v>79</v>
      </c>
      <c r="F2210" t="s">
        <v>85</v>
      </c>
      <c r="G2210">
        <v>17031</v>
      </c>
      <c r="H2210" t="s">
        <v>37</v>
      </c>
      <c r="I2210" t="s">
        <v>4201</v>
      </c>
      <c r="J2210">
        <v>812320</v>
      </c>
      <c r="K2210" t="s">
        <v>37</v>
      </c>
      <c r="L2210" t="s">
        <v>39</v>
      </c>
      <c r="M2210">
        <v>42.00235</v>
      </c>
      <c r="N2210">
        <v>-87.816990000000004</v>
      </c>
      <c r="O2210" t="s">
        <v>4202</v>
      </c>
      <c r="P2210" t="s">
        <v>96</v>
      </c>
      <c r="Q2210" t="s">
        <v>79</v>
      </c>
      <c r="R2210">
        <v>60631</v>
      </c>
      <c r="S2210" t="s">
        <v>42</v>
      </c>
      <c r="T2210" t="s">
        <v>4103</v>
      </c>
      <c r="U2210" t="s">
        <v>4104</v>
      </c>
      <c r="V2210">
        <f t="shared" si="34"/>
        <v>1</v>
      </c>
      <c r="W2210">
        <v>1</v>
      </c>
      <c r="X2210" t="s">
        <v>4044</v>
      </c>
      <c r="Y2210" t="s">
        <v>89</v>
      </c>
      <c r="Z2210" t="s">
        <v>46</v>
      </c>
      <c r="AA2210" t="s">
        <v>90</v>
      </c>
      <c r="AB2210" t="s">
        <v>79</v>
      </c>
      <c r="AC2210" t="s">
        <v>91</v>
      </c>
      <c r="AD2210" t="s">
        <v>89</v>
      </c>
      <c r="AE2210" t="s">
        <v>49</v>
      </c>
      <c r="AF2210" t="s">
        <v>50</v>
      </c>
      <c r="AH2210">
        <v>7.2537136536600002</v>
      </c>
      <c r="AI2210">
        <v>1.3656540615099999</v>
      </c>
    </row>
    <row r="2211" spans="1:35" x14ac:dyDescent="0.25">
      <c r="A2211">
        <v>1330811</v>
      </c>
      <c r="B2211" t="s">
        <v>34</v>
      </c>
      <c r="C2211">
        <v>431303372</v>
      </c>
      <c r="D2211">
        <v>9</v>
      </c>
      <c r="E2211" t="s">
        <v>35</v>
      </c>
      <c r="F2211" t="s">
        <v>173</v>
      </c>
      <c r="G2211">
        <v>6085</v>
      </c>
      <c r="H2211" t="s">
        <v>37</v>
      </c>
      <c r="I2211" t="s">
        <v>2708</v>
      </c>
      <c r="J2211">
        <v>812320</v>
      </c>
      <c r="K2211" t="s">
        <v>94</v>
      </c>
      <c r="L2211" t="s">
        <v>39</v>
      </c>
      <c r="M2211">
        <v>37.25864</v>
      </c>
      <c r="N2211">
        <v>-121.93093</v>
      </c>
      <c r="O2211" t="s">
        <v>2709</v>
      </c>
      <c r="P2211" t="s">
        <v>244</v>
      </c>
      <c r="Q2211" t="s">
        <v>35</v>
      </c>
      <c r="R2211">
        <v>95124</v>
      </c>
      <c r="S2211" t="s">
        <v>42</v>
      </c>
      <c r="T2211" t="s">
        <v>4103</v>
      </c>
      <c r="U2211" t="s">
        <v>4104</v>
      </c>
      <c r="V2211">
        <f t="shared" si="34"/>
        <v>0.15840000000000001</v>
      </c>
      <c r="W2211">
        <v>0.15840000000000001</v>
      </c>
      <c r="X2211" t="s">
        <v>4044</v>
      </c>
      <c r="Y2211" t="s">
        <v>60</v>
      </c>
      <c r="Z2211" t="s">
        <v>46</v>
      </c>
      <c r="AA2211" t="s">
        <v>61</v>
      </c>
      <c r="AB2211" t="s">
        <v>35</v>
      </c>
      <c r="AC2211" t="s">
        <v>62</v>
      </c>
      <c r="AD2211" t="s">
        <v>60</v>
      </c>
      <c r="AE2211" t="s">
        <v>49</v>
      </c>
      <c r="AF2211" t="s">
        <v>50</v>
      </c>
      <c r="AH2211">
        <v>16.824648609099899</v>
      </c>
      <c r="AI2211">
        <v>1.4989442047799999</v>
      </c>
    </row>
    <row r="2212" spans="1:35" x14ac:dyDescent="0.25">
      <c r="A2212">
        <v>375511</v>
      </c>
      <c r="B2212" t="s">
        <v>34</v>
      </c>
      <c r="C2212">
        <v>113035364</v>
      </c>
      <c r="D2212">
        <v>9</v>
      </c>
      <c r="E2212" t="s">
        <v>35</v>
      </c>
      <c r="F2212" t="s">
        <v>149</v>
      </c>
      <c r="G2212">
        <v>6001</v>
      </c>
      <c r="H2212" t="s">
        <v>37</v>
      </c>
      <c r="I2212" t="s">
        <v>1609</v>
      </c>
      <c r="J2212">
        <v>812320</v>
      </c>
      <c r="K2212" t="s">
        <v>94</v>
      </c>
      <c r="L2212" t="s">
        <v>39</v>
      </c>
      <c r="M2212">
        <v>37.80827</v>
      </c>
      <c r="N2212">
        <v>-122.24930000000001</v>
      </c>
      <c r="O2212" t="s">
        <v>1610</v>
      </c>
      <c r="P2212" t="s">
        <v>308</v>
      </c>
      <c r="Q2212" t="s">
        <v>35</v>
      </c>
      <c r="R2212">
        <v>94610</v>
      </c>
      <c r="S2212" t="s">
        <v>42</v>
      </c>
      <c r="T2212" t="s">
        <v>4103</v>
      </c>
      <c r="U2212" t="s">
        <v>4104</v>
      </c>
      <c r="V2212">
        <f t="shared" si="34"/>
        <v>0.128</v>
      </c>
      <c r="W2212">
        <v>0.128</v>
      </c>
      <c r="X2212" t="s">
        <v>4044</v>
      </c>
      <c r="Y2212" t="s">
        <v>60</v>
      </c>
      <c r="Z2212" t="s">
        <v>46</v>
      </c>
      <c r="AA2212" t="s">
        <v>61</v>
      </c>
      <c r="AB2212" t="s">
        <v>35</v>
      </c>
      <c r="AC2212" t="s">
        <v>62</v>
      </c>
      <c r="AD2212" t="s">
        <v>60</v>
      </c>
      <c r="AE2212" t="s">
        <v>49</v>
      </c>
      <c r="AF2212" t="s">
        <v>50</v>
      </c>
      <c r="AH2212">
        <v>16.824648609099899</v>
      </c>
      <c r="AI2212">
        <v>1.4989442047799999</v>
      </c>
    </row>
    <row r="2213" spans="1:35" x14ac:dyDescent="0.25">
      <c r="A2213">
        <v>517911</v>
      </c>
      <c r="B2213" t="s">
        <v>34</v>
      </c>
      <c r="C2213">
        <v>713039380</v>
      </c>
      <c r="D2213">
        <v>9</v>
      </c>
      <c r="E2213" t="s">
        <v>35</v>
      </c>
      <c r="F2213" t="s">
        <v>223</v>
      </c>
      <c r="G2213">
        <v>6013</v>
      </c>
      <c r="H2213" t="s">
        <v>37</v>
      </c>
      <c r="I2213" t="s">
        <v>3418</v>
      </c>
      <c r="J2213">
        <v>812320</v>
      </c>
      <c r="K2213" t="s">
        <v>94</v>
      </c>
      <c r="L2213" t="s">
        <v>39</v>
      </c>
      <c r="M2213">
        <v>37.97099</v>
      </c>
      <c r="N2213">
        <v>-122.28673000000001</v>
      </c>
      <c r="O2213" t="s">
        <v>3419</v>
      </c>
      <c r="P2213" t="s">
        <v>942</v>
      </c>
      <c r="Q2213" t="s">
        <v>35</v>
      </c>
      <c r="R2213">
        <v>94803</v>
      </c>
      <c r="S2213" t="s">
        <v>42</v>
      </c>
      <c r="T2213" t="s">
        <v>4103</v>
      </c>
      <c r="U2213" t="s">
        <v>4104</v>
      </c>
      <c r="V2213">
        <f t="shared" si="34"/>
        <v>1.3599999999999999E-2</v>
      </c>
      <c r="W2213">
        <v>1.3599999999999999E-2</v>
      </c>
      <c r="X2213" t="s">
        <v>4044</v>
      </c>
      <c r="Y2213" t="s">
        <v>60</v>
      </c>
      <c r="Z2213" t="s">
        <v>46</v>
      </c>
      <c r="AA2213" t="s">
        <v>61</v>
      </c>
      <c r="AB2213" t="s">
        <v>35</v>
      </c>
      <c r="AC2213" t="s">
        <v>62</v>
      </c>
      <c r="AD2213" t="s">
        <v>60</v>
      </c>
      <c r="AE2213" t="s">
        <v>49</v>
      </c>
      <c r="AF2213" t="s">
        <v>50</v>
      </c>
      <c r="AH2213">
        <v>16.824648609099899</v>
      </c>
      <c r="AI2213">
        <v>1.4989442047799999</v>
      </c>
    </row>
    <row r="2214" spans="1:35" x14ac:dyDescent="0.25">
      <c r="A2214">
        <v>10897111</v>
      </c>
      <c r="B2214" t="s">
        <v>77</v>
      </c>
      <c r="C2214" t="s">
        <v>4203</v>
      </c>
      <c r="D2214">
        <v>5</v>
      </c>
      <c r="E2214" t="s">
        <v>79</v>
      </c>
      <c r="F2214" t="s">
        <v>85</v>
      </c>
      <c r="G2214">
        <v>17031</v>
      </c>
      <c r="H2214" t="s">
        <v>37</v>
      </c>
      <c r="I2214" t="s">
        <v>4204</v>
      </c>
      <c r="J2214">
        <v>812320</v>
      </c>
      <c r="K2214" t="s">
        <v>37</v>
      </c>
      <c r="L2214" t="s">
        <v>39</v>
      </c>
      <c r="M2214">
        <v>41.585484000000001</v>
      </c>
      <c r="N2214">
        <v>-87.714078000000001</v>
      </c>
      <c r="O2214" t="s">
        <v>4205</v>
      </c>
      <c r="P2214" t="s">
        <v>4206</v>
      </c>
      <c r="Q2214" t="s">
        <v>79</v>
      </c>
      <c r="R2214">
        <v>60478</v>
      </c>
      <c r="S2214" t="s">
        <v>42</v>
      </c>
      <c r="T2214" t="s">
        <v>4103</v>
      </c>
      <c r="U2214" t="s">
        <v>4104</v>
      </c>
      <c r="V2214">
        <f t="shared" si="34"/>
        <v>1.77</v>
      </c>
      <c r="W2214">
        <v>1.77</v>
      </c>
      <c r="X2214" t="s">
        <v>4044</v>
      </c>
      <c r="Y2214" t="s">
        <v>89</v>
      </c>
      <c r="Z2214" t="s">
        <v>46</v>
      </c>
      <c r="AA2214" t="s">
        <v>90</v>
      </c>
      <c r="AB2214" t="s">
        <v>79</v>
      </c>
      <c r="AC2214" t="s">
        <v>91</v>
      </c>
      <c r="AD2214" t="s">
        <v>89</v>
      </c>
      <c r="AE2214" t="s">
        <v>49</v>
      </c>
      <c r="AF2214" t="s">
        <v>50</v>
      </c>
      <c r="AH2214">
        <v>7.2537136536600002</v>
      </c>
      <c r="AI2214">
        <v>1.3656540615099999</v>
      </c>
    </row>
    <row r="2215" spans="1:35" x14ac:dyDescent="0.25">
      <c r="A2215">
        <v>2289311</v>
      </c>
      <c r="B2215" t="s">
        <v>34</v>
      </c>
      <c r="C2215">
        <v>4313039348</v>
      </c>
      <c r="D2215">
        <v>9</v>
      </c>
      <c r="E2215" t="s">
        <v>35</v>
      </c>
      <c r="F2215" t="s">
        <v>173</v>
      </c>
      <c r="G2215">
        <v>6085</v>
      </c>
      <c r="H2215" t="s">
        <v>37</v>
      </c>
      <c r="I2215" t="s">
        <v>207</v>
      </c>
      <c r="J2215">
        <v>812320</v>
      </c>
      <c r="K2215" t="s">
        <v>94</v>
      </c>
      <c r="L2215" t="s">
        <v>39</v>
      </c>
      <c r="M2215">
        <v>37.445120000000003</v>
      </c>
      <c r="N2215">
        <v>-122.1605</v>
      </c>
      <c r="O2215" t="s">
        <v>3116</v>
      </c>
      <c r="P2215" t="s">
        <v>702</v>
      </c>
      <c r="Q2215" t="s">
        <v>35</v>
      </c>
      <c r="R2215">
        <v>94301</v>
      </c>
      <c r="S2215" t="s">
        <v>42</v>
      </c>
      <c r="T2215" t="s">
        <v>4103</v>
      </c>
      <c r="U2215" t="s">
        <v>4104</v>
      </c>
      <c r="V2215">
        <f t="shared" si="34"/>
        <v>0.128</v>
      </c>
      <c r="W2215">
        <v>0.128</v>
      </c>
      <c r="X2215" t="s">
        <v>4044</v>
      </c>
      <c r="Y2215" t="s">
        <v>60</v>
      </c>
      <c r="Z2215" t="s">
        <v>46</v>
      </c>
      <c r="AA2215" t="s">
        <v>61</v>
      </c>
      <c r="AB2215" t="s">
        <v>35</v>
      </c>
      <c r="AC2215" t="s">
        <v>62</v>
      </c>
      <c r="AD2215" t="s">
        <v>60</v>
      </c>
      <c r="AE2215" t="s">
        <v>49</v>
      </c>
      <c r="AF2215" t="s">
        <v>50</v>
      </c>
      <c r="AH2215">
        <v>16.824648609099899</v>
      </c>
      <c r="AI2215">
        <v>1.4989442047799999</v>
      </c>
    </row>
    <row r="2216" spans="1:35" x14ac:dyDescent="0.25">
      <c r="A2216">
        <v>2320711</v>
      </c>
      <c r="B2216" t="s">
        <v>34</v>
      </c>
      <c r="C2216">
        <v>41130310017</v>
      </c>
      <c r="D2216">
        <v>9</v>
      </c>
      <c r="E2216" t="s">
        <v>35</v>
      </c>
      <c r="F2216" t="s">
        <v>206</v>
      </c>
      <c r="G2216">
        <v>6081</v>
      </c>
      <c r="H2216" t="s">
        <v>37</v>
      </c>
      <c r="I2216" t="s">
        <v>3786</v>
      </c>
      <c r="J2216">
        <v>812320</v>
      </c>
      <c r="K2216" t="s">
        <v>94</v>
      </c>
      <c r="L2216" t="s">
        <v>39</v>
      </c>
      <c r="M2216">
        <v>37.450220000000002</v>
      </c>
      <c r="N2216">
        <v>-122.18401</v>
      </c>
      <c r="O2216" t="s">
        <v>3787</v>
      </c>
      <c r="P2216" t="s">
        <v>779</v>
      </c>
      <c r="Q2216" t="s">
        <v>35</v>
      </c>
      <c r="R2216">
        <v>94025</v>
      </c>
      <c r="S2216" t="s">
        <v>42</v>
      </c>
      <c r="T2216" t="s">
        <v>4103</v>
      </c>
      <c r="U2216" t="s">
        <v>4104</v>
      </c>
      <c r="V2216">
        <f t="shared" si="34"/>
        <v>0.128</v>
      </c>
      <c r="W2216">
        <v>0.128</v>
      </c>
      <c r="X2216" t="s">
        <v>4044</v>
      </c>
      <c r="Y2216" t="s">
        <v>60</v>
      </c>
      <c r="Z2216" t="s">
        <v>46</v>
      </c>
      <c r="AA2216" t="s">
        <v>61</v>
      </c>
      <c r="AB2216" t="s">
        <v>35</v>
      </c>
      <c r="AC2216" t="s">
        <v>62</v>
      </c>
      <c r="AD2216" t="s">
        <v>60</v>
      </c>
      <c r="AE2216" t="s">
        <v>49</v>
      </c>
      <c r="AF2216" t="s">
        <v>50</v>
      </c>
      <c r="AH2216">
        <v>16.824648609099899</v>
      </c>
      <c r="AI2216">
        <v>1.4989442047799999</v>
      </c>
    </row>
    <row r="2217" spans="1:35" x14ac:dyDescent="0.25">
      <c r="A2217">
        <v>14236811</v>
      </c>
      <c r="B2217" t="s">
        <v>34</v>
      </c>
      <c r="C2217">
        <v>41130319184</v>
      </c>
      <c r="D2217">
        <v>9</v>
      </c>
      <c r="E2217" t="s">
        <v>35</v>
      </c>
      <c r="F2217" t="s">
        <v>206</v>
      </c>
      <c r="G2217">
        <v>6081</v>
      </c>
      <c r="H2217" t="s">
        <v>37</v>
      </c>
      <c r="I2217" t="s">
        <v>1679</v>
      </c>
      <c r="J2217">
        <v>812320</v>
      </c>
      <c r="K2217" t="s">
        <v>37</v>
      </c>
      <c r="L2217" t="s">
        <v>39</v>
      </c>
      <c r="M2217">
        <v>37.600318999999899</v>
      </c>
      <c r="N2217">
        <v>-122.390106</v>
      </c>
      <c r="O2217" t="s">
        <v>4183</v>
      </c>
      <c r="P2217" t="s">
        <v>953</v>
      </c>
      <c r="Q2217" t="s">
        <v>35</v>
      </c>
      <c r="R2217">
        <v>94030</v>
      </c>
      <c r="S2217" t="s">
        <v>42</v>
      </c>
      <c r="T2217" t="s">
        <v>4103</v>
      </c>
      <c r="U2217" t="s">
        <v>4104</v>
      </c>
      <c r="V2217">
        <f t="shared" si="34"/>
        <v>0.15840000000000001</v>
      </c>
      <c r="W2217">
        <v>0.15840000000000001</v>
      </c>
      <c r="X2217" t="s">
        <v>4044</v>
      </c>
      <c r="Y2217" t="s">
        <v>60</v>
      </c>
      <c r="Z2217" t="s">
        <v>46</v>
      </c>
      <c r="AA2217" t="s">
        <v>61</v>
      </c>
      <c r="AB2217" t="s">
        <v>35</v>
      </c>
      <c r="AC2217" t="s">
        <v>62</v>
      </c>
      <c r="AD2217" t="s">
        <v>60</v>
      </c>
      <c r="AE2217" t="s">
        <v>49</v>
      </c>
      <c r="AF2217" t="s">
        <v>50</v>
      </c>
      <c r="AH2217">
        <v>16.824648609099899</v>
      </c>
      <c r="AI2217">
        <v>1.4989442047799999</v>
      </c>
    </row>
    <row r="2218" spans="1:35" x14ac:dyDescent="0.25">
      <c r="A2218">
        <v>9875911</v>
      </c>
      <c r="B2218" t="s">
        <v>34</v>
      </c>
      <c r="C2218">
        <v>5414303577</v>
      </c>
      <c r="D2218">
        <v>9</v>
      </c>
      <c r="E2218" t="s">
        <v>35</v>
      </c>
      <c r="F2218" t="s">
        <v>1314</v>
      </c>
      <c r="G2218">
        <v>6107</v>
      </c>
      <c r="H2218" t="s">
        <v>37</v>
      </c>
      <c r="I2218" t="s">
        <v>4207</v>
      </c>
      <c r="J2218">
        <v>812320</v>
      </c>
      <c r="K2218" t="s">
        <v>37</v>
      </c>
      <c r="L2218" t="s">
        <v>39</v>
      </c>
      <c r="M2218">
        <v>36.346179999999897</v>
      </c>
      <c r="N2218">
        <v>-119.37685</v>
      </c>
      <c r="O2218" t="s">
        <v>4208</v>
      </c>
      <c r="P2218" t="s">
        <v>1317</v>
      </c>
      <c r="Q2218" t="s">
        <v>35</v>
      </c>
      <c r="R2218">
        <v>93291</v>
      </c>
      <c r="S2218" t="s">
        <v>42</v>
      </c>
      <c r="T2218" t="s">
        <v>4103</v>
      </c>
      <c r="U2218" t="s">
        <v>4104</v>
      </c>
      <c r="V2218">
        <f t="shared" si="34"/>
        <v>4.7138999999999998</v>
      </c>
      <c r="W2218">
        <v>4.7138999999999998</v>
      </c>
      <c r="X2218" t="s">
        <v>4044</v>
      </c>
      <c r="Y2218" t="s">
        <v>114</v>
      </c>
      <c r="Z2218" t="s">
        <v>46</v>
      </c>
      <c r="AA2218" t="s">
        <v>115</v>
      </c>
      <c r="AB2218" t="s">
        <v>35</v>
      </c>
      <c r="AC2218" t="s">
        <v>116</v>
      </c>
      <c r="AD2218" t="s">
        <v>114</v>
      </c>
      <c r="AE2218" t="s">
        <v>49</v>
      </c>
      <c r="AF2218" t="s">
        <v>75</v>
      </c>
      <c r="AH2218">
        <v>15.6619130141</v>
      </c>
      <c r="AI2218">
        <v>6.1743887071700003</v>
      </c>
    </row>
    <row r="2219" spans="1:35" x14ac:dyDescent="0.25">
      <c r="A2219">
        <v>4237911</v>
      </c>
      <c r="B2219" t="s">
        <v>134</v>
      </c>
      <c r="C2219" t="s">
        <v>4209</v>
      </c>
      <c r="D2219">
        <v>8</v>
      </c>
      <c r="E2219" t="s">
        <v>136</v>
      </c>
      <c r="F2219" t="s">
        <v>812</v>
      </c>
      <c r="G2219">
        <v>8123</v>
      </c>
      <c r="H2219" t="s">
        <v>37</v>
      </c>
      <c r="I2219" t="s">
        <v>4210</v>
      </c>
      <c r="J2219">
        <v>812320</v>
      </c>
      <c r="K2219" t="s">
        <v>53</v>
      </c>
      <c r="L2219" t="s">
        <v>39</v>
      </c>
      <c r="M2219">
        <v>40.419504000000003</v>
      </c>
      <c r="N2219">
        <v>-104.69251800000001</v>
      </c>
      <c r="O2219" t="s">
        <v>4211</v>
      </c>
      <c r="P2219" t="s">
        <v>815</v>
      </c>
      <c r="Q2219" t="s">
        <v>136</v>
      </c>
      <c r="R2219" t="s">
        <v>4212</v>
      </c>
      <c r="S2219" t="s">
        <v>42</v>
      </c>
      <c r="T2219" t="s">
        <v>4103</v>
      </c>
      <c r="U2219" t="s">
        <v>4104</v>
      </c>
      <c r="V2219">
        <f t="shared" si="34"/>
        <v>5.85</v>
      </c>
      <c r="W2219">
        <v>5.85</v>
      </c>
      <c r="X2219" t="s">
        <v>4044</v>
      </c>
      <c r="Y2219" t="s">
        <v>142</v>
      </c>
      <c r="Z2219" t="s">
        <v>46</v>
      </c>
      <c r="AA2219" t="s">
        <v>143</v>
      </c>
      <c r="AB2219" t="s">
        <v>136</v>
      </c>
      <c r="AC2219" t="s">
        <v>144</v>
      </c>
      <c r="AD2219" t="s">
        <v>142</v>
      </c>
      <c r="AE2219" t="s">
        <v>49</v>
      </c>
      <c r="AF2219" t="s">
        <v>50</v>
      </c>
      <c r="AH2219">
        <v>8.7087487009700002</v>
      </c>
      <c r="AI2219">
        <v>2.2912764059800002</v>
      </c>
    </row>
    <row r="2220" spans="1:35" x14ac:dyDescent="0.25">
      <c r="A2220">
        <v>14253611</v>
      </c>
      <c r="B2220" t="s">
        <v>34</v>
      </c>
      <c r="C2220">
        <v>1130312466</v>
      </c>
      <c r="D2220">
        <v>9</v>
      </c>
      <c r="E2220" t="s">
        <v>35</v>
      </c>
      <c r="F2220" t="s">
        <v>149</v>
      </c>
      <c r="G2220">
        <v>6001</v>
      </c>
      <c r="H2220" t="s">
        <v>37</v>
      </c>
      <c r="I2220" t="s">
        <v>3383</v>
      </c>
      <c r="J2220">
        <v>812320</v>
      </c>
      <c r="K2220" t="s">
        <v>37</v>
      </c>
      <c r="L2220" t="s">
        <v>39</v>
      </c>
      <c r="M2220">
        <v>37.771915</v>
      </c>
      <c r="N2220">
        <v>-122.274653</v>
      </c>
      <c r="O2220" t="s">
        <v>4213</v>
      </c>
      <c r="P2220" t="s">
        <v>598</v>
      </c>
      <c r="Q2220" t="s">
        <v>35</v>
      </c>
      <c r="R2220">
        <v>94501</v>
      </c>
      <c r="S2220" t="s">
        <v>42</v>
      </c>
      <c r="T2220" t="s">
        <v>4103</v>
      </c>
      <c r="U2220" t="s">
        <v>4104</v>
      </c>
      <c r="V2220">
        <f t="shared" si="34"/>
        <v>1.2800000000000001E-2</v>
      </c>
      <c r="W2220">
        <v>1.2800000000000001E-2</v>
      </c>
      <c r="X2220" t="s">
        <v>4044</v>
      </c>
      <c r="Y2220" t="s">
        <v>60</v>
      </c>
      <c r="Z2220" t="s">
        <v>46</v>
      </c>
      <c r="AA2220" t="s">
        <v>61</v>
      </c>
      <c r="AB2220" t="s">
        <v>35</v>
      </c>
      <c r="AC2220" t="s">
        <v>62</v>
      </c>
      <c r="AD2220" t="s">
        <v>60</v>
      </c>
      <c r="AE2220" t="s">
        <v>49</v>
      </c>
      <c r="AF2220" t="s">
        <v>50</v>
      </c>
      <c r="AH2220">
        <v>16.824648609099899</v>
      </c>
      <c r="AI2220">
        <v>1.4989442047799999</v>
      </c>
    </row>
    <row r="2221" spans="1:35" x14ac:dyDescent="0.25">
      <c r="A2221">
        <v>2191411</v>
      </c>
      <c r="B2221" t="s">
        <v>34</v>
      </c>
      <c r="C2221">
        <v>4113038281</v>
      </c>
      <c r="D2221">
        <v>9</v>
      </c>
      <c r="E2221" t="s">
        <v>35</v>
      </c>
      <c r="F2221" t="s">
        <v>206</v>
      </c>
      <c r="G2221">
        <v>6081</v>
      </c>
      <c r="H2221" t="s">
        <v>37</v>
      </c>
      <c r="I2221" t="s">
        <v>4214</v>
      </c>
      <c r="J2221">
        <v>812320</v>
      </c>
      <c r="K2221" t="s">
        <v>94</v>
      </c>
      <c r="L2221" t="s">
        <v>39</v>
      </c>
      <c r="M2221">
        <v>37.642028000000003</v>
      </c>
      <c r="N2221">
        <v>-122.448964</v>
      </c>
      <c r="O2221" t="s">
        <v>4215</v>
      </c>
      <c r="P2221" t="s">
        <v>209</v>
      </c>
      <c r="Q2221" t="s">
        <v>35</v>
      </c>
      <c r="R2221">
        <v>94080</v>
      </c>
      <c r="S2221" t="s">
        <v>42</v>
      </c>
      <c r="T2221" t="s">
        <v>4103</v>
      </c>
      <c r="U2221" t="s">
        <v>4104</v>
      </c>
      <c r="V2221">
        <f t="shared" si="34"/>
        <v>0.92200000000000004</v>
      </c>
      <c r="W2221">
        <v>0.92200000000000004</v>
      </c>
      <c r="X2221" t="s">
        <v>4044</v>
      </c>
      <c r="Y2221" t="s">
        <v>60</v>
      </c>
      <c r="Z2221" t="s">
        <v>46</v>
      </c>
      <c r="AA2221" t="s">
        <v>61</v>
      </c>
      <c r="AB2221" t="s">
        <v>35</v>
      </c>
      <c r="AC2221" t="s">
        <v>62</v>
      </c>
      <c r="AD2221" t="s">
        <v>60</v>
      </c>
      <c r="AE2221" t="s">
        <v>49</v>
      </c>
      <c r="AF2221" t="s">
        <v>50</v>
      </c>
      <c r="AH2221">
        <v>16.824648609099899</v>
      </c>
      <c r="AI2221">
        <v>1.4989442047799999</v>
      </c>
    </row>
    <row r="2222" spans="1:35" x14ac:dyDescent="0.25">
      <c r="A2222">
        <v>10929611</v>
      </c>
      <c r="B2222" t="s">
        <v>77</v>
      </c>
      <c r="C2222" t="s">
        <v>4216</v>
      </c>
      <c r="D2222">
        <v>5</v>
      </c>
      <c r="E2222" t="s">
        <v>79</v>
      </c>
      <c r="F2222" t="s">
        <v>85</v>
      </c>
      <c r="G2222">
        <v>17031</v>
      </c>
      <c r="H2222" t="s">
        <v>37</v>
      </c>
      <c r="I2222" t="s">
        <v>4217</v>
      </c>
      <c r="J2222">
        <v>812320</v>
      </c>
      <c r="K2222" t="s">
        <v>37</v>
      </c>
      <c r="L2222" t="s">
        <v>39</v>
      </c>
      <c r="M2222">
        <v>41.569316000000001</v>
      </c>
      <c r="N2222">
        <v>-87.784547000000003</v>
      </c>
      <c r="O2222" t="s">
        <v>4218</v>
      </c>
      <c r="P2222" t="s">
        <v>4219</v>
      </c>
      <c r="Q2222" t="s">
        <v>79</v>
      </c>
      <c r="R2222">
        <v>60477</v>
      </c>
      <c r="S2222" t="s">
        <v>42</v>
      </c>
      <c r="T2222" t="s">
        <v>4103</v>
      </c>
      <c r="U2222" t="s">
        <v>4104</v>
      </c>
      <c r="V2222">
        <f t="shared" si="34"/>
        <v>1.6400000000000001E-2</v>
      </c>
      <c r="W2222">
        <v>1.6400000000000001E-2</v>
      </c>
      <c r="X2222" t="s">
        <v>4044</v>
      </c>
      <c r="Y2222" t="s">
        <v>89</v>
      </c>
      <c r="Z2222" t="s">
        <v>46</v>
      </c>
      <c r="AA2222" t="s">
        <v>90</v>
      </c>
      <c r="AB2222" t="s">
        <v>79</v>
      </c>
      <c r="AC2222" t="s">
        <v>91</v>
      </c>
      <c r="AD2222" t="s">
        <v>89</v>
      </c>
      <c r="AE2222" t="s">
        <v>49</v>
      </c>
      <c r="AF2222" t="s">
        <v>50</v>
      </c>
      <c r="AH2222">
        <v>7.2537136536600002</v>
      </c>
      <c r="AI2222">
        <v>1.3656540615099999</v>
      </c>
    </row>
    <row r="2223" spans="1:35" x14ac:dyDescent="0.25">
      <c r="A2223">
        <v>143911</v>
      </c>
      <c r="B2223" t="s">
        <v>34</v>
      </c>
      <c r="C2223">
        <v>7130310863</v>
      </c>
      <c r="D2223">
        <v>9</v>
      </c>
      <c r="E2223" t="s">
        <v>35</v>
      </c>
      <c r="F2223" t="s">
        <v>223</v>
      </c>
      <c r="G2223">
        <v>6013</v>
      </c>
      <c r="H2223" t="s">
        <v>37</v>
      </c>
      <c r="I2223" t="s">
        <v>1730</v>
      </c>
      <c r="J2223">
        <v>812320</v>
      </c>
      <c r="K2223" t="s">
        <v>94</v>
      </c>
      <c r="L2223" t="s">
        <v>39</v>
      </c>
      <c r="M2223">
        <v>37.888218000000002</v>
      </c>
      <c r="N2223">
        <v>-122.116225</v>
      </c>
      <c r="O2223" t="s">
        <v>2140</v>
      </c>
      <c r="P2223" t="s">
        <v>1462</v>
      </c>
      <c r="Q2223" t="s">
        <v>35</v>
      </c>
      <c r="R2223">
        <v>94549</v>
      </c>
      <c r="S2223" t="s">
        <v>42</v>
      </c>
      <c r="T2223" t="s">
        <v>4103</v>
      </c>
      <c r="U2223" t="s">
        <v>4104</v>
      </c>
      <c r="V2223">
        <f t="shared" si="34"/>
        <v>0.128</v>
      </c>
      <c r="W2223">
        <v>0.128</v>
      </c>
      <c r="X2223" t="s">
        <v>4044</v>
      </c>
      <c r="Y2223" t="s">
        <v>60</v>
      </c>
      <c r="Z2223" t="s">
        <v>46</v>
      </c>
      <c r="AA2223" t="s">
        <v>61</v>
      </c>
      <c r="AB2223" t="s">
        <v>35</v>
      </c>
      <c r="AC2223" t="s">
        <v>62</v>
      </c>
      <c r="AD2223" t="s">
        <v>60</v>
      </c>
      <c r="AE2223" t="s">
        <v>49</v>
      </c>
      <c r="AF2223" t="s">
        <v>50</v>
      </c>
      <c r="AH2223">
        <v>16.824648609099899</v>
      </c>
      <c r="AI2223">
        <v>1.4989442047799999</v>
      </c>
    </row>
    <row r="2224" spans="1:35" x14ac:dyDescent="0.25">
      <c r="A2224">
        <v>3573911</v>
      </c>
      <c r="B2224" t="s">
        <v>134</v>
      </c>
      <c r="C2224" t="s">
        <v>4220</v>
      </c>
      <c r="D2224">
        <v>8</v>
      </c>
      <c r="E2224" t="s">
        <v>136</v>
      </c>
      <c r="F2224" t="s">
        <v>212</v>
      </c>
      <c r="G2224">
        <v>8059</v>
      </c>
      <c r="H2224" t="s">
        <v>37</v>
      </c>
      <c r="I2224" t="s">
        <v>4221</v>
      </c>
      <c r="J2224">
        <v>812320</v>
      </c>
      <c r="K2224" t="s">
        <v>53</v>
      </c>
      <c r="L2224" t="s">
        <v>39</v>
      </c>
      <c r="M2224">
        <v>39.635218000000002</v>
      </c>
      <c r="N2224">
        <v>-105.314583</v>
      </c>
      <c r="O2224" t="s">
        <v>4222</v>
      </c>
      <c r="P2224" t="s">
        <v>2899</v>
      </c>
      <c r="Q2224" t="s">
        <v>136</v>
      </c>
      <c r="R2224" t="s">
        <v>4223</v>
      </c>
      <c r="S2224" t="s">
        <v>42</v>
      </c>
      <c r="T2224" t="s">
        <v>4103</v>
      </c>
      <c r="U2224" t="s">
        <v>4104</v>
      </c>
      <c r="V2224">
        <f t="shared" si="34"/>
        <v>1.95</v>
      </c>
      <c r="W2224">
        <v>1.95</v>
      </c>
      <c r="X2224" t="s">
        <v>4044</v>
      </c>
      <c r="Y2224" t="s">
        <v>142</v>
      </c>
      <c r="Z2224" t="s">
        <v>46</v>
      </c>
      <c r="AA2224" t="s">
        <v>143</v>
      </c>
      <c r="AB2224" t="s">
        <v>136</v>
      </c>
      <c r="AC2224" t="s">
        <v>144</v>
      </c>
      <c r="AD2224" t="s">
        <v>142</v>
      </c>
      <c r="AE2224" t="s">
        <v>49</v>
      </c>
      <c r="AF2224" t="s">
        <v>50</v>
      </c>
      <c r="AH2224">
        <v>8.7087487009700002</v>
      </c>
      <c r="AI2224">
        <v>2.2912764059800002</v>
      </c>
    </row>
    <row r="2225" spans="1:35" x14ac:dyDescent="0.25">
      <c r="A2225">
        <v>242011</v>
      </c>
      <c r="B2225" t="s">
        <v>34</v>
      </c>
      <c r="C2225">
        <v>713035471</v>
      </c>
      <c r="D2225">
        <v>9</v>
      </c>
      <c r="E2225" t="s">
        <v>35</v>
      </c>
      <c r="F2225" t="s">
        <v>223</v>
      </c>
      <c r="G2225">
        <v>6013</v>
      </c>
      <c r="H2225" t="s">
        <v>37</v>
      </c>
      <c r="I2225" t="s">
        <v>601</v>
      </c>
      <c r="J2225">
        <v>812320</v>
      </c>
      <c r="K2225" t="s">
        <v>94</v>
      </c>
      <c r="L2225" t="s">
        <v>39</v>
      </c>
      <c r="M2225">
        <v>37.996437999999898</v>
      </c>
      <c r="N2225">
        <v>-121.870408</v>
      </c>
      <c r="O2225" t="s">
        <v>602</v>
      </c>
      <c r="P2225" t="s">
        <v>603</v>
      </c>
      <c r="Q2225" t="s">
        <v>35</v>
      </c>
      <c r="R2225">
        <v>94565</v>
      </c>
      <c r="S2225" t="s">
        <v>42</v>
      </c>
      <c r="T2225" t="s">
        <v>4103</v>
      </c>
      <c r="U2225" t="s">
        <v>4104</v>
      </c>
      <c r="V2225">
        <f t="shared" si="34"/>
        <v>0.128</v>
      </c>
      <c r="W2225">
        <v>0.128</v>
      </c>
      <c r="X2225" t="s">
        <v>4044</v>
      </c>
      <c r="Y2225" t="s">
        <v>60</v>
      </c>
      <c r="Z2225" t="s">
        <v>46</v>
      </c>
      <c r="AA2225" t="s">
        <v>61</v>
      </c>
      <c r="AB2225" t="s">
        <v>35</v>
      </c>
      <c r="AC2225" t="s">
        <v>62</v>
      </c>
      <c r="AD2225" t="s">
        <v>60</v>
      </c>
      <c r="AE2225" t="s">
        <v>49</v>
      </c>
      <c r="AF2225" t="s">
        <v>50</v>
      </c>
      <c r="AH2225">
        <v>16.824648609099899</v>
      </c>
      <c r="AI2225">
        <v>1.4989442047799999</v>
      </c>
    </row>
    <row r="2226" spans="1:35" x14ac:dyDescent="0.25">
      <c r="A2226">
        <v>9734811</v>
      </c>
      <c r="B2226" t="s">
        <v>77</v>
      </c>
      <c r="C2226" t="s">
        <v>4224</v>
      </c>
      <c r="D2226">
        <v>5</v>
      </c>
      <c r="E2226" t="s">
        <v>79</v>
      </c>
      <c r="F2226" t="s">
        <v>1232</v>
      </c>
      <c r="G2226">
        <v>17043</v>
      </c>
      <c r="H2226" t="s">
        <v>37</v>
      </c>
      <c r="I2226" t="s">
        <v>4225</v>
      </c>
      <c r="J2226">
        <v>812320</v>
      </c>
      <c r="K2226" t="s">
        <v>37</v>
      </c>
      <c r="L2226" t="s">
        <v>39</v>
      </c>
      <c r="M2226">
        <v>41.798788000000002</v>
      </c>
      <c r="N2226">
        <v>-88.074951999999897</v>
      </c>
      <c r="O2226" t="s">
        <v>4226</v>
      </c>
      <c r="P2226" t="s">
        <v>4227</v>
      </c>
      <c r="Q2226" t="s">
        <v>79</v>
      </c>
      <c r="R2226">
        <v>60532</v>
      </c>
      <c r="S2226" t="s">
        <v>42</v>
      </c>
      <c r="T2226" t="s">
        <v>4103</v>
      </c>
      <c r="U2226" t="s">
        <v>4104</v>
      </c>
      <c r="V2226">
        <f t="shared" si="34"/>
        <v>0.2296</v>
      </c>
      <c r="W2226">
        <v>0.2296</v>
      </c>
      <c r="X2226" t="s">
        <v>4044</v>
      </c>
      <c r="Y2226" t="s">
        <v>89</v>
      </c>
      <c r="Z2226" t="s">
        <v>46</v>
      </c>
      <c r="AA2226" t="s">
        <v>90</v>
      </c>
      <c r="AB2226" t="s">
        <v>79</v>
      </c>
      <c r="AC2226" t="s">
        <v>91</v>
      </c>
      <c r="AD2226" t="s">
        <v>89</v>
      </c>
      <c r="AE2226" t="s">
        <v>49</v>
      </c>
      <c r="AF2226" t="s">
        <v>50</v>
      </c>
      <c r="AH2226">
        <v>7.2537136536600002</v>
      </c>
      <c r="AI2226">
        <v>1.3656540615099999</v>
      </c>
    </row>
    <row r="2227" spans="1:35" x14ac:dyDescent="0.25">
      <c r="A2227">
        <v>1107111</v>
      </c>
      <c r="B2227" t="s">
        <v>34</v>
      </c>
      <c r="C2227">
        <v>1130311043</v>
      </c>
      <c r="D2227">
        <v>9</v>
      </c>
      <c r="E2227" t="s">
        <v>35</v>
      </c>
      <c r="F2227" t="s">
        <v>149</v>
      </c>
      <c r="G2227">
        <v>6001</v>
      </c>
      <c r="H2227" t="s">
        <v>37</v>
      </c>
      <c r="I2227" t="s">
        <v>3924</v>
      </c>
      <c r="J2227">
        <v>812320</v>
      </c>
      <c r="K2227" t="s">
        <v>94</v>
      </c>
      <c r="L2227" t="s">
        <v>39</v>
      </c>
      <c r="M2227">
        <v>37.490941999999897</v>
      </c>
      <c r="N2227">
        <v>-121.924013</v>
      </c>
      <c r="O2227" t="s">
        <v>4228</v>
      </c>
      <c r="P2227" t="s">
        <v>297</v>
      </c>
      <c r="Q2227" t="s">
        <v>35</v>
      </c>
      <c r="R2227">
        <v>94539</v>
      </c>
      <c r="S2227" t="s">
        <v>42</v>
      </c>
      <c r="T2227" t="s">
        <v>4103</v>
      </c>
      <c r="U2227" t="s">
        <v>4104</v>
      </c>
      <c r="V2227">
        <f t="shared" si="34"/>
        <v>0.128</v>
      </c>
      <c r="W2227">
        <v>0.128</v>
      </c>
      <c r="X2227" t="s">
        <v>4044</v>
      </c>
      <c r="Y2227" t="s">
        <v>60</v>
      </c>
      <c r="Z2227" t="s">
        <v>46</v>
      </c>
      <c r="AA2227" t="s">
        <v>61</v>
      </c>
      <c r="AB2227" t="s">
        <v>35</v>
      </c>
      <c r="AC2227" t="s">
        <v>62</v>
      </c>
      <c r="AD2227" t="s">
        <v>60</v>
      </c>
      <c r="AE2227" t="s">
        <v>49</v>
      </c>
      <c r="AF2227" t="s">
        <v>50</v>
      </c>
      <c r="AH2227">
        <v>16.824648609099899</v>
      </c>
      <c r="AI2227">
        <v>1.4989442047799999</v>
      </c>
    </row>
    <row r="2228" spans="1:35" x14ac:dyDescent="0.25">
      <c r="A2228">
        <v>2292111</v>
      </c>
      <c r="B2228" t="s">
        <v>34</v>
      </c>
      <c r="C2228">
        <v>431303966</v>
      </c>
      <c r="D2228">
        <v>9</v>
      </c>
      <c r="E2228" t="s">
        <v>35</v>
      </c>
      <c r="F2228" t="s">
        <v>173</v>
      </c>
      <c r="G2228">
        <v>6085</v>
      </c>
      <c r="H2228" t="s">
        <v>37</v>
      </c>
      <c r="I2228" t="s">
        <v>2015</v>
      </c>
      <c r="J2228">
        <v>812320</v>
      </c>
      <c r="K2228" t="s">
        <v>94</v>
      </c>
      <c r="L2228" t="s">
        <v>39</v>
      </c>
      <c r="M2228">
        <v>37.2363199999999</v>
      </c>
      <c r="N2228">
        <v>-121.96250000000001</v>
      </c>
      <c r="O2228" t="s">
        <v>2016</v>
      </c>
      <c r="P2228" t="s">
        <v>382</v>
      </c>
      <c r="Q2228" t="s">
        <v>35</v>
      </c>
      <c r="R2228">
        <v>95032</v>
      </c>
      <c r="S2228" t="s">
        <v>42</v>
      </c>
      <c r="T2228" t="s">
        <v>4103</v>
      </c>
      <c r="U2228" t="s">
        <v>4104</v>
      </c>
      <c r="V2228">
        <f t="shared" si="34"/>
        <v>0.15840000000000001</v>
      </c>
      <c r="W2228">
        <v>0.15840000000000001</v>
      </c>
      <c r="X2228" t="s">
        <v>4044</v>
      </c>
      <c r="Y2228" t="s">
        <v>60</v>
      </c>
      <c r="Z2228" t="s">
        <v>46</v>
      </c>
      <c r="AA2228" t="s">
        <v>61</v>
      </c>
      <c r="AB2228" t="s">
        <v>35</v>
      </c>
      <c r="AC2228" t="s">
        <v>62</v>
      </c>
      <c r="AD2228" t="s">
        <v>60</v>
      </c>
      <c r="AE2228" t="s">
        <v>49</v>
      </c>
      <c r="AF2228" t="s">
        <v>50</v>
      </c>
      <c r="AH2228">
        <v>16.824648609099899</v>
      </c>
      <c r="AI2228">
        <v>1.4989442047799999</v>
      </c>
    </row>
    <row r="2229" spans="1:35" x14ac:dyDescent="0.25">
      <c r="A2229">
        <v>2504811</v>
      </c>
      <c r="B2229" t="s">
        <v>34</v>
      </c>
      <c r="C2229">
        <v>4113031140</v>
      </c>
      <c r="D2229">
        <v>9</v>
      </c>
      <c r="E2229" t="s">
        <v>35</v>
      </c>
      <c r="F2229" t="s">
        <v>206</v>
      </c>
      <c r="G2229">
        <v>6081</v>
      </c>
      <c r="H2229" t="s">
        <v>37</v>
      </c>
      <c r="I2229" t="s">
        <v>1132</v>
      </c>
      <c r="J2229">
        <v>812320</v>
      </c>
      <c r="K2229" t="s">
        <v>94</v>
      </c>
      <c r="L2229" t="s">
        <v>39</v>
      </c>
      <c r="M2229">
        <v>37.468000000000004</v>
      </c>
      <c r="N2229">
        <v>-122.429</v>
      </c>
      <c r="O2229" t="s">
        <v>4229</v>
      </c>
      <c r="P2229" t="s">
        <v>1967</v>
      </c>
      <c r="Q2229" t="s">
        <v>35</v>
      </c>
      <c r="R2229">
        <v>94019</v>
      </c>
      <c r="S2229" t="s">
        <v>42</v>
      </c>
      <c r="T2229" t="s">
        <v>4103</v>
      </c>
      <c r="U2229" t="s">
        <v>4104</v>
      </c>
      <c r="V2229">
        <f t="shared" si="34"/>
        <v>0.128</v>
      </c>
      <c r="W2229">
        <v>0.128</v>
      </c>
      <c r="X2229" t="s">
        <v>4044</v>
      </c>
      <c r="Y2229" t="s">
        <v>60</v>
      </c>
      <c r="Z2229" t="s">
        <v>46</v>
      </c>
      <c r="AA2229" t="s">
        <v>61</v>
      </c>
      <c r="AB2229" t="s">
        <v>35</v>
      </c>
      <c r="AC2229" t="s">
        <v>62</v>
      </c>
      <c r="AD2229" t="s">
        <v>60</v>
      </c>
      <c r="AE2229" t="s">
        <v>49</v>
      </c>
      <c r="AF2229" t="s">
        <v>50</v>
      </c>
      <c r="AH2229">
        <v>16.824648609099899</v>
      </c>
      <c r="AI2229">
        <v>1.4989442047799999</v>
      </c>
    </row>
    <row r="2230" spans="1:35" x14ac:dyDescent="0.25">
      <c r="A2230">
        <v>240611</v>
      </c>
      <c r="B2230" t="s">
        <v>34</v>
      </c>
      <c r="C2230">
        <v>713035004</v>
      </c>
      <c r="D2230">
        <v>9</v>
      </c>
      <c r="E2230" t="s">
        <v>35</v>
      </c>
      <c r="F2230" t="s">
        <v>223</v>
      </c>
      <c r="G2230">
        <v>6013</v>
      </c>
      <c r="H2230" t="s">
        <v>37</v>
      </c>
      <c r="I2230" t="s">
        <v>4230</v>
      </c>
      <c r="J2230">
        <v>812320</v>
      </c>
      <c r="K2230" t="s">
        <v>94</v>
      </c>
      <c r="L2230" t="s">
        <v>39</v>
      </c>
      <c r="M2230">
        <v>37.858829999999898</v>
      </c>
      <c r="N2230">
        <v>-122.1254</v>
      </c>
      <c r="O2230" t="s">
        <v>4231</v>
      </c>
      <c r="P2230" t="s">
        <v>1581</v>
      </c>
      <c r="Q2230" t="s">
        <v>35</v>
      </c>
      <c r="R2230">
        <v>94556</v>
      </c>
      <c r="S2230" t="s">
        <v>42</v>
      </c>
      <c r="T2230" t="s">
        <v>4103</v>
      </c>
      <c r="U2230" t="s">
        <v>4104</v>
      </c>
      <c r="V2230">
        <f t="shared" si="34"/>
        <v>0.128</v>
      </c>
      <c r="W2230">
        <v>0.128</v>
      </c>
      <c r="X2230" t="s">
        <v>4044</v>
      </c>
      <c r="Y2230" t="s">
        <v>60</v>
      </c>
      <c r="Z2230" t="s">
        <v>46</v>
      </c>
      <c r="AA2230" t="s">
        <v>61</v>
      </c>
      <c r="AB2230" t="s">
        <v>35</v>
      </c>
      <c r="AC2230" t="s">
        <v>62</v>
      </c>
      <c r="AD2230" t="s">
        <v>60</v>
      </c>
      <c r="AE2230" t="s">
        <v>49</v>
      </c>
      <c r="AF2230" t="s">
        <v>50</v>
      </c>
      <c r="AH2230">
        <v>16.824648609099899</v>
      </c>
      <c r="AI2230">
        <v>1.4989442047799999</v>
      </c>
    </row>
    <row r="2231" spans="1:35" x14ac:dyDescent="0.25">
      <c r="A2231">
        <v>352511</v>
      </c>
      <c r="B2231" t="s">
        <v>34</v>
      </c>
      <c r="C2231">
        <v>713038312</v>
      </c>
      <c r="D2231">
        <v>9</v>
      </c>
      <c r="E2231" t="s">
        <v>35</v>
      </c>
      <c r="F2231" t="s">
        <v>223</v>
      </c>
      <c r="G2231">
        <v>6013</v>
      </c>
      <c r="H2231" t="s">
        <v>37</v>
      </c>
      <c r="I2231" t="s">
        <v>2079</v>
      </c>
      <c r="J2231">
        <v>812320</v>
      </c>
      <c r="K2231" t="s">
        <v>94</v>
      </c>
      <c r="L2231" t="s">
        <v>39</v>
      </c>
      <c r="M2231">
        <v>37.9340499999999</v>
      </c>
      <c r="N2231">
        <v>-122.33405</v>
      </c>
      <c r="O2231" t="s">
        <v>2080</v>
      </c>
      <c r="P2231" t="s">
        <v>1853</v>
      </c>
      <c r="Q2231" t="s">
        <v>35</v>
      </c>
      <c r="R2231">
        <v>94805</v>
      </c>
      <c r="S2231" t="s">
        <v>42</v>
      </c>
      <c r="T2231" t="s">
        <v>4103</v>
      </c>
      <c r="U2231" t="s">
        <v>4104</v>
      </c>
      <c r="V2231">
        <f t="shared" si="34"/>
        <v>0.128</v>
      </c>
      <c r="W2231">
        <v>0.128</v>
      </c>
      <c r="X2231" t="s">
        <v>4044</v>
      </c>
      <c r="Y2231" t="s">
        <v>60</v>
      </c>
      <c r="Z2231" t="s">
        <v>46</v>
      </c>
      <c r="AA2231" t="s">
        <v>61</v>
      </c>
      <c r="AB2231" t="s">
        <v>35</v>
      </c>
      <c r="AC2231" t="s">
        <v>62</v>
      </c>
      <c r="AD2231" t="s">
        <v>60</v>
      </c>
      <c r="AE2231" t="s">
        <v>49</v>
      </c>
      <c r="AF2231" t="s">
        <v>50</v>
      </c>
      <c r="AH2231">
        <v>16.824648609099899</v>
      </c>
      <c r="AI2231">
        <v>1.4989442047799999</v>
      </c>
    </row>
    <row r="2232" spans="1:35" x14ac:dyDescent="0.25">
      <c r="A2232">
        <v>1268311</v>
      </c>
      <c r="B2232" t="s">
        <v>34</v>
      </c>
      <c r="C2232">
        <v>4313036098</v>
      </c>
      <c r="D2232">
        <v>9</v>
      </c>
      <c r="E2232" t="s">
        <v>35</v>
      </c>
      <c r="F2232" t="s">
        <v>173</v>
      </c>
      <c r="G2232">
        <v>6085</v>
      </c>
      <c r="H2232" t="s">
        <v>37</v>
      </c>
      <c r="I2232" t="s">
        <v>3063</v>
      </c>
      <c r="J2232">
        <v>812320</v>
      </c>
      <c r="K2232" t="s">
        <v>94</v>
      </c>
      <c r="L2232" t="s">
        <v>39</v>
      </c>
      <c r="M2232">
        <v>37.371810000000004</v>
      </c>
      <c r="N2232">
        <v>-122.05582</v>
      </c>
      <c r="O2232" t="s">
        <v>3064</v>
      </c>
      <c r="P2232" t="s">
        <v>286</v>
      </c>
      <c r="Q2232" t="s">
        <v>35</v>
      </c>
      <c r="R2232">
        <v>94087</v>
      </c>
      <c r="S2232" t="s">
        <v>42</v>
      </c>
      <c r="T2232" t="s">
        <v>4103</v>
      </c>
      <c r="U2232" t="s">
        <v>4104</v>
      </c>
      <c r="V2232">
        <f t="shared" si="34"/>
        <v>0.15840000000000001</v>
      </c>
      <c r="W2232">
        <v>0.15840000000000001</v>
      </c>
      <c r="X2232" t="s">
        <v>4044</v>
      </c>
      <c r="Y2232" t="s">
        <v>60</v>
      </c>
      <c r="Z2232" t="s">
        <v>46</v>
      </c>
      <c r="AA2232" t="s">
        <v>61</v>
      </c>
      <c r="AB2232" t="s">
        <v>35</v>
      </c>
      <c r="AC2232" t="s">
        <v>62</v>
      </c>
      <c r="AD2232" t="s">
        <v>60</v>
      </c>
      <c r="AE2232" t="s">
        <v>49</v>
      </c>
      <c r="AF2232" t="s">
        <v>50</v>
      </c>
      <c r="AH2232">
        <v>16.824648609099899</v>
      </c>
      <c r="AI2232">
        <v>1.4989442047799999</v>
      </c>
    </row>
    <row r="2233" spans="1:35" x14ac:dyDescent="0.25">
      <c r="A2233">
        <v>2192711</v>
      </c>
      <c r="B2233" t="s">
        <v>34</v>
      </c>
      <c r="C2233">
        <v>4313031031</v>
      </c>
      <c r="D2233">
        <v>9</v>
      </c>
      <c r="E2233" t="s">
        <v>35</v>
      </c>
      <c r="F2233" t="s">
        <v>173</v>
      </c>
      <c r="G2233">
        <v>6085</v>
      </c>
      <c r="H2233" t="s">
        <v>37</v>
      </c>
      <c r="I2233" t="s">
        <v>4232</v>
      </c>
      <c r="J2233">
        <v>812320</v>
      </c>
      <c r="K2233" t="s">
        <v>94</v>
      </c>
      <c r="L2233" t="s">
        <v>39</v>
      </c>
      <c r="M2233">
        <v>37.012892000000001</v>
      </c>
      <c r="N2233">
        <v>-121.580253</v>
      </c>
      <c r="O2233" t="s">
        <v>4233</v>
      </c>
      <c r="P2233" t="s">
        <v>176</v>
      </c>
      <c r="Q2233" t="s">
        <v>35</v>
      </c>
      <c r="R2233">
        <v>95020</v>
      </c>
      <c r="S2233" t="s">
        <v>42</v>
      </c>
      <c r="T2233" t="s">
        <v>4103</v>
      </c>
      <c r="U2233" t="s">
        <v>4104</v>
      </c>
      <c r="V2233">
        <f t="shared" si="34"/>
        <v>0.128</v>
      </c>
      <c r="W2233">
        <v>0.128</v>
      </c>
      <c r="X2233" t="s">
        <v>4044</v>
      </c>
      <c r="Y2233" t="s">
        <v>60</v>
      </c>
      <c r="Z2233" t="s">
        <v>46</v>
      </c>
      <c r="AA2233" t="s">
        <v>61</v>
      </c>
      <c r="AB2233" t="s">
        <v>35</v>
      </c>
      <c r="AC2233" t="s">
        <v>62</v>
      </c>
      <c r="AD2233" t="s">
        <v>60</v>
      </c>
      <c r="AE2233" t="s">
        <v>49</v>
      </c>
      <c r="AF2233" t="s">
        <v>50</v>
      </c>
      <c r="AH2233">
        <v>16.824648609099899</v>
      </c>
      <c r="AI2233">
        <v>1.4989442047799999</v>
      </c>
    </row>
    <row r="2234" spans="1:35" x14ac:dyDescent="0.25">
      <c r="A2234">
        <v>241511</v>
      </c>
      <c r="B2234" t="s">
        <v>34</v>
      </c>
      <c r="C2234">
        <v>713035400</v>
      </c>
      <c r="D2234">
        <v>9</v>
      </c>
      <c r="E2234" t="s">
        <v>35</v>
      </c>
      <c r="F2234" t="s">
        <v>223</v>
      </c>
      <c r="G2234">
        <v>6013</v>
      </c>
      <c r="H2234" t="s">
        <v>37</v>
      </c>
      <c r="I2234" t="s">
        <v>3491</v>
      </c>
      <c r="J2234">
        <v>812320</v>
      </c>
      <c r="K2234" t="s">
        <v>94</v>
      </c>
      <c r="L2234" t="s">
        <v>39</v>
      </c>
      <c r="M2234">
        <v>37.992739999999898</v>
      </c>
      <c r="N2234">
        <v>-122.1191</v>
      </c>
      <c r="O2234" t="s">
        <v>3492</v>
      </c>
      <c r="P2234" t="s">
        <v>2488</v>
      </c>
      <c r="Q2234" t="s">
        <v>35</v>
      </c>
      <c r="R2234">
        <v>94553</v>
      </c>
      <c r="S2234" t="s">
        <v>42</v>
      </c>
      <c r="T2234" t="s">
        <v>4103</v>
      </c>
      <c r="U2234" t="s">
        <v>4104</v>
      </c>
      <c r="V2234">
        <f t="shared" si="34"/>
        <v>0.128</v>
      </c>
      <c r="W2234">
        <v>0.128</v>
      </c>
      <c r="X2234" t="s">
        <v>4044</v>
      </c>
      <c r="Y2234" t="s">
        <v>60</v>
      </c>
      <c r="Z2234" t="s">
        <v>46</v>
      </c>
      <c r="AA2234" t="s">
        <v>61</v>
      </c>
      <c r="AB2234" t="s">
        <v>35</v>
      </c>
      <c r="AC2234" t="s">
        <v>62</v>
      </c>
      <c r="AD2234" t="s">
        <v>60</v>
      </c>
      <c r="AE2234" t="s">
        <v>49</v>
      </c>
      <c r="AF2234" t="s">
        <v>50</v>
      </c>
      <c r="AH2234">
        <v>16.824648609099899</v>
      </c>
      <c r="AI2234">
        <v>1.4989442047799999</v>
      </c>
    </row>
    <row r="2235" spans="1:35" x14ac:dyDescent="0.25">
      <c r="A2235">
        <v>9716611</v>
      </c>
      <c r="B2235" t="s">
        <v>77</v>
      </c>
      <c r="C2235" t="s">
        <v>4234</v>
      </c>
      <c r="D2235">
        <v>5</v>
      </c>
      <c r="E2235" t="s">
        <v>79</v>
      </c>
      <c r="F2235" t="s">
        <v>85</v>
      </c>
      <c r="G2235">
        <v>17031</v>
      </c>
      <c r="H2235" t="s">
        <v>37</v>
      </c>
      <c r="I2235" t="s">
        <v>4235</v>
      </c>
      <c r="J2235">
        <v>812320</v>
      </c>
      <c r="K2235" t="s">
        <v>37</v>
      </c>
      <c r="L2235" t="s">
        <v>39</v>
      </c>
      <c r="M2235">
        <v>41.816291999999898</v>
      </c>
      <c r="N2235">
        <v>-87.842433</v>
      </c>
      <c r="O2235" t="s">
        <v>4236</v>
      </c>
      <c r="P2235" t="s">
        <v>4237</v>
      </c>
      <c r="Q2235" t="s">
        <v>79</v>
      </c>
      <c r="R2235">
        <v>60513</v>
      </c>
      <c r="S2235" t="s">
        <v>42</v>
      </c>
      <c r="T2235" t="s">
        <v>4103</v>
      </c>
      <c r="U2235" t="s">
        <v>4104</v>
      </c>
      <c r="V2235">
        <f t="shared" si="34"/>
        <v>1.0998000000000001</v>
      </c>
      <c r="W2235">
        <v>1.0998000000000001</v>
      </c>
      <c r="X2235" t="s">
        <v>4044</v>
      </c>
      <c r="Y2235" t="s">
        <v>89</v>
      </c>
      <c r="Z2235" t="s">
        <v>46</v>
      </c>
      <c r="AA2235" t="s">
        <v>90</v>
      </c>
      <c r="AB2235" t="s">
        <v>79</v>
      </c>
      <c r="AC2235" t="s">
        <v>91</v>
      </c>
      <c r="AD2235" t="s">
        <v>89</v>
      </c>
      <c r="AE2235" t="s">
        <v>49</v>
      </c>
      <c r="AF2235" t="s">
        <v>50</v>
      </c>
      <c r="AH2235">
        <v>7.2537136536600002</v>
      </c>
      <c r="AI2235">
        <v>1.3656540615099999</v>
      </c>
    </row>
    <row r="2236" spans="1:35" x14ac:dyDescent="0.25">
      <c r="A2236">
        <v>14131511</v>
      </c>
      <c r="B2236" t="s">
        <v>34</v>
      </c>
      <c r="C2236">
        <v>38130317195</v>
      </c>
      <c r="D2236">
        <v>9</v>
      </c>
      <c r="E2236" t="s">
        <v>35</v>
      </c>
      <c r="F2236" t="s">
        <v>56</v>
      </c>
      <c r="G2236">
        <v>6075</v>
      </c>
      <c r="H2236" t="s">
        <v>37</v>
      </c>
      <c r="I2236" t="s">
        <v>269</v>
      </c>
      <c r="J2236">
        <v>812320</v>
      </c>
      <c r="K2236" t="s">
        <v>37</v>
      </c>
      <c r="L2236" t="s">
        <v>39</v>
      </c>
      <c r="M2236">
        <v>37.800939999999898</v>
      </c>
      <c r="N2236">
        <v>-122.412809999999</v>
      </c>
      <c r="O2236" t="s">
        <v>270</v>
      </c>
      <c r="P2236" t="s">
        <v>59</v>
      </c>
      <c r="Q2236" t="s">
        <v>35</v>
      </c>
      <c r="R2236">
        <v>94133</v>
      </c>
      <c r="S2236" t="s">
        <v>42</v>
      </c>
      <c r="T2236" t="s">
        <v>4103</v>
      </c>
      <c r="U2236" t="s">
        <v>4104</v>
      </c>
      <c r="V2236">
        <f t="shared" si="34"/>
        <v>0.13159999999999999</v>
      </c>
      <c r="W2236">
        <v>0.13159999999999999</v>
      </c>
      <c r="X2236" t="s">
        <v>4044</v>
      </c>
      <c r="Y2236" t="s">
        <v>60</v>
      </c>
      <c r="Z2236" t="s">
        <v>46</v>
      </c>
      <c r="AA2236" t="s">
        <v>61</v>
      </c>
      <c r="AB2236" t="s">
        <v>35</v>
      </c>
      <c r="AC2236" t="s">
        <v>62</v>
      </c>
      <c r="AD2236" t="s">
        <v>60</v>
      </c>
      <c r="AE2236" t="s">
        <v>49</v>
      </c>
      <c r="AF2236" t="s">
        <v>50</v>
      </c>
      <c r="AH2236">
        <v>16.824648609099899</v>
      </c>
      <c r="AI2236">
        <v>1.4989442047799999</v>
      </c>
    </row>
    <row r="2237" spans="1:35" x14ac:dyDescent="0.25">
      <c r="A2237">
        <v>338111</v>
      </c>
      <c r="B2237" t="s">
        <v>34</v>
      </c>
      <c r="C2237">
        <v>1130312684</v>
      </c>
      <c r="D2237">
        <v>9</v>
      </c>
      <c r="E2237" t="s">
        <v>35</v>
      </c>
      <c r="F2237" t="s">
        <v>149</v>
      </c>
      <c r="G2237">
        <v>6001</v>
      </c>
      <c r="H2237" t="s">
        <v>37</v>
      </c>
      <c r="I2237" t="s">
        <v>1496</v>
      </c>
      <c r="J2237">
        <v>812320</v>
      </c>
      <c r="K2237" t="s">
        <v>94</v>
      </c>
      <c r="L2237" t="s">
        <v>39</v>
      </c>
      <c r="M2237">
        <v>37.531106000000001</v>
      </c>
      <c r="N2237">
        <v>-121.956352</v>
      </c>
      <c r="O2237" t="s">
        <v>4238</v>
      </c>
      <c r="P2237" t="s">
        <v>297</v>
      </c>
      <c r="Q2237" t="s">
        <v>35</v>
      </c>
      <c r="R2237">
        <v>94538</v>
      </c>
      <c r="S2237" t="s">
        <v>42</v>
      </c>
      <c r="T2237" t="s">
        <v>4103</v>
      </c>
      <c r="U2237" t="s">
        <v>4104</v>
      </c>
      <c r="V2237">
        <f t="shared" si="34"/>
        <v>0.13</v>
      </c>
      <c r="W2237">
        <v>0.13</v>
      </c>
      <c r="X2237" t="s">
        <v>4044</v>
      </c>
      <c r="Y2237" t="s">
        <v>60</v>
      </c>
      <c r="Z2237" t="s">
        <v>46</v>
      </c>
      <c r="AA2237" t="s">
        <v>61</v>
      </c>
      <c r="AB2237" t="s">
        <v>35</v>
      </c>
      <c r="AC2237" t="s">
        <v>62</v>
      </c>
      <c r="AD2237" t="s">
        <v>60</v>
      </c>
      <c r="AE2237" t="s">
        <v>49</v>
      </c>
      <c r="AF2237" t="s">
        <v>50</v>
      </c>
      <c r="AH2237">
        <v>16.824648609099899</v>
      </c>
      <c r="AI2237">
        <v>1.4989442047799999</v>
      </c>
    </row>
    <row r="2238" spans="1:35" x14ac:dyDescent="0.25">
      <c r="A2238">
        <v>9726711</v>
      </c>
      <c r="B2238" t="s">
        <v>77</v>
      </c>
      <c r="C2238" t="s">
        <v>4239</v>
      </c>
      <c r="D2238">
        <v>5</v>
      </c>
      <c r="E2238" t="s">
        <v>79</v>
      </c>
      <c r="F2238" t="s">
        <v>4240</v>
      </c>
      <c r="G2238">
        <v>17089</v>
      </c>
      <c r="H2238" t="s">
        <v>37</v>
      </c>
      <c r="I2238" t="s">
        <v>4241</v>
      </c>
      <c r="J2238">
        <v>812320</v>
      </c>
      <c r="K2238" t="s">
        <v>37</v>
      </c>
      <c r="L2238" t="s">
        <v>39</v>
      </c>
      <c r="M2238">
        <v>42.028381000000003</v>
      </c>
      <c r="N2238">
        <v>-88.298676999999898</v>
      </c>
      <c r="O2238" t="s">
        <v>4242</v>
      </c>
      <c r="P2238" t="s">
        <v>4243</v>
      </c>
      <c r="Q2238" t="s">
        <v>79</v>
      </c>
      <c r="R2238">
        <v>60123</v>
      </c>
      <c r="S2238" t="s">
        <v>42</v>
      </c>
      <c r="T2238" t="s">
        <v>4103</v>
      </c>
      <c r="U2238" t="s">
        <v>4104</v>
      </c>
      <c r="V2238">
        <f t="shared" si="34"/>
        <v>9.99</v>
      </c>
      <c r="W2238">
        <v>9.99</v>
      </c>
      <c r="X2238" t="s">
        <v>4044</v>
      </c>
      <c r="Y2238" t="s">
        <v>89</v>
      </c>
      <c r="Z2238" t="s">
        <v>46</v>
      </c>
      <c r="AA2238" t="s">
        <v>90</v>
      </c>
      <c r="AB2238" t="s">
        <v>79</v>
      </c>
      <c r="AC2238" t="s">
        <v>91</v>
      </c>
      <c r="AD2238" t="s">
        <v>89</v>
      </c>
      <c r="AE2238" t="s">
        <v>49</v>
      </c>
      <c r="AF2238" t="s">
        <v>50</v>
      </c>
      <c r="AH2238">
        <v>7.2537136536600002</v>
      </c>
      <c r="AI2238">
        <v>1.3656540615099999</v>
      </c>
    </row>
    <row r="2239" spans="1:35" x14ac:dyDescent="0.25">
      <c r="A2239">
        <v>9822111</v>
      </c>
      <c r="B2239" t="s">
        <v>34</v>
      </c>
      <c r="C2239">
        <v>5611344007</v>
      </c>
      <c r="D2239">
        <v>9</v>
      </c>
      <c r="E2239" t="s">
        <v>35</v>
      </c>
      <c r="F2239" t="s">
        <v>153</v>
      </c>
      <c r="G2239">
        <v>6111</v>
      </c>
      <c r="H2239" t="s">
        <v>37</v>
      </c>
      <c r="I2239" t="s">
        <v>4244</v>
      </c>
      <c r="J2239">
        <v>812320</v>
      </c>
      <c r="K2239" t="s">
        <v>53</v>
      </c>
      <c r="L2239" t="s">
        <v>39</v>
      </c>
      <c r="M2239">
        <v>34.153669999999899</v>
      </c>
      <c r="N2239">
        <v>-118.82563</v>
      </c>
      <c r="O2239" t="s">
        <v>4245</v>
      </c>
      <c r="P2239" t="s">
        <v>4246</v>
      </c>
      <c r="Q2239" t="s">
        <v>35</v>
      </c>
      <c r="R2239">
        <v>91361</v>
      </c>
      <c r="S2239" t="s">
        <v>42</v>
      </c>
      <c r="T2239" t="s">
        <v>4103</v>
      </c>
      <c r="U2239" t="s">
        <v>4104</v>
      </c>
      <c r="V2239">
        <f t="shared" si="34"/>
        <v>0.16</v>
      </c>
      <c r="W2239">
        <v>0.16</v>
      </c>
      <c r="X2239" t="s">
        <v>4044</v>
      </c>
      <c r="Y2239" t="s">
        <v>157</v>
      </c>
      <c r="Z2239" t="s">
        <v>46</v>
      </c>
      <c r="AA2239" t="s">
        <v>158</v>
      </c>
      <c r="AB2239" t="s">
        <v>35</v>
      </c>
      <c r="AC2239" t="s">
        <v>159</v>
      </c>
      <c r="AD2239" t="s">
        <v>157</v>
      </c>
      <c r="AE2239" t="s">
        <v>49</v>
      </c>
      <c r="AF2239" t="s">
        <v>160</v>
      </c>
      <c r="AH2239">
        <v>3.0938074057199998</v>
      </c>
      <c r="AI2239">
        <v>0.46598356360199999</v>
      </c>
    </row>
    <row r="2240" spans="1:35" x14ac:dyDescent="0.25">
      <c r="A2240">
        <v>232311</v>
      </c>
      <c r="B2240" t="s">
        <v>34</v>
      </c>
      <c r="C2240">
        <v>21130310853</v>
      </c>
      <c r="D2240">
        <v>9</v>
      </c>
      <c r="E2240" t="s">
        <v>35</v>
      </c>
      <c r="F2240" t="s">
        <v>245</v>
      </c>
      <c r="G2240">
        <v>6041</v>
      </c>
      <c r="H2240" t="s">
        <v>37</v>
      </c>
      <c r="I2240" t="s">
        <v>1106</v>
      </c>
      <c r="J2240">
        <v>812320</v>
      </c>
      <c r="K2240" t="s">
        <v>94</v>
      </c>
      <c r="L2240" t="s">
        <v>39</v>
      </c>
      <c r="M2240">
        <v>37.9789999999999</v>
      </c>
      <c r="N2240">
        <v>-122.563999999999</v>
      </c>
      <c r="O2240" t="s">
        <v>2864</v>
      </c>
      <c r="P2240" t="s">
        <v>851</v>
      </c>
      <c r="Q2240" t="s">
        <v>35</v>
      </c>
      <c r="R2240">
        <v>94960</v>
      </c>
      <c r="S2240" t="s">
        <v>42</v>
      </c>
      <c r="T2240" t="s">
        <v>4103</v>
      </c>
      <c r="U2240" t="s">
        <v>4104</v>
      </c>
      <c r="V2240">
        <f t="shared" si="34"/>
        <v>0.128</v>
      </c>
      <c r="W2240">
        <v>0.128</v>
      </c>
      <c r="X2240" t="s">
        <v>4044</v>
      </c>
      <c r="Y2240" t="s">
        <v>60</v>
      </c>
      <c r="Z2240" t="s">
        <v>46</v>
      </c>
      <c r="AA2240" t="s">
        <v>61</v>
      </c>
      <c r="AB2240" t="s">
        <v>35</v>
      </c>
      <c r="AC2240" t="s">
        <v>62</v>
      </c>
      <c r="AD2240" t="s">
        <v>60</v>
      </c>
      <c r="AE2240" t="s">
        <v>49</v>
      </c>
      <c r="AF2240" t="s">
        <v>50</v>
      </c>
      <c r="AH2240">
        <v>16.824648609099899</v>
      </c>
      <c r="AI2240">
        <v>1.4989442047799999</v>
      </c>
    </row>
    <row r="2241" spans="1:35" x14ac:dyDescent="0.25">
      <c r="A2241">
        <v>9722311</v>
      </c>
      <c r="B2241" t="s">
        <v>77</v>
      </c>
      <c r="C2241" t="s">
        <v>4247</v>
      </c>
      <c r="D2241">
        <v>5</v>
      </c>
      <c r="E2241" t="s">
        <v>79</v>
      </c>
      <c r="F2241" t="s">
        <v>85</v>
      </c>
      <c r="G2241">
        <v>17031</v>
      </c>
      <c r="H2241" t="s">
        <v>37</v>
      </c>
      <c r="I2241" t="s">
        <v>4248</v>
      </c>
      <c r="J2241">
        <v>812320</v>
      </c>
      <c r="K2241" t="s">
        <v>37</v>
      </c>
      <c r="L2241" t="s">
        <v>39</v>
      </c>
      <c r="M2241">
        <v>41.86956</v>
      </c>
      <c r="N2241">
        <v>-87.655767999999895</v>
      </c>
      <c r="O2241" t="s">
        <v>4249</v>
      </c>
      <c r="P2241" t="s">
        <v>96</v>
      </c>
      <c r="Q2241" t="s">
        <v>79</v>
      </c>
      <c r="R2241">
        <v>60607</v>
      </c>
      <c r="S2241" t="s">
        <v>42</v>
      </c>
      <c r="T2241" t="s">
        <v>4103</v>
      </c>
      <c r="U2241" t="s">
        <v>4104</v>
      </c>
      <c r="V2241">
        <f t="shared" si="34"/>
        <v>9.9993999999999996</v>
      </c>
      <c r="W2241">
        <v>9.9993999999999996</v>
      </c>
      <c r="X2241" t="s">
        <v>4044</v>
      </c>
      <c r="Y2241" t="s">
        <v>89</v>
      </c>
      <c r="Z2241" t="s">
        <v>46</v>
      </c>
      <c r="AA2241" t="s">
        <v>90</v>
      </c>
      <c r="AB2241" t="s">
        <v>79</v>
      </c>
      <c r="AC2241" t="s">
        <v>91</v>
      </c>
      <c r="AD2241" t="s">
        <v>89</v>
      </c>
      <c r="AE2241" t="s">
        <v>49</v>
      </c>
      <c r="AF2241" t="s">
        <v>50</v>
      </c>
      <c r="AH2241">
        <v>7.2537136536600002</v>
      </c>
      <c r="AI2241">
        <v>1.3656540615099999</v>
      </c>
    </row>
    <row r="2242" spans="1:35" x14ac:dyDescent="0.25">
      <c r="A2242">
        <v>479111</v>
      </c>
      <c r="B2242" t="s">
        <v>34</v>
      </c>
      <c r="C2242">
        <v>113038973</v>
      </c>
      <c r="D2242">
        <v>9</v>
      </c>
      <c r="E2242" t="s">
        <v>35</v>
      </c>
      <c r="F2242" t="s">
        <v>149</v>
      </c>
      <c r="G2242">
        <v>6001</v>
      </c>
      <c r="H2242" t="s">
        <v>37</v>
      </c>
      <c r="I2242" t="s">
        <v>4250</v>
      </c>
      <c r="J2242">
        <v>812320</v>
      </c>
      <c r="K2242" t="s">
        <v>94</v>
      </c>
      <c r="L2242" t="s">
        <v>39</v>
      </c>
      <c r="M2242">
        <v>37.694149000000003</v>
      </c>
      <c r="N2242">
        <v>-122.04821800000001</v>
      </c>
      <c r="O2242" t="s">
        <v>4251</v>
      </c>
      <c r="P2242" t="s">
        <v>152</v>
      </c>
      <c r="Q2242" t="s">
        <v>35</v>
      </c>
      <c r="R2242">
        <v>94552</v>
      </c>
      <c r="S2242" t="s">
        <v>42</v>
      </c>
      <c r="T2242" t="s">
        <v>4103</v>
      </c>
      <c r="U2242" t="s">
        <v>4104</v>
      </c>
      <c r="V2242">
        <f t="shared" ref="V2242:V2305" si="35">IF(X2242="LB", W2242/2000, IF(X2242="TON", W2242, "HELP ME!!"))</f>
        <v>1.1999999999999999E-3</v>
      </c>
      <c r="W2242">
        <v>1.1999999999999999E-3</v>
      </c>
      <c r="X2242" t="s">
        <v>4044</v>
      </c>
      <c r="Y2242" t="s">
        <v>60</v>
      </c>
      <c r="Z2242" t="s">
        <v>46</v>
      </c>
      <c r="AA2242" t="s">
        <v>61</v>
      </c>
      <c r="AB2242" t="s">
        <v>35</v>
      </c>
      <c r="AC2242" t="s">
        <v>62</v>
      </c>
      <c r="AD2242" t="s">
        <v>60</v>
      </c>
      <c r="AE2242" t="s">
        <v>49</v>
      </c>
      <c r="AF2242" t="s">
        <v>50</v>
      </c>
      <c r="AH2242">
        <v>16.824648609099899</v>
      </c>
      <c r="AI2242">
        <v>1.4989442047799999</v>
      </c>
    </row>
    <row r="2243" spans="1:35" x14ac:dyDescent="0.25">
      <c r="A2243">
        <v>14170311</v>
      </c>
      <c r="B2243" t="s">
        <v>34</v>
      </c>
      <c r="C2243">
        <v>7130313380</v>
      </c>
      <c r="D2243">
        <v>9</v>
      </c>
      <c r="E2243" t="s">
        <v>35</v>
      </c>
      <c r="F2243" t="s">
        <v>223</v>
      </c>
      <c r="G2243">
        <v>6013</v>
      </c>
      <c r="H2243" t="s">
        <v>37</v>
      </c>
      <c r="I2243" t="s">
        <v>4252</v>
      </c>
      <c r="J2243">
        <v>812320</v>
      </c>
      <c r="K2243" t="s">
        <v>37</v>
      </c>
      <c r="L2243" t="s">
        <v>39</v>
      </c>
      <c r="M2243">
        <v>37.994186999999897</v>
      </c>
      <c r="N2243">
        <v>-122.283919</v>
      </c>
      <c r="O2243" t="s">
        <v>4253</v>
      </c>
      <c r="P2243" t="s">
        <v>2652</v>
      </c>
      <c r="Q2243" t="s">
        <v>35</v>
      </c>
      <c r="R2243">
        <v>94564</v>
      </c>
      <c r="S2243" t="s">
        <v>42</v>
      </c>
      <c r="T2243" t="s">
        <v>4103</v>
      </c>
      <c r="U2243" t="s">
        <v>4104</v>
      </c>
      <c r="V2243">
        <f t="shared" si="35"/>
        <v>2.5999999999999999E-2</v>
      </c>
      <c r="W2243">
        <v>2.5999999999999999E-2</v>
      </c>
      <c r="X2243" t="s">
        <v>4044</v>
      </c>
      <c r="Y2243" t="s">
        <v>60</v>
      </c>
      <c r="Z2243" t="s">
        <v>46</v>
      </c>
      <c r="AA2243" t="s">
        <v>61</v>
      </c>
      <c r="AB2243" t="s">
        <v>35</v>
      </c>
      <c r="AC2243" t="s">
        <v>62</v>
      </c>
      <c r="AD2243" t="s">
        <v>60</v>
      </c>
      <c r="AE2243" t="s">
        <v>49</v>
      </c>
      <c r="AF2243" t="s">
        <v>50</v>
      </c>
      <c r="AH2243">
        <v>16.824648609099899</v>
      </c>
      <c r="AI2243">
        <v>1.4989442047799999</v>
      </c>
    </row>
    <row r="2244" spans="1:35" x14ac:dyDescent="0.25">
      <c r="A2244">
        <v>9062911</v>
      </c>
      <c r="B2244" t="s">
        <v>161</v>
      </c>
      <c r="C2244">
        <v>21407</v>
      </c>
      <c r="D2244">
        <v>3</v>
      </c>
      <c r="E2244" t="s">
        <v>162</v>
      </c>
      <c r="F2244" t="s">
        <v>4254</v>
      </c>
      <c r="G2244">
        <v>51770</v>
      </c>
      <c r="H2244" t="s">
        <v>37</v>
      </c>
      <c r="I2244" t="s">
        <v>4255</v>
      </c>
      <c r="J2244">
        <v>812320</v>
      </c>
      <c r="K2244" t="s">
        <v>37</v>
      </c>
      <c r="L2244" t="s">
        <v>39</v>
      </c>
      <c r="M2244">
        <v>37.31494</v>
      </c>
      <c r="N2244">
        <v>-79.954340000000002</v>
      </c>
      <c r="O2244" t="s">
        <v>4256</v>
      </c>
      <c r="P2244" t="s">
        <v>4257</v>
      </c>
      <c r="Q2244" t="s">
        <v>162</v>
      </c>
      <c r="R2244">
        <v>24012</v>
      </c>
      <c r="S2244" t="s">
        <v>42</v>
      </c>
      <c r="T2244" t="s">
        <v>4103</v>
      </c>
      <c r="U2244" t="s">
        <v>4104</v>
      </c>
      <c r="V2244">
        <f t="shared" si="35"/>
        <v>18.25</v>
      </c>
      <c r="W2244">
        <v>18.25</v>
      </c>
      <c r="X2244" t="s">
        <v>4044</v>
      </c>
      <c r="Y2244" t="s">
        <v>37</v>
      </c>
      <c r="Z2244" t="s">
        <v>37</v>
      </c>
      <c r="AA2244" t="s">
        <v>37</v>
      </c>
      <c r="AB2244" t="s">
        <v>37</v>
      </c>
      <c r="AC2244" t="s">
        <v>37</v>
      </c>
      <c r="AD2244" t="s">
        <v>37</v>
      </c>
      <c r="AE2244" t="s">
        <v>37</v>
      </c>
      <c r="AF2244" t="s">
        <v>37</v>
      </c>
      <c r="AH2244">
        <v>0</v>
      </c>
      <c r="AI2244">
        <v>0</v>
      </c>
    </row>
    <row r="2245" spans="1:35" x14ac:dyDescent="0.25">
      <c r="A2245">
        <v>14293511</v>
      </c>
      <c r="B2245" t="s">
        <v>34</v>
      </c>
      <c r="C2245">
        <v>1130315313</v>
      </c>
      <c r="D2245">
        <v>9</v>
      </c>
      <c r="E2245" t="s">
        <v>35</v>
      </c>
      <c r="F2245" t="s">
        <v>149</v>
      </c>
      <c r="G2245">
        <v>6001</v>
      </c>
      <c r="H2245" t="s">
        <v>37</v>
      </c>
      <c r="I2245" t="s">
        <v>254</v>
      </c>
      <c r="J2245">
        <v>812320</v>
      </c>
      <c r="K2245" t="s">
        <v>37</v>
      </c>
      <c r="L2245" t="s">
        <v>39</v>
      </c>
      <c r="M2245">
        <v>37.548836999999899</v>
      </c>
      <c r="N2245">
        <v>-122.049548</v>
      </c>
      <c r="O2245" t="s">
        <v>625</v>
      </c>
      <c r="P2245" t="s">
        <v>626</v>
      </c>
      <c r="Q2245" t="s">
        <v>35</v>
      </c>
      <c r="R2245">
        <v>94560</v>
      </c>
      <c r="S2245" t="s">
        <v>42</v>
      </c>
      <c r="T2245" t="s">
        <v>4103</v>
      </c>
      <c r="U2245" t="s">
        <v>4104</v>
      </c>
      <c r="V2245">
        <f t="shared" si="35"/>
        <v>0.128</v>
      </c>
      <c r="W2245">
        <v>0.128</v>
      </c>
      <c r="X2245" t="s">
        <v>4044</v>
      </c>
      <c r="Y2245" t="s">
        <v>60</v>
      </c>
      <c r="Z2245" t="s">
        <v>46</v>
      </c>
      <c r="AA2245" t="s">
        <v>61</v>
      </c>
      <c r="AB2245" t="s">
        <v>35</v>
      </c>
      <c r="AC2245" t="s">
        <v>62</v>
      </c>
      <c r="AD2245" t="s">
        <v>60</v>
      </c>
      <c r="AE2245" t="s">
        <v>49</v>
      </c>
      <c r="AF2245" t="s">
        <v>50</v>
      </c>
      <c r="AH2245">
        <v>16.824648609099899</v>
      </c>
      <c r="AI2245">
        <v>1.4989442047799999</v>
      </c>
    </row>
    <row r="2246" spans="1:35" x14ac:dyDescent="0.25">
      <c r="A2246">
        <v>13977711</v>
      </c>
      <c r="B2246" t="s">
        <v>34</v>
      </c>
      <c r="C2246">
        <v>43130316500</v>
      </c>
      <c r="D2246">
        <v>9</v>
      </c>
      <c r="E2246" t="s">
        <v>35</v>
      </c>
      <c r="F2246" t="s">
        <v>173</v>
      </c>
      <c r="G2246">
        <v>6085</v>
      </c>
      <c r="H2246" t="s">
        <v>37</v>
      </c>
      <c r="I2246" t="s">
        <v>4258</v>
      </c>
      <c r="J2246">
        <v>812320</v>
      </c>
      <c r="K2246" t="s">
        <v>37</v>
      </c>
      <c r="L2246" t="s">
        <v>39</v>
      </c>
      <c r="M2246">
        <v>37.417099</v>
      </c>
      <c r="N2246">
        <v>-121.871531</v>
      </c>
      <c r="O2246" t="s">
        <v>4259</v>
      </c>
      <c r="P2246" t="s">
        <v>1385</v>
      </c>
      <c r="Q2246" t="s">
        <v>35</v>
      </c>
      <c r="R2246">
        <v>95035</v>
      </c>
      <c r="S2246" t="s">
        <v>42</v>
      </c>
      <c r="T2246" t="s">
        <v>4103</v>
      </c>
      <c r="U2246" t="s">
        <v>4104</v>
      </c>
      <c r="V2246">
        <f t="shared" si="35"/>
        <v>0.128</v>
      </c>
      <c r="W2246">
        <v>0.128</v>
      </c>
      <c r="X2246" t="s">
        <v>4044</v>
      </c>
      <c r="Y2246" t="s">
        <v>60</v>
      </c>
      <c r="Z2246" t="s">
        <v>46</v>
      </c>
      <c r="AA2246" t="s">
        <v>61</v>
      </c>
      <c r="AB2246" t="s">
        <v>35</v>
      </c>
      <c r="AC2246" t="s">
        <v>62</v>
      </c>
      <c r="AD2246" t="s">
        <v>60</v>
      </c>
      <c r="AE2246" t="s">
        <v>49</v>
      </c>
      <c r="AF2246" t="s">
        <v>50</v>
      </c>
      <c r="AH2246">
        <v>16.824648609099899</v>
      </c>
      <c r="AI2246">
        <v>1.4989442047799999</v>
      </c>
    </row>
    <row r="2247" spans="1:35" x14ac:dyDescent="0.25">
      <c r="A2247">
        <v>1578211</v>
      </c>
      <c r="B2247" t="s">
        <v>34</v>
      </c>
      <c r="C2247">
        <v>4313034562</v>
      </c>
      <c r="D2247">
        <v>9</v>
      </c>
      <c r="E2247" t="s">
        <v>35</v>
      </c>
      <c r="F2247" t="s">
        <v>173</v>
      </c>
      <c r="G2247">
        <v>6085</v>
      </c>
      <c r="H2247" t="s">
        <v>37</v>
      </c>
      <c r="I2247" t="s">
        <v>4260</v>
      </c>
      <c r="J2247">
        <v>812320</v>
      </c>
      <c r="K2247" t="s">
        <v>94</v>
      </c>
      <c r="L2247" t="s">
        <v>39</v>
      </c>
      <c r="M2247">
        <v>37.271704</v>
      </c>
      <c r="N2247">
        <v>-121.88994</v>
      </c>
      <c r="O2247" t="s">
        <v>4261</v>
      </c>
      <c r="P2247" t="s">
        <v>244</v>
      </c>
      <c r="Q2247" t="s">
        <v>35</v>
      </c>
      <c r="R2247">
        <v>95118</v>
      </c>
      <c r="S2247" t="s">
        <v>42</v>
      </c>
      <c r="T2247" t="s">
        <v>4103</v>
      </c>
      <c r="U2247" t="s">
        <v>4104</v>
      </c>
      <c r="V2247">
        <f t="shared" si="35"/>
        <v>0.128</v>
      </c>
      <c r="W2247">
        <v>0.128</v>
      </c>
      <c r="X2247" t="s">
        <v>4044</v>
      </c>
      <c r="Y2247" t="s">
        <v>60</v>
      </c>
      <c r="Z2247" t="s">
        <v>46</v>
      </c>
      <c r="AA2247" t="s">
        <v>61</v>
      </c>
      <c r="AB2247" t="s">
        <v>35</v>
      </c>
      <c r="AC2247" t="s">
        <v>62</v>
      </c>
      <c r="AD2247" t="s">
        <v>60</v>
      </c>
      <c r="AE2247" t="s">
        <v>49</v>
      </c>
      <c r="AF2247" t="s">
        <v>50</v>
      </c>
      <c r="AH2247">
        <v>16.824648609099899</v>
      </c>
      <c r="AI2247">
        <v>1.4989442047799999</v>
      </c>
    </row>
    <row r="2248" spans="1:35" x14ac:dyDescent="0.25">
      <c r="A2248">
        <v>1579111</v>
      </c>
      <c r="B2248" t="s">
        <v>34</v>
      </c>
      <c r="C2248">
        <v>43130316068</v>
      </c>
      <c r="D2248">
        <v>9</v>
      </c>
      <c r="E2248" t="s">
        <v>35</v>
      </c>
      <c r="F2248" t="s">
        <v>173</v>
      </c>
      <c r="G2248">
        <v>6085</v>
      </c>
      <c r="H2248" t="s">
        <v>37</v>
      </c>
      <c r="I2248" t="s">
        <v>1442</v>
      </c>
      <c r="J2248">
        <v>812320</v>
      </c>
      <c r="K2248" t="s">
        <v>94</v>
      </c>
      <c r="L2248" t="s">
        <v>39</v>
      </c>
      <c r="M2248">
        <v>37.437885999999899</v>
      </c>
      <c r="N2248">
        <v>-122.159555999999</v>
      </c>
      <c r="O2248" t="s">
        <v>1443</v>
      </c>
      <c r="P2248" t="s">
        <v>702</v>
      </c>
      <c r="Q2248" t="s">
        <v>35</v>
      </c>
      <c r="R2248">
        <v>94301</v>
      </c>
      <c r="S2248" t="s">
        <v>42</v>
      </c>
      <c r="T2248" t="s">
        <v>4103</v>
      </c>
      <c r="U2248" t="s">
        <v>4104</v>
      </c>
      <c r="V2248">
        <f t="shared" si="35"/>
        <v>0.128</v>
      </c>
      <c r="W2248">
        <v>0.128</v>
      </c>
      <c r="X2248" t="s">
        <v>4044</v>
      </c>
      <c r="Y2248" t="s">
        <v>60</v>
      </c>
      <c r="Z2248" t="s">
        <v>46</v>
      </c>
      <c r="AA2248" t="s">
        <v>61</v>
      </c>
      <c r="AB2248" t="s">
        <v>35</v>
      </c>
      <c r="AC2248" t="s">
        <v>62</v>
      </c>
      <c r="AD2248" t="s">
        <v>60</v>
      </c>
      <c r="AE2248" t="s">
        <v>49</v>
      </c>
      <c r="AF2248" t="s">
        <v>50</v>
      </c>
      <c r="AH2248">
        <v>16.824648609099899</v>
      </c>
      <c r="AI2248">
        <v>1.4989442047799999</v>
      </c>
    </row>
    <row r="2249" spans="1:35" x14ac:dyDescent="0.25">
      <c r="A2249">
        <v>2416011</v>
      </c>
      <c r="B2249" t="s">
        <v>77</v>
      </c>
      <c r="C2249" t="s">
        <v>4262</v>
      </c>
      <c r="D2249">
        <v>5</v>
      </c>
      <c r="E2249" t="s">
        <v>79</v>
      </c>
      <c r="F2249" t="s">
        <v>4263</v>
      </c>
      <c r="G2249">
        <v>17005</v>
      </c>
      <c r="H2249" t="s">
        <v>37</v>
      </c>
      <c r="I2249" t="s">
        <v>4264</v>
      </c>
      <c r="J2249">
        <v>812320</v>
      </c>
      <c r="K2249" t="s">
        <v>53</v>
      </c>
      <c r="L2249" t="s">
        <v>336</v>
      </c>
      <c r="M2249">
        <v>38.890999999999899</v>
      </c>
      <c r="N2249">
        <v>-89.414400000000001</v>
      </c>
      <c r="O2249" t="s">
        <v>4265</v>
      </c>
      <c r="P2249" t="s">
        <v>4266</v>
      </c>
      <c r="Q2249" t="s">
        <v>79</v>
      </c>
      <c r="R2249">
        <v>62246</v>
      </c>
      <c r="S2249" t="s">
        <v>42</v>
      </c>
      <c r="T2249" t="s">
        <v>4103</v>
      </c>
      <c r="U2249" t="s">
        <v>4104</v>
      </c>
      <c r="V2249">
        <f t="shared" si="35"/>
        <v>1.1200000000000001</v>
      </c>
      <c r="W2249">
        <v>1.1200000000000001</v>
      </c>
      <c r="X2249" t="s">
        <v>4044</v>
      </c>
      <c r="Y2249" t="s">
        <v>37</v>
      </c>
      <c r="Z2249" t="s">
        <v>37</v>
      </c>
      <c r="AA2249" t="s">
        <v>37</v>
      </c>
      <c r="AB2249" t="s">
        <v>37</v>
      </c>
      <c r="AC2249" t="s">
        <v>37</v>
      </c>
      <c r="AD2249" t="s">
        <v>37</v>
      </c>
      <c r="AE2249" t="s">
        <v>37</v>
      </c>
      <c r="AF2249" t="s">
        <v>37</v>
      </c>
      <c r="AH2249">
        <v>0</v>
      </c>
      <c r="AI2249">
        <v>0</v>
      </c>
    </row>
    <row r="2250" spans="1:35" x14ac:dyDescent="0.25">
      <c r="A2250">
        <v>2191011</v>
      </c>
      <c r="B2250" t="s">
        <v>34</v>
      </c>
      <c r="C2250">
        <v>4113038159</v>
      </c>
      <c r="D2250">
        <v>9</v>
      </c>
      <c r="E2250" t="s">
        <v>35</v>
      </c>
      <c r="F2250" t="s">
        <v>206</v>
      </c>
      <c r="G2250">
        <v>6081</v>
      </c>
      <c r="H2250" t="s">
        <v>37</v>
      </c>
      <c r="I2250" t="s">
        <v>3056</v>
      </c>
      <c r="J2250">
        <v>812320</v>
      </c>
      <c r="K2250" t="s">
        <v>94</v>
      </c>
      <c r="L2250" t="s">
        <v>39</v>
      </c>
      <c r="M2250">
        <v>37.670296</v>
      </c>
      <c r="N2250">
        <v>-122.463348999999</v>
      </c>
      <c r="O2250" t="s">
        <v>4267</v>
      </c>
      <c r="P2250" t="s">
        <v>4268</v>
      </c>
      <c r="Q2250" t="s">
        <v>35</v>
      </c>
      <c r="R2250">
        <v>94014</v>
      </c>
      <c r="S2250" t="s">
        <v>42</v>
      </c>
      <c r="T2250" t="s">
        <v>4103</v>
      </c>
      <c r="U2250" t="s">
        <v>4104</v>
      </c>
      <c r="V2250">
        <f t="shared" si="35"/>
        <v>0.13</v>
      </c>
      <c r="W2250">
        <v>0.13</v>
      </c>
      <c r="X2250" t="s">
        <v>4044</v>
      </c>
      <c r="Y2250" t="s">
        <v>60</v>
      </c>
      <c r="Z2250" t="s">
        <v>46</v>
      </c>
      <c r="AA2250" t="s">
        <v>61</v>
      </c>
      <c r="AB2250" t="s">
        <v>35</v>
      </c>
      <c r="AC2250" t="s">
        <v>62</v>
      </c>
      <c r="AD2250" t="s">
        <v>60</v>
      </c>
      <c r="AE2250" t="s">
        <v>49</v>
      </c>
      <c r="AF2250" t="s">
        <v>50</v>
      </c>
      <c r="AH2250">
        <v>16.824648609099899</v>
      </c>
      <c r="AI2250">
        <v>1.4989442047799999</v>
      </c>
    </row>
    <row r="2251" spans="1:35" x14ac:dyDescent="0.25">
      <c r="A2251">
        <v>217811</v>
      </c>
      <c r="B2251" t="s">
        <v>34</v>
      </c>
      <c r="C2251">
        <v>713033750</v>
      </c>
      <c r="D2251">
        <v>9</v>
      </c>
      <c r="E2251" t="s">
        <v>35</v>
      </c>
      <c r="F2251" t="s">
        <v>223</v>
      </c>
      <c r="G2251">
        <v>6013</v>
      </c>
      <c r="H2251" t="s">
        <v>37</v>
      </c>
      <c r="I2251" t="s">
        <v>4269</v>
      </c>
      <c r="J2251">
        <v>812320</v>
      </c>
      <c r="K2251" t="s">
        <v>94</v>
      </c>
      <c r="L2251" t="s">
        <v>39</v>
      </c>
      <c r="M2251">
        <v>37.835099999999898</v>
      </c>
      <c r="N2251">
        <v>-122.12926</v>
      </c>
      <c r="O2251" t="s">
        <v>4270</v>
      </c>
      <c r="P2251" t="s">
        <v>1581</v>
      </c>
      <c r="Q2251" t="s">
        <v>35</v>
      </c>
      <c r="R2251">
        <v>94556</v>
      </c>
      <c r="S2251" t="s">
        <v>42</v>
      </c>
      <c r="T2251" t="s">
        <v>4103</v>
      </c>
      <c r="U2251" t="s">
        <v>4104</v>
      </c>
      <c r="V2251">
        <f t="shared" si="35"/>
        <v>0.128</v>
      </c>
      <c r="W2251">
        <v>0.128</v>
      </c>
      <c r="X2251" t="s">
        <v>4044</v>
      </c>
      <c r="Y2251" t="s">
        <v>60</v>
      </c>
      <c r="Z2251" t="s">
        <v>46</v>
      </c>
      <c r="AA2251" t="s">
        <v>61</v>
      </c>
      <c r="AB2251" t="s">
        <v>35</v>
      </c>
      <c r="AC2251" t="s">
        <v>62</v>
      </c>
      <c r="AD2251" t="s">
        <v>60</v>
      </c>
      <c r="AE2251" t="s">
        <v>49</v>
      </c>
      <c r="AF2251" t="s">
        <v>50</v>
      </c>
      <c r="AH2251">
        <v>16.824648609099899</v>
      </c>
      <c r="AI2251">
        <v>1.4989442047799999</v>
      </c>
    </row>
    <row r="2252" spans="1:35" x14ac:dyDescent="0.25">
      <c r="A2252">
        <v>9729911</v>
      </c>
      <c r="B2252" t="s">
        <v>77</v>
      </c>
      <c r="C2252" t="s">
        <v>4271</v>
      </c>
      <c r="D2252">
        <v>5</v>
      </c>
      <c r="E2252" t="s">
        <v>79</v>
      </c>
      <c r="F2252" t="s">
        <v>1232</v>
      </c>
      <c r="G2252">
        <v>17043</v>
      </c>
      <c r="H2252" t="s">
        <v>37</v>
      </c>
      <c r="I2252" t="s">
        <v>4272</v>
      </c>
      <c r="J2252">
        <v>812320</v>
      </c>
      <c r="K2252" t="s">
        <v>37</v>
      </c>
      <c r="L2252" t="s">
        <v>39</v>
      </c>
      <c r="M2252">
        <v>41.759028999999899</v>
      </c>
      <c r="N2252">
        <v>-88.243384000000006</v>
      </c>
      <c r="O2252" t="s">
        <v>4273</v>
      </c>
      <c r="P2252" t="s">
        <v>4274</v>
      </c>
      <c r="Q2252" t="s">
        <v>79</v>
      </c>
      <c r="R2252">
        <v>60503</v>
      </c>
      <c r="S2252" t="s">
        <v>42</v>
      </c>
      <c r="T2252" t="s">
        <v>4103</v>
      </c>
      <c r="U2252" t="s">
        <v>4104</v>
      </c>
      <c r="V2252">
        <f t="shared" si="35"/>
        <v>0.57420000000000004</v>
      </c>
      <c r="W2252">
        <v>0.57420000000000004</v>
      </c>
      <c r="X2252" t="s">
        <v>4044</v>
      </c>
      <c r="Y2252" t="s">
        <v>89</v>
      </c>
      <c r="Z2252" t="s">
        <v>46</v>
      </c>
      <c r="AA2252" t="s">
        <v>90</v>
      </c>
      <c r="AB2252" t="s">
        <v>79</v>
      </c>
      <c r="AC2252" t="s">
        <v>91</v>
      </c>
      <c r="AD2252" t="s">
        <v>89</v>
      </c>
      <c r="AE2252" t="s">
        <v>49</v>
      </c>
      <c r="AF2252" t="s">
        <v>50</v>
      </c>
      <c r="AH2252">
        <v>7.2537136536600002</v>
      </c>
      <c r="AI2252">
        <v>1.3656540615099999</v>
      </c>
    </row>
    <row r="2253" spans="1:35" x14ac:dyDescent="0.25">
      <c r="A2253">
        <v>1624011</v>
      </c>
      <c r="B2253" t="s">
        <v>34</v>
      </c>
      <c r="C2253">
        <v>4113035002</v>
      </c>
      <c r="D2253">
        <v>9</v>
      </c>
      <c r="E2253" t="s">
        <v>35</v>
      </c>
      <c r="F2253" t="s">
        <v>206</v>
      </c>
      <c r="G2253">
        <v>6081</v>
      </c>
      <c r="H2253" t="s">
        <v>37</v>
      </c>
      <c r="I2253" t="s">
        <v>4275</v>
      </c>
      <c r="J2253">
        <v>812320</v>
      </c>
      <c r="K2253" t="s">
        <v>94</v>
      </c>
      <c r="L2253" t="s">
        <v>39</v>
      </c>
      <c r="M2253">
        <v>37.584434000000002</v>
      </c>
      <c r="N2253">
        <v>-122.363226999999</v>
      </c>
      <c r="O2253" t="s">
        <v>4276</v>
      </c>
      <c r="P2253" t="s">
        <v>678</v>
      </c>
      <c r="Q2253" t="s">
        <v>35</v>
      </c>
      <c r="R2253">
        <v>94010</v>
      </c>
      <c r="S2253" t="s">
        <v>42</v>
      </c>
      <c r="T2253" t="s">
        <v>4103</v>
      </c>
      <c r="U2253" t="s">
        <v>4104</v>
      </c>
      <c r="V2253">
        <f t="shared" si="35"/>
        <v>0.89400000000000002</v>
      </c>
      <c r="W2253">
        <v>0.89400000000000002</v>
      </c>
      <c r="X2253" t="s">
        <v>4044</v>
      </c>
      <c r="Y2253" t="s">
        <v>60</v>
      </c>
      <c r="Z2253" t="s">
        <v>46</v>
      </c>
      <c r="AA2253" t="s">
        <v>61</v>
      </c>
      <c r="AB2253" t="s">
        <v>35</v>
      </c>
      <c r="AC2253" t="s">
        <v>62</v>
      </c>
      <c r="AD2253" t="s">
        <v>60</v>
      </c>
      <c r="AE2253" t="s">
        <v>49</v>
      </c>
      <c r="AF2253" t="s">
        <v>50</v>
      </c>
      <c r="AH2253">
        <v>16.824648609099899</v>
      </c>
      <c r="AI2253">
        <v>1.4989442047799999</v>
      </c>
    </row>
    <row r="2254" spans="1:35" x14ac:dyDescent="0.25">
      <c r="A2254">
        <v>1176511</v>
      </c>
      <c r="B2254" t="s">
        <v>34</v>
      </c>
      <c r="C2254">
        <v>28130311883</v>
      </c>
      <c r="D2254">
        <v>9</v>
      </c>
      <c r="E2254" t="s">
        <v>35</v>
      </c>
      <c r="F2254" t="s">
        <v>713</v>
      </c>
      <c r="G2254">
        <v>6055</v>
      </c>
      <c r="H2254" t="s">
        <v>37</v>
      </c>
      <c r="I2254" t="s">
        <v>4277</v>
      </c>
      <c r="J2254">
        <v>812320</v>
      </c>
      <c r="K2254" t="s">
        <v>94</v>
      </c>
      <c r="L2254" t="s">
        <v>39</v>
      </c>
      <c r="M2254">
        <v>38.279743000000003</v>
      </c>
      <c r="N2254">
        <v>-122.286323999999</v>
      </c>
      <c r="O2254" t="s">
        <v>4278</v>
      </c>
      <c r="P2254" t="s">
        <v>716</v>
      </c>
      <c r="Q2254" t="s">
        <v>35</v>
      </c>
      <c r="R2254">
        <v>94558</v>
      </c>
      <c r="S2254" t="s">
        <v>42</v>
      </c>
      <c r="T2254" t="s">
        <v>4103</v>
      </c>
      <c r="U2254" t="s">
        <v>4104</v>
      </c>
      <c r="V2254">
        <f t="shared" si="35"/>
        <v>0.90920000000000001</v>
      </c>
      <c r="W2254">
        <v>0.90920000000000001</v>
      </c>
      <c r="X2254" t="s">
        <v>4044</v>
      </c>
      <c r="Y2254" t="s">
        <v>60</v>
      </c>
      <c r="Z2254" t="s">
        <v>46</v>
      </c>
      <c r="AA2254" t="s">
        <v>61</v>
      </c>
      <c r="AB2254" t="s">
        <v>35</v>
      </c>
      <c r="AC2254" t="s">
        <v>62</v>
      </c>
      <c r="AD2254" t="s">
        <v>60</v>
      </c>
      <c r="AE2254" t="s">
        <v>49</v>
      </c>
      <c r="AF2254" t="s">
        <v>50</v>
      </c>
      <c r="AH2254">
        <v>16.824648609099899</v>
      </c>
      <c r="AI2254">
        <v>1.4989442047799999</v>
      </c>
    </row>
    <row r="2255" spans="1:35" x14ac:dyDescent="0.25">
      <c r="A2255">
        <v>5717211</v>
      </c>
      <c r="B2255" t="s">
        <v>527</v>
      </c>
      <c r="C2255">
        <v>815</v>
      </c>
      <c r="D2255">
        <v>4</v>
      </c>
      <c r="E2255" t="s">
        <v>217</v>
      </c>
      <c r="F2255" t="s">
        <v>212</v>
      </c>
      <c r="G2255">
        <v>21111</v>
      </c>
      <c r="H2255" t="s">
        <v>37</v>
      </c>
      <c r="I2255" t="s">
        <v>4279</v>
      </c>
      <c r="J2255">
        <v>812320</v>
      </c>
      <c r="K2255" t="s">
        <v>53</v>
      </c>
      <c r="L2255" t="s">
        <v>1023</v>
      </c>
      <c r="M2255">
        <v>38.230649999999898</v>
      </c>
      <c r="N2255">
        <v>-85.730810000000005</v>
      </c>
      <c r="O2255" t="s">
        <v>4280</v>
      </c>
      <c r="P2255" t="s">
        <v>530</v>
      </c>
      <c r="Q2255" t="s">
        <v>217</v>
      </c>
      <c r="R2255" t="s">
        <v>4281</v>
      </c>
      <c r="S2255" t="s">
        <v>42</v>
      </c>
      <c r="T2255" t="s">
        <v>4103</v>
      </c>
      <c r="U2255" t="s">
        <v>4104</v>
      </c>
      <c r="V2255">
        <f t="shared" si="35"/>
        <v>7.04</v>
      </c>
      <c r="W2255">
        <v>7.04</v>
      </c>
      <c r="X2255" t="s">
        <v>4044</v>
      </c>
      <c r="Y2255" t="s">
        <v>37</v>
      </c>
      <c r="Z2255" t="s">
        <v>37</v>
      </c>
      <c r="AA2255" t="s">
        <v>37</v>
      </c>
      <c r="AB2255" t="s">
        <v>37</v>
      </c>
      <c r="AC2255" t="s">
        <v>37</v>
      </c>
      <c r="AD2255" t="s">
        <v>37</v>
      </c>
      <c r="AE2255" t="s">
        <v>37</v>
      </c>
      <c r="AF2255" t="s">
        <v>37</v>
      </c>
      <c r="AH2255">
        <v>0</v>
      </c>
      <c r="AI2255">
        <v>0</v>
      </c>
    </row>
    <row r="2256" spans="1:35" x14ac:dyDescent="0.25">
      <c r="A2256">
        <v>353911</v>
      </c>
      <c r="B2256" t="s">
        <v>34</v>
      </c>
      <c r="C2256">
        <v>713038685</v>
      </c>
      <c r="D2256">
        <v>9</v>
      </c>
      <c r="E2256" t="s">
        <v>35</v>
      </c>
      <c r="F2256" t="s">
        <v>223</v>
      </c>
      <c r="G2256">
        <v>6013</v>
      </c>
      <c r="H2256" t="s">
        <v>37</v>
      </c>
      <c r="I2256" t="s">
        <v>224</v>
      </c>
      <c r="J2256">
        <v>812320</v>
      </c>
      <c r="K2256" t="s">
        <v>94</v>
      </c>
      <c r="L2256" t="s">
        <v>39</v>
      </c>
      <c r="M2256">
        <v>37.824750000000002</v>
      </c>
      <c r="N2256">
        <v>-122.00309</v>
      </c>
      <c r="O2256" t="s">
        <v>225</v>
      </c>
      <c r="P2256" t="s">
        <v>226</v>
      </c>
      <c r="Q2256" t="s">
        <v>35</v>
      </c>
      <c r="R2256">
        <v>94526</v>
      </c>
      <c r="S2256" t="s">
        <v>42</v>
      </c>
      <c r="T2256" t="s">
        <v>4103</v>
      </c>
      <c r="U2256" t="s">
        <v>4104</v>
      </c>
      <c r="V2256">
        <f t="shared" si="35"/>
        <v>0.128</v>
      </c>
      <c r="W2256">
        <v>0.128</v>
      </c>
      <c r="X2256" t="s">
        <v>4044</v>
      </c>
      <c r="Y2256" t="s">
        <v>60</v>
      </c>
      <c r="Z2256" t="s">
        <v>46</v>
      </c>
      <c r="AA2256" t="s">
        <v>61</v>
      </c>
      <c r="AB2256" t="s">
        <v>35</v>
      </c>
      <c r="AC2256" t="s">
        <v>62</v>
      </c>
      <c r="AD2256" t="s">
        <v>60</v>
      </c>
      <c r="AE2256" t="s">
        <v>49</v>
      </c>
      <c r="AF2256" t="s">
        <v>50</v>
      </c>
      <c r="AH2256">
        <v>16.824648609099899</v>
      </c>
      <c r="AI2256">
        <v>1.4989442047799999</v>
      </c>
    </row>
    <row r="2257" spans="1:35" x14ac:dyDescent="0.25">
      <c r="A2257">
        <v>9693911</v>
      </c>
      <c r="B2257" t="s">
        <v>77</v>
      </c>
      <c r="C2257" t="s">
        <v>4282</v>
      </c>
      <c r="D2257">
        <v>5</v>
      </c>
      <c r="E2257" t="s">
        <v>79</v>
      </c>
      <c r="F2257" t="s">
        <v>4283</v>
      </c>
      <c r="G2257">
        <v>17093</v>
      </c>
      <c r="H2257" t="s">
        <v>37</v>
      </c>
      <c r="I2257" t="s">
        <v>4284</v>
      </c>
      <c r="J2257">
        <v>812320</v>
      </c>
      <c r="K2257" t="s">
        <v>37</v>
      </c>
      <c r="L2257" t="s">
        <v>39</v>
      </c>
      <c r="M2257">
        <v>41.6758659999999</v>
      </c>
      <c r="N2257">
        <v>-88.351532000000006</v>
      </c>
      <c r="O2257" t="s">
        <v>4285</v>
      </c>
      <c r="P2257" t="s">
        <v>4286</v>
      </c>
      <c r="Q2257" t="s">
        <v>79</v>
      </c>
      <c r="R2257">
        <v>60543</v>
      </c>
      <c r="S2257" t="s">
        <v>42</v>
      </c>
      <c r="T2257" t="s">
        <v>4103</v>
      </c>
      <c r="U2257" t="s">
        <v>4104</v>
      </c>
      <c r="V2257">
        <f t="shared" si="35"/>
        <v>0.13370000000000001</v>
      </c>
      <c r="W2257">
        <v>0.13370000000000001</v>
      </c>
      <c r="X2257" t="s">
        <v>4044</v>
      </c>
      <c r="Y2257" t="s">
        <v>89</v>
      </c>
      <c r="Z2257" t="s">
        <v>46</v>
      </c>
      <c r="AA2257" t="s">
        <v>90</v>
      </c>
      <c r="AB2257" t="s">
        <v>79</v>
      </c>
      <c r="AC2257" t="s">
        <v>91</v>
      </c>
      <c r="AD2257" t="s">
        <v>89</v>
      </c>
      <c r="AE2257" t="s">
        <v>49</v>
      </c>
      <c r="AF2257" t="s">
        <v>50</v>
      </c>
      <c r="AH2257">
        <v>7.2537136536600002</v>
      </c>
      <c r="AI2257">
        <v>1.3656540615099999</v>
      </c>
    </row>
    <row r="2258" spans="1:35" x14ac:dyDescent="0.25">
      <c r="A2258">
        <v>2296511</v>
      </c>
      <c r="B2258" t="s">
        <v>34</v>
      </c>
      <c r="C2258">
        <v>3813038032</v>
      </c>
      <c r="D2258">
        <v>9</v>
      </c>
      <c r="E2258" t="s">
        <v>35</v>
      </c>
      <c r="F2258" t="s">
        <v>56</v>
      </c>
      <c r="G2258">
        <v>6075</v>
      </c>
      <c r="H2258" t="s">
        <v>37</v>
      </c>
      <c r="I2258" t="s">
        <v>4033</v>
      </c>
      <c r="J2258">
        <v>812320</v>
      </c>
      <c r="K2258" t="s">
        <v>94</v>
      </c>
      <c r="L2258" t="s">
        <v>39</v>
      </c>
      <c r="M2258">
        <v>37.78716</v>
      </c>
      <c r="N2258">
        <v>-122.40557</v>
      </c>
      <c r="O2258" t="s">
        <v>4034</v>
      </c>
      <c r="P2258" t="s">
        <v>59</v>
      </c>
      <c r="Q2258" t="s">
        <v>35</v>
      </c>
      <c r="R2258">
        <v>94108</v>
      </c>
      <c r="S2258" t="s">
        <v>42</v>
      </c>
      <c r="T2258" t="s">
        <v>4103</v>
      </c>
      <c r="U2258" t="s">
        <v>4104</v>
      </c>
      <c r="V2258">
        <f t="shared" si="35"/>
        <v>8.3699999999999996E-4</v>
      </c>
      <c r="W2258">
        <v>8.3699999999999996E-4</v>
      </c>
      <c r="X2258" t="s">
        <v>4044</v>
      </c>
      <c r="Y2258" t="s">
        <v>60</v>
      </c>
      <c r="Z2258" t="s">
        <v>46</v>
      </c>
      <c r="AA2258" t="s">
        <v>61</v>
      </c>
      <c r="AB2258" t="s">
        <v>35</v>
      </c>
      <c r="AC2258" t="s">
        <v>62</v>
      </c>
      <c r="AD2258" t="s">
        <v>60</v>
      </c>
      <c r="AE2258" t="s">
        <v>49</v>
      </c>
      <c r="AF2258" t="s">
        <v>50</v>
      </c>
      <c r="AH2258">
        <v>16.824648609099899</v>
      </c>
      <c r="AI2258">
        <v>1.4989442047799999</v>
      </c>
    </row>
    <row r="2259" spans="1:35" x14ac:dyDescent="0.25">
      <c r="A2259">
        <v>10800011</v>
      </c>
      <c r="B2259" t="s">
        <v>77</v>
      </c>
      <c r="C2259" t="s">
        <v>4287</v>
      </c>
      <c r="D2259">
        <v>5</v>
      </c>
      <c r="E2259" t="s">
        <v>79</v>
      </c>
      <c r="F2259" t="s">
        <v>85</v>
      </c>
      <c r="G2259">
        <v>17031</v>
      </c>
      <c r="H2259" t="s">
        <v>37</v>
      </c>
      <c r="I2259" t="s">
        <v>4288</v>
      </c>
      <c r="J2259">
        <v>812320</v>
      </c>
      <c r="K2259" t="s">
        <v>37</v>
      </c>
      <c r="L2259" t="s">
        <v>39</v>
      </c>
      <c r="M2259">
        <v>41.737023000000001</v>
      </c>
      <c r="N2259">
        <v>-87.7022809999999</v>
      </c>
      <c r="O2259" t="s">
        <v>4289</v>
      </c>
      <c r="P2259" t="s">
        <v>96</v>
      </c>
      <c r="Q2259" t="s">
        <v>79</v>
      </c>
      <c r="R2259">
        <v>60652</v>
      </c>
      <c r="S2259" t="s">
        <v>42</v>
      </c>
      <c r="T2259" t="s">
        <v>4103</v>
      </c>
      <c r="U2259" t="s">
        <v>4104</v>
      </c>
      <c r="V2259">
        <f t="shared" si="35"/>
        <v>0.56010000000000004</v>
      </c>
      <c r="W2259">
        <v>0.56010000000000004</v>
      </c>
      <c r="X2259" t="s">
        <v>4044</v>
      </c>
      <c r="Y2259" t="s">
        <v>89</v>
      </c>
      <c r="Z2259" t="s">
        <v>46</v>
      </c>
      <c r="AA2259" t="s">
        <v>90</v>
      </c>
      <c r="AB2259" t="s">
        <v>79</v>
      </c>
      <c r="AC2259" t="s">
        <v>91</v>
      </c>
      <c r="AD2259" t="s">
        <v>89</v>
      </c>
      <c r="AE2259" t="s">
        <v>49</v>
      </c>
      <c r="AF2259" t="s">
        <v>50</v>
      </c>
      <c r="AH2259">
        <v>7.2537136536600002</v>
      </c>
      <c r="AI2259">
        <v>1.3656540615099999</v>
      </c>
    </row>
    <row r="2260" spans="1:35" x14ac:dyDescent="0.25">
      <c r="A2260">
        <v>283311</v>
      </c>
      <c r="B2260" t="s">
        <v>34</v>
      </c>
      <c r="C2260">
        <v>713036998</v>
      </c>
      <c r="D2260">
        <v>9</v>
      </c>
      <c r="E2260" t="s">
        <v>35</v>
      </c>
      <c r="F2260" t="s">
        <v>223</v>
      </c>
      <c r="G2260">
        <v>6013</v>
      </c>
      <c r="H2260" t="s">
        <v>37</v>
      </c>
      <c r="I2260" t="s">
        <v>4290</v>
      </c>
      <c r="J2260">
        <v>812320</v>
      </c>
      <c r="K2260" t="s">
        <v>94</v>
      </c>
      <c r="L2260" t="s">
        <v>39</v>
      </c>
      <c r="M2260">
        <v>37.945279999999897</v>
      </c>
      <c r="N2260">
        <v>-122.32995</v>
      </c>
      <c r="O2260" t="s">
        <v>4291</v>
      </c>
      <c r="P2260" t="s">
        <v>1853</v>
      </c>
      <c r="Q2260" t="s">
        <v>35</v>
      </c>
      <c r="R2260">
        <v>94805</v>
      </c>
      <c r="S2260" t="s">
        <v>42</v>
      </c>
      <c r="T2260" t="s">
        <v>4103</v>
      </c>
      <c r="U2260" t="s">
        <v>4104</v>
      </c>
      <c r="V2260">
        <f t="shared" si="35"/>
        <v>0.90920000000000001</v>
      </c>
      <c r="W2260">
        <v>0.90920000000000001</v>
      </c>
      <c r="X2260" t="s">
        <v>4044</v>
      </c>
      <c r="Y2260" t="s">
        <v>60</v>
      </c>
      <c r="Z2260" t="s">
        <v>46</v>
      </c>
      <c r="AA2260" t="s">
        <v>61</v>
      </c>
      <c r="AB2260" t="s">
        <v>35</v>
      </c>
      <c r="AC2260" t="s">
        <v>62</v>
      </c>
      <c r="AD2260" t="s">
        <v>60</v>
      </c>
      <c r="AE2260" t="s">
        <v>49</v>
      </c>
      <c r="AF2260" t="s">
        <v>50</v>
      </c>
      <c r="AH2260">
        <v>16.824648609099899</v>
      </c>
      <c r="AI2260">
        <v>1.4989442047799999</v>
      </c>
    </row>
    <row r="2261" spans="1:35" x14ac:dyDescent="0.25">
      <c r="A2261">
        <v>13984511</v>
      </c>
      <c r="B2261" t="s">
        <v>34</v>
      </c>
      <c r="C2261">
        <v>1130315105</v>
      </c>
      <c r="D2261">
        <v>9</v>
      </c>
      <c r="E2261" t="s">
        <v>35</v>
      </c>
      <c r="F2261" t="s">
        <v>149</v>
      </c>
      <c r="G2261">
        <v>6001</v>
      </c>
      <c r="H2261" t="s">
        <v>37</v>
      </c>
      <c r="I2261" t="s">
        <v>4292</v>
      </c>
      <c r="J2261">
        <v>812320</v>
      </c>
      <c r="K2261" t="s">
        <v>37</v>
      </c>
      <c r="L2261" t="s">
        <v>39</v>
      </c>
      <c r="M2261">
        <v>37.764749000000002</v>
      </c>
      <c r="N2261">
        <v>-122.24035000000001</v>
      </c>
      <c r="O2261" t="s">
        <v>4293</v>
      </c>
      <c r="P2261" t="s">
        <v>598</v>
      </c>
      <c r="Q2261" t="s">
        <v>35</v>
      </c>
      <c r="R2261">
        <v>94501</v>
      </c>
      <c r="S2261" t="s">
        <v>42</v>
      </c>
      <c r="T2261" t="s">
        <v>4103</v>
      </c>
      <c r="U2261" t="s">
        <v>4104</v>
      </c>
      <c r="V2261">
        <f t="shared" si="35"/>
        <v>1.2800000000000001E-2</v>
      </c>
      <c r="W2261">
        <v>1.2800000000000001E-2</v>
      </c>
      <c r="X2261" t="s">
        <v>4044</v>
      </c>
      <c r="Y2261" t="s">
        <v>60</v>
      </c>
      <c r="Z2261" t="s">
        <v>46</v>
      </c>
      <c r="AA2261" t="s">
        <v>61</v>
      </c>
      <c r="AB2261" t="s">
        <v>35</v>
      </c>
      <c r="AC2261" t="s">
        <v>62</v>
      </c>
      <c r="AD2261" t="s">
        <v>60</v>
      </c>
      <c r="AE2261" t="s">
        <v>49</v>
      </c>
      <c r="AF2261" t="s">
        <v>50</v>
      </c>
      <c r="AH2261">
        <v>16.824648609099899</v>
      </c>
      <c r="AI2261">
        <v>1.4989442047799999</v>
      </c>
    </row>
    <row r="2262" spans="1:35" x14ac:dyDescent="0.25">
      <c r="A2262">
        <v>282611</v>
      </c>
      <c r="B2262" t="s">
        <v>34</v>
      </c>
      <c r="C2262">
        <v>713036502</v>
      </c>
      <c r="D2262">
        <v>9</v>
      </c>
      <c r="E2262" t="s">
        <v>35</v>
      </c>
      <c r="F2262" t="s">
        <v>223</v>
      </c>
      <c r="G2262">
        <v>6013</v>
      </c>
      <c r="H2262" t="s">
        <v>37</v>
      </c>
      <c r="I2262" t="s">
        <v>4294</v>
      </c>
      <c r="J2262">
        <v>812320</v>
      </c>
      <c r="K2262" t="s">
        <v>94</v>
      </c>
      <c r="L2262" t="s">
        <v>39</v>
      </c>
      <c r="M2262">
        <v>37.932371000000003</v>
      </c>
      <c r="N2262">
        <v>-122.322259</v>
      </c>
      <c r="O2262" t="s">
        <v>4295</v>
      </c>
      <c r="P2262" t="s">
        <v>1853</v>
      </c>
      <c r="Q2262" t="s">
        <v>35</v>
      </c>
      <c r="R2262">
        <v>94805</v>
      </c>
      <c r="S2262" t="s">
        <v>42</v>
      </c>
      <c r="T2262" t="s">
        <v>4103</v>
      </c>
      <c r="U2262" t="s">
        <v>4104</v>
      </c>
      <c r="V2262">
        <f t="shared" si="35"/>
        <v>0.128</v>
      </c>
      <c r="W2262">
        <v>0.128</v>
      </c>
      <c r="X2262" t="s">
        <v>4044</v>
      </c>
      <c r="Y2262" t="s">
        <v>60</v>
      </c>
      <c r="Z2262" t="s">
        <v>46</v>
      </c>
      <c r="AA2262" t="s">
        <v>61</v>
      </c>
      <c r="AB2262" t="s">
        <v>35</v>
      </c>
      <c r="AC2262" t="s">
        <v>62</v>
      </c>
      <c r="AD2262" t="s">
        <v>60</v>
      </c>
      <c r="AE2262" t="s">
        <v>49</v>
      </c>
      <c r="AF2262" t="s">
        <v>50</v>
      </c>
      <c r="AH2262">
        <v>16.824648609099899</v>
      </c>
      <c r="AI2262">
        <v>1.4989442047799999</v>
      </c>
    </row>
    <row r="2263" spans="1:35" x14ac:dyDescent="0.25">
      <c r="A2263">
        <v>1278811</v>
      </c>
      <c r="B2263" t="s">
        <v>34</v>
      </c>
      <c r="C2263">
        <v>43130311017</v>
      </c>
      <c r="D2263">
        <v>9</v>
      </c>
      <c r="E2263" t="s">
        <v>35</v>
      </c>
      <c r="F2263" t="s">
        <v>173</v>
      </c>
      <c r="G2263">
        <v>6085</v>
      </c>
      <c r="H2263" t="s">
        <v>37</v>
      </c>
      <c r="I2263" t="s">
        <v>2038</v>
      </c>
      <c r="J2263">
        <v>812320</v>
      </c>
      <c r="K2263" t="s">
        <v>94</v>
      </c>
      <c r="L2263" t="s">
        <v>39</v>
      </c>
      <c r="M2263">
        <v>37.248910000000002</v>
      </c>
      <c r="N2263">
        <v>-121.80421</v>
      </c>
      <c r="O2263" t="s">
        <v>2039</v>
      </c>
      <c r="P2263" t="s">
        <v>244</v>
      </c>
      <c r="Q2263" t="s">
        <v>35</v>
      </c>
      <c r="R2263">
        <v>95123</v>
      </c>
      <c r="S2263" t="s">
        <v>42</v>
      </c>
      <c r="T2263" t="s">
        <v>4103</v>
      </c>
      <c r="U2263" t="s">
        <v>4104</v>
      </c>
      <c r="V2263">
        <f t="shared" si="35"/>
        <v>0.128</v>
      </c>
      <c r="W2263">
        <v>0.128</v>
      </c>
      <c r="X2263" t="s">
        <v>4044</v>
      </c>
      <c r="Y2263" t="s">
        <v>60</v>
      </c>
      <c r="Z2263" t="s">
        <v>46</v>
      </c>
      <c r="AA2263" t="s">
        <v>61</v>
      </c>
      <c r="AB2263" t="s">
        <v>35</v>
      </c>
      <c r="AC2263" t="s">
        <v>62</v>
      </c>
      <c r="AD2263" t="s">
        <v>60</v>
      </c>
      <c r="AE2263" t="s">
        <v>49</v>
      </c>
      <c r="AF2263" t="s">
        <v>50</v>
      </c>
      <c r="AH2263">
        <v>16.824648609099899</v>
      </c>
      <c r="AI2263">
        <v>1.4989442047799999</v>
      </c>
    </row>
    <row r="2264" spans="1:35" x14ac:dyDescent="0.25">
      <c r="A2264">
        <v>1430011</v>
      </c>
      <c r="B2264" t="s">
        <v>134</v>
      </c>
      <c r="C2264" t="s">
        <v>135</v>
      </c>
      <c r="D2264">
        <v>8</v>
      </c>
      <c r="E2264" t="s">
        <v>136</v>
      </c>
      <c r="F2264" t="s">
        <v>137</v>
      </c>
      <c r="G2264">
        <v>8031</v>
      </c>
      <c r="H2264" t="s">
        <v>37</v>
      </c>
      <c r="I2264" t="s">
        <v>138</v>
      </c>
      <c r="J2264">
        <v>812320</v>
      </c>
      <c r="K2264" t="s">
        <v>53</v>
      </c>
      <c r="L2264" t="s">
        <v>39</v>
      </c>
      <c r="M2264">
        <v>39.759000999999898</v>
      </c>
      <c r="N2264">
        <v>-104.983186</v>
      </c>
      <c r="O2264" t="s">
        <v>139</v>
      </c>
      <c r="P2264" t="s">
        <v>140</v>
      </c>
      <c r="Q2264" t="s">
        <v>136</v>
      </c>
      <c r="R2264" t="s">
        <v>141</v>
      </c>
      <c r="S2264" t="s">
        <v>42</v>
      </c>
      <c r="T2264" t="s">
        <v>4103</v>
      </c>
      <c r="U2264" t="s">
        <v>4104</v>
      </c>
      <c r="V2264">
        <f t="shared" si="35"/>
        <v>6.1600000000000002E-2</v>
      </c>
      <c r="W2264">
        <v>6.1600000000000002E-2</v>
      </c>
      <c r="X2264" t="s">
        <v>4044</v>
      </c>
      <c r="Y2264" t="s">
        <v>142</v>
      </c>
      <c r="Z2264" t="s">
        <v>46</v>
      </c>
      <c r="AA2264" t="s">
        <v>143</v>
      </c>
      <c r="AB2264" t="s">
        <v>136</v>
      </c>
      <c r="AC2264" t="s">
        <v>144</v>
      </c>
      <c r="AD2264" t="s">
        <v>142</v>
      </c>
      <c r="AE2264" t="s">
        <v>49</v>
      </c>
      <c r="AF2264" t="s">
        <v>50</v>
      </c>
      <c r="AH2264">
        <v>8.7087487009700002</v>
      </c>
      <c r="AI2264">
        <v>2.2912764059800002</v>
      </c>
    </row>
    <row r="2265" spans="1:35" x14ac:dyDescent="0.25">
      <c r="A2265">
        <v>14261811</v>
      </c>
      <c r="B2265" t="s">
        <v>34</v>
      </c>
      <c r="C2265">
        <v>49130318713</v>
      </c>
      <c r="D2265">
        <v>9</v>
      </c>
      <c r="E2265" t="s">
        <v>35</v>
      </c>
      <c r="F2265" t="s">
        <v>391</v>
      </c>
      <c r="G2265">
        <v>6097</v>
      </c>
      <c r="H2265" t="s">
        <v>37</v>
      </c>
      <c r="I2265" t="s">
        <v>4296</v>
      </c>
      <c r="J2265">
        <v>812320</v>
      </c>
      <c r="K2265" t="s">
        <v>37</v>
      </c>
      <c r="L2265" t="s">
        <v>39</v>
      </c>
      <c r="M2265">
        <v>38.299523999999899</v>
      </c>
      <c r="N2265">
        <v>-122.47562600000001</v>
      </c>
      <c r="O2265" t="s">
        <v>4297</v>
      </c>
      <c r="P2265" t="s">
        <v>1134</v>
      </c>
      <c r="Q2265" t="s">
        <v>35</v>
      </c>
      <c r="R2265">
        <v>95476</v>
      </c>
      <c r="S2265" t="s">
        <v>42</v>
      </c>
      <c r="T2265" t="s">
        <v>4103</v>
      </c>
      <c r="U2265" t="s">
        <v>4104</v>
      </c>
      <c r="V2265">
        <f t="shared" si="35"/>
        <v>0.15840000000000001</v>
      </c>
      <c r="W2265">
        <v>0.15840000000000001</v>
      </c>
      <c r="X2265" t="s">
        <v>4044</v>
      </c>
      <c r="Y2265" t="s">
        <v>60</v>
      </c>
      <c r="Z2265" t="s">
        <v>46</v>
      </c>
      <c r="AA2265" t="s">
        <v>61</v>
      </c>
      <c r="AB2265" t="s">
        <v>35</v>
      </c>
      <c r="AC2265" t="s">
        <v>62</v>
      </c>
      <c r="AD2265" t="s">
        <v>60</v>
      </c>
      <c r="AE2265" t="s">
        <v>49</v>
      </c>
      <c r="AF2265" t="s">
        <v>50</v>
      </c>
      <c r="AH2265">
        <v>16.824648609099899</v>
      </c>
      <c r="AI2265">
        <v>1.4989442047799999</v>
      </c>
    </row>
    <row r="2266" spans="1:35" x14ac:dyDescent="0.25">
      <c r="A2266">
        <v>2237411</v>
      </c>
      <c r="B2266" t="s">
        <v>34</v>
      </c>
      <c r="C2266">
        <v>43130317078</v>
      </c>
      <c r="D2266">
        <v>9</v>
      </c>
      <c r="E2266" t="s">
        <v>35</v>
      </c>
      <c r="F2266" t="s">
        <v>173</v>
      </c>
      <c r="G2266">
        <v>6085</v>
      </c>
      <c r="H2266" t="s">
        <v>37</v>
      </c>
      <c r="I2266" t="s">
        <v>3039</v>
      </c>
      <c r="J2266">
        <v>812320</v>
      </c>
      <c r="K2266" t="s">
        <v>94</v>
      </c>
      <c r="L2266" t="s">
        <v>39</v>
      </c>
      <c r="M2266">
        <v>37.310409999999898</v>
      </c>
      <c r="N2266">
        <v>-122.01092</v>
      </c>
      <c r="O2266" t="s">
        <v>3040</v>
      </c>
      <c r="P2266" t="s">
        <v>244</v>
      </c>
      <c r="Q2266" t="s">
        <v>35</v>
      </c>
      <c r="R2266">
        <v>95129</v>
      </c>
      <c r="S2266" t="s">
        <v>42</v>
      </c>
      <c r="T2266" t="s">
        <v>4103</v>
      </c>
      <c r="U2266" t="s">
        <v>4104</v>
      </c>
      <c r="V2266">
        <f t="shared" si="35"/>
        <v>0.14119999999999999</v>
      </c>
      <c r="W2266">
        <v>0.14119999999999999</v>
      </c>
      <c r="X2266" t="s">
        <v>4044</v>
      </c>
      <c r="Y2266" t="s">
        <v>60</v>
      </c>
      <c r="Z2266" t="s">
        <v>46</v>
      </c>
      <c r="AA2266" t="s">
        <v>61</v>
      </c>
      <c r="AB2266" t="s">
        <v>35</v>
      </c>
      <c r="AC2266" t="s">
        <v>62</v>
      </c>
      <c r="AD2266" t="s">
        <v>60</v>
      </c>
      <c r="AE2266" t="s">
        <v>49</v>
      </c>
      <c r="AF2266" t="s">
        <v>50</v>
      </c>
      <c r="AH2266">
        <v>16.824648609099899</v>
      </c>
      <c r="AI2266">
        <v>1.4989442047799999</v>
      </c>
    </row>
    <row r="2267" spans="1:35" x14ac:dyDescent="0.25">
      <c r="A2267">
        <v>9822011</v>
      </c>
      <c r="B2267" t="s">
        <v>34</v>
      </c>
      <c r="C2267">
        <v>5611344014</v>
      </c>
      <c r="D2267">
        <v>9</v>
      </c>
      <c r="E2267" t="s">
        <v>35</v>
      </c>
      <c r="F2267" t="s">
        <v>153</v>
      </c>
      <c r="G2267">
        <v>6111</v>
      </c>
      <c r="H2267" t="s">
        <v>37</v>
      </c>
      <c r="I2267" t="s">
        <v>4298</v>
      </c>
      <c r="J2267">
        <v>812320</v>
      </c>
      <c r="K2267" t="s">
        <v>53</v>
      </c>
      <c r="L2267" t="s">
        <v>39</v>
      </c>
      <c r="M2267">
        <v>34.210700000000003</v>
      </c>
      <c r="N2267">
        <v>-119.19565</v>
      </c>
      <c r="O2267" t="s">
        <v>4299</v>
      </c>
      <c r="P2267" t="s">
        <v>4069</v>
      </c>
      <c r="Q2267" t="s">
        <v>35</v>
      </c>
      <c r="R2267">
        <v>93030</v>
      </c>
      <c r="S2267" t="s">
        <v>42</v>
      </c>
      <c r="T2267" t="s">
        <v>4103</v>
      </c>
      <c r="U2267" t="s">
        <v>4104</v>
      </c>
      <c r="V2267">
        <f t="shared" si="35"/>
        <v>0.35</v>
      </c>
      <c r="W2267">
        <v>0.35</v>
      </c>
      <c r="X2267" t="s">
        <v>4044</v>
      </c>
      <c r="Y2267" t="s">
        <v>157</v>
      </c>
      <c r="Z2267" t="s">
        <v>46</v>
      </c>
      <c r="AA2267" t="s">
        <v>158</v>
      </c>
      <c r="AB2267" t="s">
        <v>35</v>
      </c>
      <c r="AC2267" t="s">
        <v>159</v>
      </c>
      <c r="AD2267" t="s">
        <v>157</v>
      </c>
      <c r="AE2267" t="s">
        <v>49</v>
      </c>
      <c r="AF2267" t="s">
        <v>160</v>
      </c>
      <c r="AH2267">
        <v>3.0938074057199998</v>
      </c>
      <c r="AI2267">
        <v>0.46598356360199999</v>
      </c>
    </row>
    <row r="2268" spans="1:35" x14ac:dyDescent="0.25">
      <c r="A2268">
        <v>5312511</v>
      </c>
      <c r="B2268" t="s">
        <v>77</v>
      </c>
      <c r="C2268" t="s">
        <v>4300</v>
      </c>
      <c r="D2268">
        <v>5</v>
      </c>
      <c r="E2268" t="s">
        <v>79</v>
      </c>
      <c r="F2268" t="s">
        <v>4110</v>
      </c>
      <c r="G2268">
        <v>17201</v>
      </c>
      <c r="H2268" t="s">
        <v>37</v>
      </c>
      <c r="I2268" t="s">
        <v>4301</v>
      </c>
      <c r="J2268">
        <v>812320</v>
      </c>
      <c r="K2268" t="s">
        <v>53</v>
      </c>
      <c r="L2268" t="s">
        <v>39</v>
      </c>
      <c r="M2268">
        <v>42.269024000000002</v>
      </c>
      <c r="N2268">
        <v>-89.088598000000005</v>
      </c>
      <c r="O2268" t="s">
        <v>4302</v>
      </c>
      <c r="P2268" t="s">
        <v>4113</v>
      </c>
      <c r="Q2268" t="s">
        <v>79</v>
      </c>
      <c r="R2268">
        <v>61107</v>
      </c>
      <c r="S2268" t="s">
        <v>42</v>
      </c>
      <c r="T2268" t="s">
        <v>4103</v>
      </c>
      <c r="U2268" t="s">
        <v>4104</v>
      </c>
      <c r="V2268">
        <f t="shared" si="35"/>
        <v>1.885</v>
      </c>
      <c r="W2268">
        <v>1.885</v>
      </c>
      <c r="X2268" t="s">
        <v>4044</v>
      </c>
      <c r="Y2268" t="s">
        <v>37</v>
      </c>
      <c r="Z2268" t="s">
        <v>37</v>
      </c>
      <c r="AA2268" t="s">
        <v>37</v>
      </c>
      <c r="AB2268" t="s">
        <v>37</v>
      </c>
      <c r="AC2268" t="s">
        <v>37</v>
      </c>
      <c r="AD2268" t="s">
        <v>37</v>
      </c>
      <c r="AE2268" t="s">
        <v>37</v>
      </c>
      <c r="AF2268" t="s">
        <v>37</v>
      </c>
      <c r="AH2268">
        <v>0</v>
      </c>
      <c r="AI2268">
        <v>0</v>
      </c>
    </row>
    <row r="2269" spans="1:35" x14ac:dyDescent="0.25">
      <c r="A2269">
        <v>337711</v>
      </c>
      <c r="B2269" t="s">
        <v>34</v>
      </c>
      <c r="C2269">
        <v>113034474</v>
      </c>
      <c r="D2269">
        <v>9</v>
      </c>
      <c r="E2269" t="s">
        <v>35</v>
      </c>
      <c r="F2269" t="s">
        <v>149</v>
      </c>
      <c r="G2269">
        <v>6001</v>
      </c>
      <c r="H2269" t="s">
        <v>37</v>
      </c>
      <c r="I2269" t="s">
        <v>2610</v>
      </c>
      <c r="J2269">
        <v>812320</v>
      </c>
      <c r="K2269" t="s">
        <v>94</v>
      </c>
      <c r="L2269" t="s">
        <v>39</v>
      </c>
      <c r="M2269">
        <v>37.520760000000003</v>
      </c>
      <c r="N2269">
        <v>-121.9687</v>
      </c>
      <c r="O2269" t="s">
        <v>2611</v>
      </c>
      <c r="P2269" t="s">
        <v>297</v>
      </c>
      <c r="Q2269" t="s">
        <v>35</v>
      </c>
      <c r="R2269">
        <v>94538</v>
      </c>
      <c r="S2269" t="s">
        <v>42</v>
      </c>
      <c r="T2269" t="s">
        <v>4103</v>
      </c>
      <c r="U2269" t="s">
        <v>4104</v>
      </c>
      <c r="V2269">
        <f t="shared" si="35"/>
        <v>0.1188</v>
      </c>
      <c r="W2269">
        <v>0.1188</v>
      </c>
      <c r="X2269" t="s">
        <v>4044</v>
      </c>
      <c r="Y2269" t="s">
        <v>60</v>
      </c>
      <c r="Z2269" t="s">
        <v>46</v>
      </c>
      <c r="AA2269" t="s">
        <v>61</v>
      </c>
      <c r="AB2269" t="s">
        <v>35</v>
      </c>
      <c r="AC2269" t="s">
        <v>62</v>
      </c>
      <c r="AD2269" t="s">
        <v>60</v>
      </c>
      <c r="AE2269" t="s">
        <v>49</v>
      </c>
      <c r="AF2269" t="s">
        <v>50</v>
      </c>
      <c r="AH2269">
        <v>16.824648609099899</v>
      </c>
      <c r="AI2269">
        <v>1.4989442047799999</v>
      </c>
    </row>
    <row r="2270" spans="1:35" x14ac:dyDescent="0.25">
      <c r="A2270">
        <v>2505611</v>
      </c>
      <c r="B2270" t="s">
        <v>34</v>
      </c>
      <c r="C2270">
        <v>4113031148</v>
      </c>
      <c r="D2270">
        <v>9</v>
      </c>
      <c r="E2270" t="s">
        <v>35</v>
      </c>
      <c r="F2270" t="s">
        <v>206</v>
      </c>
      <c r="G2270">
        <v>6081</v>
      </c>
      <c r="H2270" t="s">
        <v>37</v>
      </c>
      <c r="I2270" t="s">
        <v>1829</v>
      </c>
      <c r="J2270">
        <v>812320</v>
      </c>
      <c r="K2270" t="s">
        <v>94</v>
      </c>
      <c r="L2270" t="s">
        <v>39</v>
      </c>
      <c r="M2270">
        <v>37.595120000000001</v>
      </c>
      <c r="N2270">
        <v>-122.36865</v>
      </c>
      <c r="O2270" t="s">
        <v>1830</v>
      </c>
      <c r="P2270" t="s">
        <v>678</v>
      </c>
      <c r="Q2270" t="s">
        <v>35</v>
      </c>
      <c r="R2270">
        <v>94010</v>
      </c>
      <c r="S2270" t="s">
        <v>42</v>
      </c>
      <c r="T2270" t="s">
        <v>4103</v>
      </c>
      <c r="U2270" t="s">
        <v>4104</v>
      </c>
      <c r="V2270">
        <f t="shared" si="35"/>
        <v>4.0000000000000001E-3</v>
      </c>
      <c r="W2270">
        <v>4.0000000000000001E-3</v>
      </c>
      <c r="X2270" t="s">
        <v>4044</v>
      </c>
      <c r="Y2270" t="s">
        <v>60</v>
      </c>
      <c r="Z2270" t="s">
        <v>46</v>
      </c>
      <c r="AA2270" t="s">
        <v>61</v>
      </c>
      <c r="AB2270" t="s">
        <v>35</v>
      </c>
      <c r="AC2270" t="s">
        <v>62</v>
      </c>
      <c r="AD2270" t="s">
        <v>60</v>
      </c>
      <c r="AE2270" t="s">
        <v>49</v>
      </c>
      <c r="AF2270" t="s">
        <v>50</v>
      </c>
      <c r="AH2270">
        <v>16.824648609099899</v>
      </c>
      <c r="AI2270">
        <v>1.4989442047799999</v>
      </c>
    </row>
    <row r="2271" spans="1:35" x14ac:dyDescent="0.25">
      <c r="A2271">
        <v>78911</v>
      </c>
      <c r="B2271" t="s">
        <v>34</v>
      </c>
      <c r="C2271">
        <v>7130310016</v>
      </c>
      <c r="D2271">
        <v>9</v>
      </c>
      <c r="E2271" t="s">
        <v>35</v>
      </c>
      <c r="F2271" t="s">
        <v>223</v>
      </c>
      <c r="G2271">
        <v>6013</v>
      </c>
      <c r="H2271" t="s">
        <v>37</v>
      </c>
      <c r="I2271" t="s">
        <v>3293</v>
      </c>
      <c r="J2271">
        <v>812320</v>
      </c>
      <c r="K2271" t="s">
        <v>94</v>
      </c>
      <c r="L2271" t="s">
        <v>39</v>
      </c>
      <c r="M2271">
        <v>37.897820000000003</v>
      </c>
      <c r="N2271">
        <v>-122.05880000000001</v>
      </c>
      <c r="O2271" t="s">
        <v>3294</v>
      </c>
      <c r="P2271" t="s">
        <v>341</v>
      </c>
      <c r="Q2271" t="s">
        <v>35</v>
      </c>
      <c r="R2271">
        <v>94596</v>
      </c>
      <c r="S2271" t="s">
        <v>42</v>
      </c>
      <c r="T2271" t="s">
        <v>4103</v>
      </c>
      <c r="U2271" t="s">
        <v>4104</v>
      </c>
      <c r="V2271">
        <f t="shared" si="35"/>
        <v>0.128</v>
      </c>
      <c r="W2271">
        <v>0.128</v>
      </c>
      <c r="X2271" t="s">
        <v>4044</v>
      </c>
      <c r="Y2271" t="s">
        <v>60</v>
      </c>
      <c r="Z2271" t="s">
        <v>46</v>
      </c>
      <c r="AA2271" t="s">
        <v>61</v>
      </c>
      <c r="AB2271" t="s">
        <v>35</v>
      </c>
      <c r="AC2271" t="s">
        <v>62</v>
      </c>
      <c r="AD2271" t="s">
        <v>60</v>
      </c>
      <c r="AE2271" t="s">
        <v>49</v>
      </c>
      <c r="AF2271" t="s">
        <v>50</v>
      </c>
      <c r="AH2271">
        <v>16.824648609099899</v>
      </c>
      <c r="AI2271">
        <v>1.4989442047799999</v>
      </c>
    </row>
    <row r="2272" spans="1:35" x14ac:dyDescent="0.25">
      <c r="A2272">
        <v>1759111</v>
      </c>
      <c r="B2272" t="s">
        <v>77</v>
      </c>
      <c r="C2272" t="s">
        <v>4303</v>
      </c>
      <c r="D2272">
        <v>5</v>
      </c>
      <c r="E2272" t="s">
        <v>79</v>
      </c>
      <c r="F2272" t="s">
        <v>85</v>
      </c>
      <c r="G2272">
        <v>17031</v>
      </c>
      <c r="H2272" t="s">
        <v>37</v>
      </c>
      <c r="I2272" t="s">
        <v>4304</v>
      </c>
      <c r="J2272">
        <v>812320</v>
      </c>
      <c r="K2272" t="s">
        <v>94</v>
      </c>
      <c r="L2272" t="s">
        <v>39</v>
      </c>
      <c r="M2272">
        <v>42.076408999999899</v>
      </c>
      <c r="N2272">
        <v>-87.7061759999999</v>
      </c>
      <c r="O2272" t="s">
        <v>4305</v>
      </c>
      <c r="P2272" t="s">
        <v>4306</v>
      </c>
      <c r="Q2272" t="s">
        <v>79</v>
      </c>
      <c r="R2272">
        <v>60091</v>
      </c>
      <c r="S2272" t="s">
        <v>42</v>
      </c>
      <c r="T2272" t="s">
        <v>4103</v>
      </c>
      <c r="U2272" t="s">
        <v>4104</v>
      </c>
      <c r="V2272">
        <f t="shared" si="35"/>
        <v>0.34089999999999998</v>
      </c>
      <c r="W2272">
        <v>0.34089999999999998</v>
      </c>
      <c r="X2272" t="s">
        <v>4044</v>
      </c>
      <c r="Y2272" t="s">
        <v>89</v>
      </c>
      <c r="Z2272" t="s">
        <v>46</v>
      </c>
      <c r="AA2272" t="s">
        <v>90</v>
      </c>
      <c r="AB2272" t="s">
        <v>79</v>
      </c>
      <c r="AC2272" t="s">
        <v>91</v>
      </c>
      <c r="AD2272" t="s">
        <v>89</v>
      </c>
      <c r="AE2272" t="s">
        <v>49</v>
      </c>
      <c r="AF2272" t="s">
        <v>50</v>
      </c>
      <c r="AH2272">
        <v>7.2537136536600002</v>
      </c>
      <c r="AI2272">
        <v>1.3656540615099999</v>
      </c>
    </row>
    <row r="2273" spans="1:35" x14ac:dyDescent="0.25">
      <c r="A2273">
        <v>1533911</v>
      </c>
      <c r="B2273" t="s">
        <v>34</v>
      </c>
      <c r="C2273">
        <v>4113034998</v>
      </c>
      <c r="D2273">
        <v>9</v>
      </c>
      <c r="E2273" t="s">
        <v>35</v>
      </c>
      <c r="F2273" t="s">
        <v>206</v>
      </c>
      <c r="G2273">
        <v>6081</v>
      </c>
      <c r="H2273" t="s">
        <v>37</v>
      </c>
      <c r="I2273" t="s">
        <v>3347</v>
      </c>
      <c r="J2273">
        <v>812320</v>
      </c>
      <c r="K2273" t="s">
        <v>94</v>
      </c>
      <c r="L2273" t="s">
        <v>39</v>
      </c>
      <c r="M2273">
        <v>37.604407000000002</v>
      </c>
      <c r="N2273">
        <v>-122.396045</v>
      </c>
      <c r="O2273" t="s">
        <v>4307</v>
      </c>
      <c r="P2273" t="s">
        <v>953</v>
      </c>
      <c r="Q2273" t="s">
        <v>35</v>
      </c>
      <c r="R2273">
        <v>94030</v>
      </c>
      <c r="S2273" t="s">
        <v>42</v>
      </c>
      <c r="T2273" t="s">
        <v>4103</v>
      </c>
      <c r="U2273" t="s">
        <v>4104</v>
      </c>
      <c r="V2273">
        <f t="shared" si="35"/>
        <v>0.8952</v>
      </c>
      <c r="W2273">
        <v>0.8952</v>
      </c>
      <c r="X2273" t="s">
        <v>4044</v>
      </c>
      <c r="Y2273" t="s">
        <v>60</v>
      </c>
      <c r="Z2273" t="s">
        <v>46</v>
      </c>
      <c r="AA2273" t="s">
        <v>61</v>
      </c>
      <c r="AB2273" t="s">
        <v>35</v>
      </c>
      <c r="AC2273" t="s">
        <v>62</v>
      </c>
      <c r="AD2273" t="s">
        <v>60</v>
      </c>
      <c r="AE2273" t="s">
        <v>49</v>
      </c>
      <c r="AF2273" t="s">
        <v>50</v>
      </c>
      <c r="AH2273">
        <v>16.824648609099899</v>
      </c>
      <c r="AI2273">
        <v>1.4989442047799999</v>
      </c>
    </row>
    <row r="2274" spans="1:35" x14ac:dyDescent="0.25">
      <c r="A2274">
        <v>10890911</v>
      </c>
      <c r="B2274" t="s">
        <v>77</v>
      </c>
      <c r="C2274" t="s">
        <v>4308</v>
      </c>
      <c r="D2274">
        <v>5</v>
      </c>
      <c r="E2274" t="s">
        <v>79</v>
      </c>
      <c r="F2274" t="s">
        <v>1232</v>
      </c>
      <c r="G2274">
        <v>17043</v>
      </c>
      <c r="H2274" t="s">
        <v>37</v>
      </c>
      <c r="I2274" t="s">
        <v>4309</v>
      </c>
      <c r="J2274">
        <v>812320</v>
      </c>
      <c r="K2274" t="s">
        <v>37</v>
      </c>
      <c r="L2274" t="s">
        <v>39</v>
      </c>
      <c r="M2274">
        <v>41.859597999999899</v>
      </c>
      <c r="N2274">
        <v>-88.072892999999894</v>
      </c>
      <c r="O2274" t="s">
        <v>4310</v>
      </c>
      <c r="P2274" t="s">
        <v>4311</v>
      </c>
      <c r="Q2274" t="s">
        <v>79</v>
      </c>
      <c r="R2274">
        <v>60137</v>
      </c>
      <c r="S2274" t="s">
        <v>42</v>
      </c>
      <c r="T2274" t="s">
        <v>4103</v>
      </c>
      <c r="U2274" t="s">
        <v>4104</v>
      </c>
      <c r="V2274">
        <f t="shared" si="35"/>
        <v>0.68171999999999999</v>
      </c>
      <c r="W2274">
        <v>0.68171999999999999</v>
      </c>
      <c r="X2274" t="s">
        <v>4044</v>
      </c>
      <c r="Y2274" t="s">
        <v>89</v>
      </c>
      <c r="Z2274" t="s">
        <v>46</v>
      </c>
      <c r="AA2274" t="s">
        <v>90</v>
      </c>
      <c r="AB2274" t="s">
        <v>79</v>
      </c>
      <c r="AC2274" t="s">
        <v>91</v>
      </c>
      <c r="AD2274" t="s">
        <v>89</v>
      </c>
      <c r="AE2274" t="s">
        <v>49</v>
      </c>
      <c r="AF2274" t="s">
        <v>50</v>
      </c>
      <c r="AH2274">
        <v>7.2537136536600002</v>
      </c>
      <c r="AI2274">
        <v>1.3656540615099999</v>
      </c>
    </row>
    <row r="2275" spans="1:35" x14ac:dyDescent="0.25">
      <c r="A2275">
        <v>616711</v>
      </c>
      <c r="B2275" t="s">
        <v>34</v>
      </c>
      <c r="C2275">
        <v>4313034203</v>
      </c>
      <c r="D2275">
        <v>9</v>
      </c>
      <c r="E2275" t="s">
        <v>35</v>
      </c>
      <c r="F2275" t="s">
        <v>173</v>
      </c>
      <c r="G2275">
        <v>6085</v>
      </c>
      <c r="H2275" t="s">
        <v>37</v>
      </c>
      <c r="I2275" t="s">
        <v>419</v>
      </c>
      <c r="J2275">
        <v>812320</v>
      </c>
      <c r="K2275" t="s">
        <v>94</v>
      </c>
      <c r="L2275" t="s">
        <v>39</v>
      </c>
      <c r="M2275">
        <v>37.233580000000003</v>
      </c>
      <c r="N2275">
        <v>-121.97685</v>
      </c>
      <c r="O2275" t="s">
        <v>420</v>
      </c>
      <c r="P2275" t="s">
        <v>382</v>
      </c>
      <c r="Q2275" t="s">
        <v>35</v>
      </c>
      <c r="R2275">
        <v>95030</v>
      </c>
      <c r="S2275" t="s">
        <v>42</v>
      </c>
      <c r="T2275" t="s">
        <v>4103</v>
      </c>
      <c r="U2275" t="s">
        <v>4104</v>
      </c>
      <c r="V2275">
        <f t="shared" si="35"/>
        <v>0.13</v>
      </c>
      <c r="W2275">
        <v>0.13</v>
      </c>
      <c r="X2275" t="s">
        <v>4044</v>
      </c>
      <c r="Y2275" t="s">
        <v>60</v>
      </c>
      <c r="Z2275" t="s">
        <v>46</v>
      </c>
      <c r="AA2275" t="s">
        <v>61</v>
      </c>
      <c r="AB2275" t="s">
        <v>35</v>
      </c>
      <c r="AC2275" t="s">
        <v>62</v>
      </c>
      <c r="AD2275" t="s">
        <v>60</v>
      </c>
      <c r="AE2275" t="s">
        <v>49</v>
      </c>
      <c r="AF2275" t="s">
        <v>50</v>
      </c>
      <c r="AH2275">
        <v>16.824648609099899</v>
      </c>
      <c r="AI2275">
        <v>1.4989442047799999</v>
      </c>
    </row>
    <row r="2276" spans="1:35" x14ac:dyDescent="0.25">
      <c r="A2276">
        <v>5421811</v>
      </c>
      <c r="B2276" t="s">
        <v>77</v>
      </c>
      <c r="C2276" t="s">
        <v>4312</v>
      </c>
      <c r="D2276">
        <v>5</v>
      </c>
      <c r="E2276" t="s">
        <v>79</v>
      </c>
      <c r="F2276" t="s">
        <v>4313</v>
      </c>
      <c r="G2276">
        <v>17117</v>
      </c>
      <c r="H2276" t="s">
        <v>37</v>
      </c>
      <c r="I2276" t="s">
        <v>4314</v>
      </c>
      <c r="J2276">
        <v>812320</v>
      </c>
      <c r="K2276" t="s">
        <v>53</v>
      </c>
      <c r="L2276" t="s">
        <v>336</v>
      </c>
      <c r="M2276">
        <v>39.513100000000001</v>
      </c>
      <c r="N2276">
        <v>-89.767200000000003</v>
      </c>
      <c r="O2276" t="s">
        <v>4315</v>
      </c>
      <c r="P2276" t="s">
        <v>4316</v>
      </c>
      <c r="Q2276" t="s">
        <v>79</v>
      </c>
      <c r="R2276">
        <v>62690</v>
      </c>
      <c r="S2276" t="s">
        <v>42</v>
      </c>
      <c r="T2276" t="s">
        <v>4103</v>
      </c>
      <c r="U2276" t="s">
        <v>4104</v>
      </c>
      <c r="V2276">
        <f t="shared" si="35"/>
        <v>1.8589500000000001</v>
      </c>
      <c r="W2276">
        <v>1.8589500000000001</v>
      </c>
      <c r="X2276" t="s">
        <v>4044</v>
      </c>
      <c r="Y2276" t="s">
        <v>37</v>
      </c>
      <c r="Z2276" t="s">
        <v>37</v>
      </c>
      <c r="AA2276" t="s">
        <v>37</v>
      </c>
      <c r="AB2276" t="s">
        <v>37</v>
      </c>
      <c r="AC2276" t="s">
        <v>37</v>
      </c>
      <c r="AD2276" t="s">
        <v>37</v>
      </c>
      <c r="AE2276" t="s">
        <v>37</v>
      </c>
      <c r="AF2276" t="s">
        <v>37</v>
      </c>
      <c r="AH2276">
        <v>0</v>
      </c>
      <c r="AI2276">
        <v>0</v>
      </c>
    </row>
    <row r="2277" spans="1:35" x14ac:dyDescent="0.25">
      <c r="A2277">
        <v>14173711</v>
      </c>
      <c r="B2277" t="s">
        <v>34</v>
      </c>
      <c r="C2277">
        <v>41130314937</v>
      </c>
      <c r="D2277">
        <v>9</v>
      </c>
      <c r="E2277" t="s">
        <v>35</v>
      </c>
      <c r="F2277" t="s">
        <v>206</v>
      </c>
      <c r="G2277">
        <v>6081</v>
      </c>
      <c r="H2277" t="s">
        <v>37</v>
      </c>
      <c r="I2277" t="s">
        <v>4317</v>
      </c>
      <c r="J2277">
        <v>812320</v>
      </c>
      <c r="K2277" t="s">
        <v>37</v>
      </c>
      <c r="L2277" t="s">
        <v>39</v>
      </c>
      <c r="M2277">
        <v>37.583143999999898</v>
      </c>
      <c r="N2277">
        <v>-122.351887</v>
      </c>
      <c r="O2277" t="s">
        <v>4318</v>
      </c>
      <c r="P2277" t="s">
        <v>678</v>
      </c>
      <c r="Q2277" t="s">
        <v>35</v>
      </c>
      <c r="R2277">
        <v>94010</v>
      </c>
      <c r="S2277" t="s">
        <v>42</v>
      </c>
      <c r="T2277" t="s">
        <v>4103</v>
      </c>
      <c r="U2277" t="s">
        <v>4104</v>
      </c>
      <c r="V2277">
        <f t="shared" si="35"/>
        <v>0.13</v>
      </c>
      <c r="W2277">
        <v>0.13</v>
      </c>
      <c r="X2277" t="s">
        <v>4044</v>
      </c>
      <c r="Y2277" t="s">
        <v>60</v>
      </c>
      <c r="Z2277" t="s">
        <v>46</v>
      </c>
      <c r="AA2277" t="s">
        <v>61</v>
      </c>
      <c r="AB2277" t="s">
        <v>35</v>
      </c>
      <c r="AC2277" t="s">
        <v>62</v>
      </c>
      <c r="AD2277" t="s">
        <v>60</v>
      </c>
      <c r="AE2277" t="s">
        <v>49</v>
      </c>
      <c r="AF2277" t="s">
        <v>50</v>
      </c>
      <c r="AH2277">
        <v>16.824648609099899</v>
      </c>
      <c r="AI2277">
        <v>1.4989442047799999</v>
      </c>
    </row>
    <row r="2278" spans="1:35" x14ac:dyDescent="0.25">
      <c r="A2278">
        <v>1245511</v>
      </c>
      <c r="B2278" t="s">
        <v>34</v>
      </c>
      <c r="C2278">
        <v>40113195</v>
      </c>
      <c r="D2278">
        <v>9</v>
      </c>
      <c r="E2278" t="s">
        <v>35</v>
      </c>
      <c r="F2278" t="s">
        <v>1386</v>
      </c>
      <c r="G2278">
        <v>6079</v>
      </c>
      <c r="H2278" t="s">
        <v>37</v>
      </c>
      <c r="I2278" t="s">
        <v>4319</v>
      </c>
      <c r="J2278">
        <v>812320</v>
      </c>
      <c r="K2278" t="s">
        <v>94</v>
      </c>
      <c r="L2278" t="s">
        <v>39</v>
      </c>
      <c r="M2278">
        <v>35.25712</v>
      </c>
      <c r="N2278">
        <v>-120.69163</v>
      </c>
      <c r="O2278" t="s">
        <v>4320</v>
      </c>
      <c r="P2278" t="s">
        <v>2187</v>
      </c>
      <c r="Q2278" t="s">
        <v>35</v>
      </c>
      <c r="R2278">
        <v>93405</v>
      </c>
      <c r="S2278" t="s">
        <v>42</v>
      </c>
      <c r="T2278" t="s">
        <v>4103</v>
      </c>
      <c r="U2278" t="s">
        <v>4104</v>
      </c>
      <c r="V2278">
        <f t="shared" si="35"/>
        <v>0.22423499999999999</v>
      </c>
      <c r="W2278">
        <v>0.22423499999999999</v>
      </c>
      <c r="X2278" t="s">
        <v>4044</v>
      </c>
      <c r="Y2278" t="s">
        <v>37</v>
      </c>
      <c r="Z2278" t="s">
        <v>37</v>
      </c>
      <c r="AA2278" t="s">
        <v>37</v>
      </c>
      <c r="AB2278" t="s">
        <v>37</v>
      </c>
      <c r="AC2278" t="s">
        <v>37</v>
      </c>
      <c r="AD2278" t="s">
        <v>37</v>
      </c>
      <c r="AE2278" t="s">
        <v>37</v>
      </c>
      <c r="AF2278" t="s">
        <v>37</v>
      </c>
      <c r="AH2278">
        <v>0</v>
      </c>
      <c r="AI2278">
        <v>0</v>
      </c>
    </row>
    <row r="2279" spans="1:35" x14ac:dyDescent="0.25">
      <c r="A2279">
        <v>9713811</v>
      </c>
      <c r="B2279" t="s">
        <v>77</v>
      </c>
      <c r="C2279" t="s">
        <v>4321</v>
      </c>
      <c r="D2279">
        <v>5</v>
      </c>
      <c r="E2279" t="s">
        <v>79</v>
      </c>
      <c r="F2279" t="s">
        <v>85</v>
      </c>
      <c r="G2279">
        <v>17031</v>
      </c>
      <c r="H2279" t="s">
        <v>37</v>
      </c>
      <c r="I2279" t="s">
        <v>4322</v>
      </c>
      <c r="J2279">
        <v>812320</v>
      </c>
      <c r="K2279" t="s">
        <v>37</v>
      </c>
      <c r="L2279" t="s">
        <v>39</v>
      </c>
      <c r="M2279">
        <v>41.787961000000003</v>
      </c>
      <c r="N2279">
        <v>-87.877358000000001</v>
      </c>
      <c r="O2279" t="s">
        <v>4323</v>
      </c>
      <c r="P2279" t="s">
        <v>4324</v>
      </c>
      <c r="Q2279" t="s">
        <v>79</v>
      </c>
      <c r="R2279">
        <v>60525</v>
      </c>
      <c r="S2279" t="s">
        <v>42</v>
      </c>
      <c r="T2279" t="s">
        <v>4103</v>
      </c>
      <c r="U2279" t="s">
        <v>4104</v>
      </c>
      <c r="V2279">
        <f t="shared" si="35"/>
        <v>0.26290000000000002</v>
      </c>
      <c r="W2279">
        <v>0.26290000000000002</v>
      </c>
      <c r="X2279" t="s">
        <v>4044</v>
      </c>
      <c r="Y2279" t="s">
        <v>89</v>
      </c>
      <c r="Z2279" t="s">
        <v>46</v>
      </c>
      <c r="AA2279" t="s">
        <v>90</v>
      </c>
      <c r="AB2279" t="s">
        <v>79</v>
      </c>
      <c r="AC2279" t="s">
        <v>91</v>
      </c>
      <c r="AD2279" t="s">
        <v>89</v>
      </c>
      <c r="AE2279" t="s">
        <v>49</v>
      </c>
      <c r="AF2279" t="s">
        <v>50</v>
      </c>
      <c r="AH2279">
        <v>7.2537136536600002</v>
      </c>
      <c r="AI2279">
        <v>1.3656540615099999</v>
      </c>
    </row>
    <row r="2280" spans="1:35" x14ac:dyDescent="0.25">
      <c r="A2280">
        <v>14290511</v>
      </c>
      <c r="B2280" t="s">
        <v>34</v>
      </c>
      <c r="C2280">
        <v>43130316408</v>
      </c>
      <c r="D2280">
        <v>9</v>
      </c>
      <c r="E2280" t="s">
        <v>35</v>
      </c>
      <c r="F2280" t="s">
        <v>173</v>
      </c>
      <c r="G2280">
        <v>6085</v>
      </c>
      <c r="H2280" t="s">
        <v>37</v>
      </c>
      <c r="I2280" t="s">
        <v>4325</v>
      </c>
      <c r="J2280">
        <v>812320</v>
      </c>
      <c r="K2280" t="s">
        <v>37</v>
      </c>
      <c r="L2280" t="s">
        <v>39</v>
      </c>
      <c r="M2280">
        <v>37.348987000000001</v>
      </c>
      <c r="N2280">
        <v>-121.946963</v>
      </c>
      <c r="O2280" t="s">
        <v>4326</v>
      </c>
      <c r="P2280" t="s">
        <v>241</v>
      </c>
      <c r="Q2280" t="s">
        <v>35</v>
      </c>
      <c r="R2280">
        <v>95050</v>
      </c>
      <c r="S2280" t="s">
        <v>42</v>
      </c>
      <c r="T2280" t="s">
        <v>4103</v>
      </c>
      <c r="U2280" t="s">
        <v>4104</v>
      </c>
      <c r="V2280">
        <f t="shared" si="35"/>
        <v>0.128</v>
      </c>
      <c r="W2280">
        <v>0.128</v>
      </c>
      <c r="X2280" t="s">
        <v>4044</v>
      </c>
      <c r="Y2280" t="s">
        <v>60</v>
      </c>
      <c r="Z2280" t="s">
        <v>46</v>
      </c>
      <c r="AA2280" t="s">
        <v>61</v>
      </c>
      <c r="AB2280" t="s">
        <v>35</v>
      </c>
      <c r="AC2280" t="s">
        <v>62</v>
      </c>
      <c r="AD2280" t="s">
        <v>60</v>
      </c>
      <c r="AE2280" t="s">
        <v>49</v>
      </c>
      <c r="AF2280" t="s">
        <v>50</v>
      </c>
      <c r="AH2280">
        <v>16.824648609099899</v>
      </c>
      <c r="AI2280">
        <v>1.4989442047799999</v>
      </c>
    </row>
    <row r="2281" spans="1:35" x14ac:dyDescent="0.25">
      <c r="A2281">
        <v>1578811</v>
      </c>
      <c r="B2281" t="s">
        <v>34</v>
      </c>
      <c r="C2281">
        <v>4313034620</v>
      </c>
      <c r="D2281">
        <v>9</v>
      </c>
      <c r="E2281" t="s">
        <v>35</v>
      </c>
      <c r="F2281" t="s">
        <v>173</v>
      </c>
      <c r="G2281">
        <v>6085</v>
      </c>
      <c r="H2281" t="s">
        <v>37</v>
      </c>
      <c r="I2281" t="s">
        <v>380</v>
      </c>
      <c r="J2281">
        <v>812320</v>
      </c>
      <c r="K2281" t="s">
        <v>94</v>
      </c>
      <c r="L2281" t="s">
        <v>39</v>
      </c>
      <c r="M2281">
        <v>37.263252999999899</v>
      </c>
      <c r="N2281">
        <v>-121.978317</v>
      </c>
      <c r="O2281" t="s">
        <v>381</v>
      </c>
      <c r="P2281" t="s">
        <v>382</v>
      </c>
      <c r="Q2281" t="s">
        <v>35</v>
      </c>
      <c r="R2281">
        <v>95030</v>
      </c>
      <c r="S2281" t="s">
        <v>42</v>
      </c>
      <c r="T2281" t="s">
        <v>4103</v>
      </c>
      <c r="U2281" t="s">
        <v>4104</v>
      </c>
      <c r="V2281">
        <f t="shared" si="35"/>
        <v>0.128</v>
      </c>
      <c r="W2281">
        <v>0.128</v>
      </c>
      <c r="X2281" t="s">
        <v>4044</v>
      </c>
      <c r="Y2281" t="s">
        <v>60</v>
      </c>
      <c r="Z2281" t="s">
        <v>46</v>
      </c>
      <c r="AA2281" t="s">
        <v>61</v>
      </c>
      <c r="AB2281" t="s">
        <v>35</v>
      </c>
      <c r="AC2281" t="s">
        <v>62</v>
      </c>
      <c r="AD2281" t="s">
        <v>60</v>
      </c>
      <c r="AE2281" t="s">
        <v>49</v>
      </c>
      <c r="AF2281" t="s">
        <v>50</v>
      </c>
      <c r="AH2281">
        <v>16.824648609099899</v>
      </c>
      <c r="AI2281">
        <v>1.4989442047799999</v>
      </c>
    </row>
    <row r="2282" spans="1:35" x14ac:dyDescent="0.25">
      <c r="A2282">
        <v>730911</v>
      </c>
      <c r="B2282" t="s">
        <v>34</v>
      </c>
      <c r="C2282">
        <v>4113033589</v>
      </c>
      <c r="D2282">
        <v>9</v>
      </c>
      <c r="E2282" t="s">
        <v>35</v>
      </c>
      <c r="F2282" t="s">
        <v>206</v>
      </c>
      <c r="G2282">
        <v>6081</v>
      </c>
      <c r="H2282" t="s">
        <v>37</v>
      </c>
      <c r="I2282" t="s">
        <v>1893</v>
      </c>
      <c r="J2282">
        <v>812320</v>
      </c>
      <c r="K2282" t="s">
        <v>94</v>
      </c>
      <c r="L2282" t="s">
        <v>39</v>
      </c>
      <c r="M2282">
        <v>37.6258699999999</v>
      </c>
      <c r="N2282">
        <v>-122.41538</v>
      </c>
      <c r="O2282" t="s">
        <v>1894</v>
      </c>
      <c r="P2282" t="s">
        <v>280</v>
      </c>
      <c r="Q2282" t="s">
        <v>35</v>
      </c>
      <c r="R2282">
        <v>94066</v>
      </c>
      <c r="S2282" t="s">
        <v>42</v>
      </c>
      <c r="T2282" t="s">
        <v>4103</v>
      </c>
      <c r="U2282" t="s">
        <v>4104</v>
      </c>
      <c r="V2282">
        <f t="shared" si="35"/>
        <v>0.128</v>
      </c>
      <c r="W2282">
        <v>0.128</v>
      </c>
      <c r="X2282" t="s">
        <v>4044</v>
      </c>
      <c r="Y2282" t="s">
        <v>60</v>
      </c>
      <c r="Z2282" t="s">
        <v>46</v>
      </c>
      <c r="AA2282" t="s">
        <v>61</v>
      </c>
      <c r="AB2282" t="s">
        <v>35</v>
      </c>
      <c r="AC2282" t="s">
        <v>62</v>
      </c>
      <c r="AD2282" t="s">
        <v>60</v>
      </c>
      <c r="AE2282" t="s">
        <v>49</v>
      </c>
      <c r="AF2282" t="s">
        <v>50</v>
      </c>
      <c r="AH2282">
        <v>16.824648609099899</v>
      </c>
      <c r="AI2282">
        <v>1.4989442047799999</v>
      </c>
    </row>
    <row r="2283" spans="1:35" x14ac:dyDescent="0.25">
      <c r="A2283">
        <v>140911</v>
      </c>
      <c r="B2283" t="s">
        <v>34</v>
      </c>
      <c r="C2283">
        <v>113032138</v>
      </c>
      <c r="D2283">
        <v>9</v>
      </c>
      <c r="E2283" t="s">
        <v>35</v>
      </c>
      <c r="F2283" t="s">
        <v>149</v>
      </c>
      <c r="G2283">
        <v>6001</v>
      </c>
      <c r="H2283" t="s">
        <v>37</v>
      </c>
      <c r="I2283" t="s">
        <v>1928</v>
      </c>
      <c r="J2283">
        <v>812320</v>
      </c>
      <c r="K2283" t="s">
        <v>94</v>
      </c>
      <c r="L2283" t="s">
        <v>39</v>
      </c>
      <c r="M2283">
        <v>37.890569999999897</v>
      </c>
      <c r="N2283">
        <v>-122.29633</v>
      </c>
      <c r="O2283" t="s">
        <v>1929</v>
      </c>
      <c r="P2283" t="s">
        <v>1486</v>
      </c>
      <c r="Q2283" t="s">
        <v>35</v>
      </c>
      <c r="R2283">
        <v>94706</v>
      </c>
      <c r="S2283" t="s">
        <v>42</v>
      </c>
      <c r="T2283" t="s">
        <v>4103</v>
      </c>
      <c r="U2283" t="s">
        <v>4104</v>
      </c>
      <c r="V2283">
        <f t="shared" si="35"/>
        <v>1.32E-2</v>
      </c>
      <c r="W2283">
        <v>1.32E-2</v>
      </c>
      <c r="X2283" t="s">
        <v>4044</v>
      </c>
      <c r="Y2283" t="s">
        <v>60</v>
      </c>
      <c r="Z2283" t="s">
        <v>46</v>
      </c>
      <c r="AA2283" t="s">
        <v>61</v>
      </c>
      <c r="AB2283" t="s">
        <v>35</v>
      </c>
      <c r="AC2283" t="s">
        <v>62</v>
      </c>
      <c r="AD2283" t="s">
        <v>60</v>
      </c>
      <c r="AE2283" t="s">
        <v>49</v>
      </c>
      <c r="AF2283" t="s">
        <v>50</v>
      </c>
      <c r="AH2283">
        <v>16.824648609099899</v>
      </c>
      <c r="AI2283">
        <v>1.4989442047799999</v>
      </c>
    </row>
    <row r="2284" spans="1:35" x14ac:dyDescent="0.25">
      <c r="A2284">
        <v>2669211</v>
      </c>
      <c r="B2284" t="s">
        <v>77</v>
      </c>
      <c r="C2284" t="s">
        <v>4327</v>
      </c>
      <c r="D2284">
        <v>5</v>
      </c>
      <c r="E2284" t="s">
        <v>79</v>
      </c>
      <c r="F2284" t="s">
        <v>4328</v>
      </c>
      <c r="G2284">
        <v>17051</v>
      </c>
      <c r="H2284" t="s">
        <v>37</v>
      </c>
      <c r="I2284" t="s">
        <v>4329</v>
      </c>
      <c r="J2284">
        <v>812320</v>
      </c>
      <c r="K2284" t="s">
        <v>53</v>
      </c>
      <c r="L2284" t="s">
        <v>39</v>
      </c>
      <c r="M2284">
        <v>38.960374000000002</v>
      </c>
      <c r="N2284">
        <v>-89.096335999999894</v>
      </c>
      <c r="O2284" t="s">
        <v>4330</v>
      </c>
      <c r="P2284" t="s">
        <v>4331</v>
      </c>
      <c r="Q2284" t="s">
        <v>79</v>
      </c>
      <c r="R2284">
        <v>62471</v>
      </c>
      <c r="S2284" t="s">
        <v>42</v>
      </c>
      <c r="T2284" t="s">
        <v>4103</v>
      </c>
      <c r="U2284" t="s">
        <v>4104</v>
      </c>
      <c r="V2284">
        <f t="shared" si="35"/>
        <v>0.16</v>
      </c>
      <c r="W2284">
        <v>0.16</v>
      </c>
      <c r="X2284" t="s">
        <v>4044</v>
      </c>
      <c r="Y2284" t="s">
        <v>37</v>
      </c>
      <c r="Z2284" t="s">
        <v>37</v>
      </c>
      <c r="AA2284" t="s">
        <v>37</v>
      </c>
      <c r="AB2284" t="s">
        <v>37</v>
      </c>
      <c r="AC2284" t="s">
        <v>37</v>
      </c>
      <c r="AD2284" t="s">
        <v>37</v>
      </c>
      <c r="AE2284" t="s">
        <v>37</v>
      </c>
      <c r="AF2284" t="s">
        <v>37</v>
      </c>
      <c r="AH2284">
        <v>0</v>
      </c>
      <c r="AI2284">
        <v>0</v>
      </c>
    </row>
    <row r="2285" spans="1:35" x14ac:dyDescent="0.25">
      <c r="A2285">
        <v>1563811</v>
      </c>
      <c r="B2285" t="s">
        <v>34</v>
      </c>
      <c r="C2285">
        <v>4313034520</v>
      </c>
      <c r="D2285">
        <v>9</v>
      </c>
      <c r="E2285" t="s">
        <v>35</v>
      </c>
      <c r="F2285" t="s">
        <v>173</v>
      </c>
      <c r="G2285">
        <v>6085</v>
      </c>
      <c r="H2285" t="s">
        <v>37</v>
      </c>
      <c r="I2285" t="s">
        <v>4332</v>
      </c>
      <c r="J2285">
        <v>812320</v>
      </c>
      <c r="K2285" t="s">
        <v>94</v>
      </c>
      <c r="L2285" t="s">
        <v>39</v>
      </c>
      <c r="M2285">
        <v>37.3217</v>
      </c>
      <c r="N2285">
        <v>-121.79571</v>
      </c>
      <c r="O2285" t="s">
        <v>4333</v>
      </c>
      <c r="P2285" t="s">
        <v>244</v>
      </c>
      <c r="Q2285" t="s">
        <v>35</v>
      </c>
      <c r="R2285">
        <v>95148</v>
      </c>
      <c r="S2285" t="s">
        <v>42</v>
      </c>
      <c r="T2285" t="s">
        <v>4103</v>
      </c>
      <c r="U2285" t="s">
        <v>4104</v>
      </c>
      <c r="V2285">
        <f t="shared" si="35"/>
        <v>0.128</v>
      </c>
      <c r="W2285">
        <v>0.128</v>
      </c>
      <c r="X2285" t="s">
        <v>4044</v>
      </c>
      <c r="Y2285" t="s">
        <v>60</v>
      </c>
      <c r="Z2285" t="s">
        <v>46</v>
      </c>
      <c r="AA2285" t="s">
        <v>61</v>
      </c>
      <c r="AB2285" t="s">
        <v>35</v>
      </c>
      <c r="AC2285" t="s">
        <v>62</v>
      </c>
      <c r="AD2285" t="s">
        <v>60</v>
      </c>
      <c r="AE2285" t="s">
        <v>49</v>
      </c>
      <c r="AF2285" t="s">
        <v>50</v>
      </c>
      <c r="AH2285">
        <v>16.824648609099899</v>
      </c>
      <c r="AI2285">
        <v>1.4989442047799999</v>
      </c>
    </row>
    <row r="2286" spans="1:35" x14ac:dyDescent="0.25">
      <c r="A2286">
        <v>479011</v>
      </c>
      <c r="B2286" t="s">
        <v>34</v>
      </c>
      <c r="C2286">
        <v>113038957</v>
      </c>
      <c r="D2286">
        <v>9</v>
      </c>
      <c r="E2286" t="s">
        <v>35</v>
      </c>
      <c r="F2286" t="s">
        <v>149</v>
      </c>
      <c r="G2286">
        <v>6001</v>
      </c>
      <c r="H2286" t="s">
        <v>37</v>
      </c>
      <c r="I2286" t="s">
        <v>3975</v>
      </c>
      <c r="J2286">
        <v>812320</v>
      </c>
      <c r="K2286" t="s">
        <v>94</v>
      </c>
      <c r="L2286" t="s">
        <v>39</v>
      </c>
      <c r="M2286">
        <v>37.8892799999999</v>
      </c>
      <c r="N2286">
        <v>-122.28779400000001</v>
      </c>
      <c r="O2286" t="s">
        <v>3976</v>
      </c>
      <c r="P2286" t="s">
        <v>1486</v>
      </c>
      <c r="Q2286" t="s">
        <v>35</v>
      </c>
      <c r="R2286">
        <v>94706</v>
      </c>
      <c r="S2286" t="s">
        <v>42</v>
      </c>
      <c r="T2286" t="s">
        <v>4103</v>
      </c>
      <c r="U2286" t="s">
        <v>4104</v>
      </c>
      <c r="V2286">
        <f t="shared" si="35"/>
        <v>0.128</v>
      </c>
      <c r="W2286">
        <v>0.128</v>
      </c>
      <c r="X2286" t="s">
        <v>4044</v>
      </c>
      <c r="Y2286" t="s">
        <v>60</v>
      </c>
      <c r="Z2286" t="s">
        <v>46</v>
      </c>
      <c r="AA2286" t="s">
        <v>61</v>
      </c>
      <c r="AB2286" t="s">
        <v>35</v>
      </c>
      <c r="AC2286" t="s">
        <v>62</v>
      </c>
      <c r="AD2286" t="s">
        <v>60</v>
      </c>
      <c r="AE2286" t="s">
        <v>49</v>
      </c>
      <c r="AF2286" t="s">
        <v>50</v>
      </c>
      <c r="AH2286">
        <v>16.824648609099899</v>
      </c>
      <c r="AI2286">
        <v>1.4989442047799999</v>
      </c>
    </row>
    <row r="2287" spans="1:35" x14ac:dyDescent="0.25">
      <c r="A2287">
        <v>9735011</v>
      </c>
      <c r="B2287" t="s">
        <v>77</v>
      </c>
      <c r="C2287" t="s">
        <v>4334</v>
      </c>
      <c r="D2287">
        <v>5</v>
      </c>
      <c r="E2287" t="s">
        <v>79</v>
      </c>
      <c r="F2287" t="s">
        <v>1232</v>
      </c>
      <c r="G2287">
        <v>17043</v>
      </c>
      <c r="H2287" t="s">
        <v>37</v>
      </c>
      <c r="I2287" t="s">
        <v>4335</v>
      </c>
      <c r="J2287">
        <v>812320</v>
      </c>
      <c r="K2287" t="s">
        <v>37</v>
      </c>
      <c r="L2287" t="s">
        <v>336</v>
      </c>
      <c r="M2287">
        <v>41.858629000000001</v>
      </c>
      <c r="N2287">
        <v>-88.064166999999898</v>
      </c>
      <c r="O2287" t="s">
        <v>4336</v>
      </c>
      <c r="P2287" t="s">
        <v>4311</v>
      </c>
      <c r="Q2287" t="s">
        <v>79</v>
      </c>
      <c r="R2287">
        <v>60137</v>
      </c>
      <c r="S2287" t="s">
        <v>42</v>
      </c>
      <c r="T2287" t="s">
        <v>4103</v>
      </c>
      <c r="U2287" t="s">
        <v>4104</v>
      </c>
      <c r="V2287">
        <f t="shared" si="35"/>
        <v>0.3594</v>
      </c>
      <c r="W2287">
        <v>0.3594</v>
      </c>
      <c r="X2287" t="s">
        <v>4044</v>
      </c>
      <c r="Y2287" t="s">
        <v>89</v>
      </c>
      <c r="Z2287" t="s">
        <v>46</v>
      </c>
      <c r="AA2287" t="s">
        <v>90</v>
      </c>
      <c r="AB2287" t="s">
        <v>79</v>
      </c>
      <c r="AC2287" t="s">
        <v>91</v>
      </c>
      <c r="AD2287" t="s">
        <v>89</v>
      </c>
      <c r="AE2287" t="s">
        <v>49</v>
      </c>
      <c r="AF2287" t="s">
        <v>50</v>
      </c>
      <c r="AH2287">
        <v>7.2537136536600002</v>
      </c>
      <c r="AI2287">
        <v>1.3656540615099999</v>
      </c>
    </row>
    <row r="2288" spans="1:35" x14ac:dyDescent="0.25">
      <c r="A2288">
        <v>2160411</v>
      </c>
      <c r="B2288" t="s">
        <v>34</v>
      </c>
      <c r="C2288">
        <v>4313037135</v>
      </c>
      <c r="D2288">
        <v>9</v>
      </c>
      <c r="E2288" t="s">
        <v>35</v>
      </c>
      <c r="F2288" t="s">
        <v>173</v>
      </c>
      <c r="G2288">
        <v>6085</v>
      </c>
      <c r="H2288" t="s">
        <v>37</v>
      </c>
      <c r="I2288" t="s">
        <v>4337</v>
      </c>
      <c r="J2288">
        <v>812320</v>
      </c>
      <c r="K2288" t="s">
        <v>94</v>
      </c>
      <c r="L2288" t="s">
        <v>39</v>
      </c>
      <c r="M2288">
        <v>37.238639999999897</v>
      </c>
      <c r="N2288">
        <v>-121.903229999999</v>
      </c>
      <c r="O2288" t="s">
        <v>4338</v>
      </c>
      <c r="P2288" t="s">
        <v>244</v>
      </c>
      <c r="Q2288" t="s">
        <v>35</v>
      </c>
      <c r="R2288">
        <v>95124</v>
      </c>
      <c r="S2288" t="s">
        <v>42</v>
      </c>
      <c r="T2288" t="s">
        <v>4103</v>
      </c>
      <c r="U2288" t="s">
        <v>4104</v>
      </c>
      <c r="V2288">
        <f t="shared" si="35"/>
        <v>0.128</v>
      </c>
      <c r="W2288">
        <v>0.128</v>
      </c>
      <c r="X2288" t="s">
        <v>4044</v>
      </c>
      <c r="Y2288" t="s">
        <v>60</v>
      </c>
      <c r="Z2288" t="s">
        <v>46</v>
      </c>
      <c r="AA2288" t="s">
        <v>61</v>
      </c>
      <c r="AB2288" t="s">
        <v>35</v>
      </c>
      <c r="AC2288" t="s">
        <v>62</v>
      </c>
      <c r="AD2288" t="s">
        <v>60</v>
      </c>
      <c r="AE2288" t="s">
        <v>49</v>
      </c>
      <c r="AF2288" t="s">
        <v>50</v>
      </c>
      <c r="AH2288">
        <v>16.824648609099899</v>
      </c>
      <c r="AI2288">
        <v>1.4989442047799999</v>
      </c>
    </row>
    <row r="2289" spans="1:35" x14ac:dyDescent="0.25">
      <c r="A2289">
        <v>10896911</v>
      </c>
      <c r="B2289" t="s">
        <v>77</v>
      </c>
      <c r="C2289" t="s">
        <v>4339</v>
      </c>
      <c r="D2289">
        <v>5</v>
      </c>
      <c r="E2289" t="s">
        <v>79</v>
      </c>
      <c r="F2289" t="s">
        <v>85</v>
      </c>
      <c r="G2289">
        <v>17031</v>
      </c>
      <c r="H2289" t="s">
        <v>37</v>
      </c>
      <c r="I2289" t="s">
        <v>4340</v>
      </c>
      <c r="J2289">
        <v>812320</v>
      </c>
      <c r="K2289" t="s">
        <v>37</v>
      </c>
      <c r="L2289" t="s">
        <v>336</v>
      </c>
      <c r="M2289">
        <v>41.62621</v>
      </c>
      <c r="N2289">
        <v>-87.737070000000003</v>
      </c>
      <c r="O2289" t="s">
        <v>4341</v>
      </c>
      <c r="P2289" t="s">
        <v>4342</v>
      </c>
      <c r="Q2289" t="s">
        <v>79</v>
      </c>
      <c r="R2289">
        <v>60445</v>
      </c>
      <c r="S2289" t="s">
        <v>42</v>
      </c>
      <c r="T2289" t="s">
        <v>4103</v>
      </c>
      <c r="U2289" t="s">
        <v>4104</v>
      </c>
      <c r="V2289">
        <f t="shared" si="35"/>
        <v>2.1113</v>
      </c>
      <c r="W2289">
        <v>2.1113</v>
      </c>
      <c r="X2289" t="s">
        <v>4044</v>
      </c>
      <c r="Y2289" t="s">
        <v>89</v>
      </c>
      <c r="Z2289" t="s">
        <v>46</v>
      </c>
      <c r="AA2289" t="s">
        <v>90</v>
      </c>
      <c r="AB2289" t="s">
        <v>79</v>
      </c>
      <c r="AC2289" t="s">
        <v>91</v>
      </c>
      <c r="AD2289" t="s">
        <v>89</v>
      </c>
      <c r="AE2289" t="s">
        <v>49</v>
      </c>
      <c r="AF2289" t="s">
        <v>50</v>
      </c>
      <c r="AH2289">
        <v>7.2537136536600002</v>
      </c>
      <c r="AI2289">
        <v>1.3656540615099999</v>
      </c>
    </row>
    <row r="2290" spans="1:35" x14ac:dyDescent="0.25">
      <c r="A2290">
        <v>2555711</v>
      </c>
      <c r="B2290" t="s">
        <v>77</v>
      </c>
      <c r="C2290" t="s">
        <v>4343</v>
      </c>
      <c r="D2290">
        <v>5</v>
      </c>
      <c r="E2290" t="s">
        <v>79</v>
      </c>
      <c r="F2290" t="s">
        <v>4344</v>
      </c>
      <c r="G2290">
        <v>17019</v>
      </c>
      <c r="H2290" t="s">
        <v>37</v>
      </c>
      <c r="I2290" t="s">
        <v>4345</v>
      </c>
      <c r="J2290">
        <v>812320</v>
      </c>
      <c r="K2290" t="s">
        <v>53</v>
      </c>
      <c r="L2290" t="s">
        <v>39</v>
      </c>
      <c r="M2290">
        <v>40.307946000000001</v>
      </c>
      <c r="N2290">
        <v>-88.151685999999899</v>
      </c>
      <c r="O2290" t="s">
        <v>4346</v>
      </c>
      <c r="P2290" t="s">
        <v>4344</v>
      </c>
      <c r="Q2290" t="s">
        <v>79</v>
      </c>
      <c r="R2290">
        <v>61866</v>
      </c>
      <c r="S2290" t="s">
        <v>42</v>
      </c>
      <c r="T2290" t="s">
        <v>4103</v>
      </c>
      <c r="U2290" t="s">
        <v>4104</v>
      </c>
      <c r="V2290">
        <f t="shared" si="35"/>
        <v>0</v>
      </c>
      <c r="W2290">
        <v>0</v>
      </c>
      <c r="X2290" t="s">
        <v>4044</v>
      </c>
      <c r="Y2290" t="s">
        <v>37</v>
      </c>
      <c r="Z2290" t="s">
        <v>37</v>
      </c>
      <c r="AA2290" t="s">
        <v>37</v>
      </c>
      <c r="AB2290" t="s">
        <v>37</v>
      </c>
      <c r="AC2290" t="s">
        <v>37</v>
      </c>
      <c r="AD2290" t="s">
        <v>37</v>
      </c>
      <c r="AE2290" t="s">
        <v>37</v>
      </c>
      <c r="AF2290" t="s">
        <v>37</v>
      </c>
      <c r="AH2290">
        <v>0</v>
      </c>
      <c r="AI2290">
        <v>0</v>
      </c>
    </row>
    <row r="2291" spans="1:35" x14ac:dyDescent="0.25">
      <c r="A2291">
        <v>14131111</v>
      </c>
      <c r="B2291" t="s">
        <v>34</v>
      </c>
      <c r="C2291">
        <v>38130316928</v>
      </c>
      <c r="D2291">
        <v>9</v>
      </c>
      <c r="E2291" t="s">
        <v>35</v>
      </c>
      <c r="F2291" t="s">
        <v>56</v>
      </c>
      <c r="G2291">
        <v>6075</v>
      </c>
      <c r="H2291" t="s">
        <v>37</v>
      </c>
      <c r="I2291" t="s">
        <v>4347</v>
      </c>
      <c r="J2291">
        <v>812320</v>
      </c>
      <c r="K2291" t="s">
        <v>37</v>
      </c>
      <c r="L2291" t="s">
        <v>39</v>
      </c>
      <c r="M2291">
        <v>37.746353999999897</v>
      </c>
      <c r="N2291">
        <v>-122.425515</v>
      </c>
      <c r="O2291" t="s">
        <v>4348</v>
      </c>
      <c r="P2291" t="s">
        <v>59</v>
      </c>
      <c r="Q2291" t="s">
        <v>35</v>
      </c>
      <c r="R2291">
        <v>94131</v>
      </c>
      <c r="S2291" t="s">
        <v>42</v>
      </c>
      <c r="T2291" t="s">
        <v>4103</v>
      </c>
      <c r="U2291" t="s">
        <v>4104</v>
      </c>
      <c r="V2291">
        <f t="shared" si="35"/>
        <v>0.12920000000000001</v>
      </c>
      <c r="W2291">
        <v>0.12920000000000001</v>
      </c>
      <c r="X2291" t="s">
        <v>4044</v>
      </c>
      <c r="Y2291" t="s">
        <v>60</v>
      </c>
      <c r="Z2291" t="s">
        <v>46</v>
      </c>
      <c r="AA2291" t="s">
        <v>61</v>
      </c>
      <c r="AB2291" t="s">
        <v>35</v>
      </c>
      <c r="AC2291" t="s">
        <v>62</v>
      </c>
      <c r="AD2291" t="s">
        <v>60</v>
      </c>
      <c r="AE2291" t="s">
        <v>49</v>
      </c>
      <c r="AF2291" t="s">
        <v>50</v>
      </c>
      <c r="AH2291">
        <v>16.824648609099899</v>
      </c>
      <c r="AI2291">
        <v>1.4989442047799999</v>
      </c>
    </row>
    <row r="2292" spans="1:35" x14ac:dyDescent="0.25">
      <c r="A2292">
        <v>628011</v>
      </c>
      <c r="B2292" t="s">
        <v>34</v>
      </c>
      <c r="C2292">
        <v>4313035724</v>
      </c>
      <c r="D2292">
        <v>9</v>
      </c>
      <c r="E2292" t="s">
        <v>35</v>
      </c>
      <c r="F2292" t="s">
        <v>173</v>
      </c>
      <c r="G2292">
        <v>6085</v>
      </c>
      <c r="H2292" t="s">
        <v>37</v>
      </c>
      <c r="I2292" t="s">
        <v>568</v>
      </c>
      <c r="J2292">
        <v>812320</v>
      </c>
      <c r="K2292" t="s">
        <v>94</v>
      </c>
      <c r="L2292" t="s">
        <v>39</v>
      </c>
      <c r="M2292">
        <v>37.001241</v>
      </c>
      <c r="N2292">
        <v>-121.55507900000001</v>
      </c>
      <c r="O2292" t="s">
        <v>569</v>
      </c>
      <c r="P2292" t="s">
        <v>176</v>
      </c>
      <c r="Q2292" t="s">
        <v>35</v>
      </c>
      <c r="R2292">
        <v>95020</v>
      </c>
      <c r="S2292" t="s">
        <v>42</v>
      </c>
      <c r="T2292" t="s">
        <v>4103</v>
      </c>
      <c r="U2292" t="s">
        <v>4104</v>
      </c>
      <c r="V2292">
        <f t="shared" si="35"/>
        <v>0.12920000000000001</v>
      </c>
      <c r="W2292">
        <v>0.12920000000000001</v>
      </c>
      <c r="X2292" t="s">
        <v>4044</v>
      </c>
      <c r="Y2292" t="s">
        <v>60</v>
      </c>
      <c r="Z2292" t="s">
        <v>46</v>
      </c>
      <c r="AA2292" t="s">
        <v>61</v>
      </c>
      <c r="AB2292" t="s">
        <v>35</v>
      </c>
      <c r="AC2292" t="s">
        <v>62</v>
      </c>
      <c r="AD2292" t="s">
        <v>60</v>
      </c>
      <c r="AE2292" t="s">
        <v>49</v>
      </c>
      <c r="AF2292" t="s">
        <v>50</v>
      </c>
      <c r="AH2292">
        <v>16.824648609099899</v>
      </c>
      <c r="AI2292">
        <v>1.4989442047799999</v>
      </c>
    </row>
    <row r="2293" spans="1:35" x14ac:dyDescent="0.25">
      <c r="A2293">
        <v>9719311</v>
      </c>
      <c r="B2293" t="s">
        <v>77</v>
      </c>
      <c r="C2293" t="s">
        <v>4349</v>
      </c>
      <c r="D2293">
        <v>5</v>
      </c>
      <c r="E2293" t="s">
        <v>79</v>
      </c>
      <c r="F2293" t="s">
        <v>85</v>
      </c>
      <c r="G2293">
        <v>17031</v>
      </c>
      <c r="H2293" t="s">
        <v>37</v>
      </c>
      <c r="I2293" t="s">
        <v>4350</v>
      </c>
      <c r="J2293">
        <v>812320</v>
      </c>
      <c r="K2293" t="s">
        <v>37</v>
      </c>
      <c r="L2293" t="s">
        <v>39</v>
      </c>
      <c r="M2293">
        <v>41.997855999999899</v>
      </c>
      <c r="N2293">
        <v>-87.763892999999896</v>
      </c>
      <c r="O2293" t="s">
        <v>4351</v>
      </c>
      <c r="P2293" t="s">
        <v>96</v>
      </c>
      <c r="Q2293" t="s">
        <v>79</v>
      </c>
      <c r="R2293">
        <v>60646</v>
      </c>
      <c r="S2293" t="s">
        <v>42</v>
      </c>
      <c r="T2293" t="s">
        <v>4103</v>
      </c>
      <c r="U2293" t="s">
        <v>4104</v>
      </c>
      <c r="V2293">
        <f t="shared" si="35"/>
        <v>0.28454000000000002</v>
      </c>
      <c r="W2293">
        <v>0.28454000000000002</v>
      </c>
      <c r="X2293" t="s">
        <v>4044</v>
      </c>
      <c r="Y2293" t="s">
        <v>89</v>
      </c>
      <c r="Z2293" t="s">
        <v>46</v>
      </c>
      <c r="AA2293" t="s">
        <v>90</v>
      </c>
      <c r="AB2293" t="s">
        <v>79</v>
      </c>
      <c r="AC2293" t="s">
        <v>91</v>
      </c>
      <c r="AD2293" t="s">
        <v>89</v>
      </c>
      <c r="AE2293" t="s">
        <v>49</v>
      </c>
      <c r="AF2293" t="s">
        <v>50</v>
      </c>
      <c r="AH2293">
        <v>7.2537136536600002</v>
      </c>
      <c r="AI2293">
        <v>1.3656540615099999</v>
      </c>
    </row>
    <row r="2294" spans="1:35" x14ac:dyDescent="0.25">
      <c r="A2294">
        <v>196111</v>
      </c>
      <c r="B2294" t="s">
        <v>34</v>
      </c>
      <c r="C2294">
        <v>113033069</v>
      </c>
      <c r="D2294">
        <v>9</v>
      </c>
      <c r="E2294" t="s">
        <v>35</v>
      </c>
      <c r="F2294" t="s">
        <v>149</v>
      </c>
      <c r="G2294">
        <v>6001</v>
      </c>
      <c r="H2294" t="s">
        <v>37</v>
      </c>
      <c r="I2294" t="s">
        <v>1498</v>
      </c>
      <c r="J2294">
        <v>812320</v>
      </c>
      <c r="K2294" t="s">
        <v>94</v>
      </c>
      <c r="L2294" t="s">
        <v>39</v>
      </c>
      <c r="M2294">
        <v>37.800629999999899</v>
      </c>
      <c r="N2294">
        <v>-122.26427</v>
      </c>
      <c r="O2294" t="s">
        <v>1499</v>
      </c>
      <c r="P2294" t="s">
        <v>308</v>
      </c>
      <c r="Q2294" t="s">
        <v>35</v>
      </c>
      <c r="R2294">
        <v>94612</v>
      </c>
      <c r="S2294" t="s">
        <v>42</v>
      </c>
      <c r="T2294" t="s">
        <v>4103</v>
      </c>
      <c r="U2294" t="s">
        <v>4104</v>
      </c>
      <c r="V2294">
        <f t="shared" si="35"/>
        <v>0.13</v>
      </c>
      <c r="W2294">
        <v>0.13</v>
      </c>
      <c r="X2294" t="s">
        <v>4044</v>
      </c>
      <c r="Y2294" t="s">
        <v>60</v>
      </c>
      <c r="Z2294" t="s">
        <v>46</v>
      </c>
      <c r="AA2294" t="s">
        <v>61</v>
      </c>
      <c r="AB2294" t="s">
        <v>35</v>
      </c>
      <c r="AC2294" t="s">
        <v>62</v>
      </c>
      <c r="AD2294" t="s">
        <v>60</v>
      </c>
      <c r="AE2294" t="s">
        <v>49</v>
      </c>
      <c r="AF2294" t="s">
        <v>50</v>
      </c>
      <c r="AH2294">
        <v>16.824648609099899</v>
      </c>
      <c r="AI2294">
        <v>1.4989442047799999</v>
      </c>
    </row>
    <row r="2295" spans="1:35" x14ac:dyDescent="0.25">
      <c r="A2295">
        <v>13814011</v>
      </c>
      <c r="B2295" t="s">
        <v>34</v>
      </c>
      <c r="C2295">
        <v>7130313436</v>
      </c>
      <c r="D2295">
        <v>9</v>
      </c>
      <c r="E2295" t="s">
        <v>35</v>
      </c>
      <c r="F2295" t="s">
        <v>223</v>
      </c>
      <c r="G2295">
        <v>6013</v>
      </c>
      <c r="H2295" t="s">
        <v>37</v>
      </c>
      <c r="I2295" t="s">
        <v>1210</v>
      </c>
      <c r="J2295">
        <v>812320</v>
      </c>
      <c r="K2295" t="s">
        <v>37</v>
      </c>
      <c r="L2295" t="s">
        <v>39</v>
      </c>
      <c r="M2295">
        <v>37.726174</v>
      </c>
      <c r="N2295">
        <v>-121.943279</v>
      </c>
      <c r="O2295" t="s">
        <v>4352</v>
      </c>
      <c r="P2295" t="s">
        <v>493</v>
      </c>
      <c r="Q2295" t="s">
        <v>35</v>
      </c>
      <c r="R2295">
        <v>94583</v>
      </c>
      <c r="S2295" t="s">
        <v>42</v>
      </c>
      <c r="T2295" t="s">
        <v>4103</v>
      </c>
      <c r="U2295" t="s">
        <v>4104</v>
      </c>
      <c r="V2295">
        <f t="shared" si="35"/>
        <v>1.1999999999999999E-3</v>
      </c>
      <c r="W2295">
        <v>1.1999999999999999E-3</v>
      </c>
      <c r="X2295" t="s">
        <v>4044</v>
      </c>
      <c r="Y2295" t="s">
        <v>60</v>
      </c>
      <c r="Z2295" t="s">
        <v>46</v>
      </c>
      <c r="AA2295" t="s">
        <v>61</v>
      </c>
      <c r="AB2295" t="s">
        <v>35</v>
      </c>
      <c r="AC2295" t="s">
        <v>62</v>
      </c>
      <c r="AD2295" t="s">
        <v>60</v>
      </c>
      <c r="AE2295" t="s">
        <v>49</v>
      </c>
      <c r="AF2295" t="s">
        <v>50</v>
      </c>
      <c r="AH2295">
        <v>16.824648609099899</v>
      </c>
      <c r="AI2295">
        <v>1.4989442047799999</v>
      </c>
    </row>
    <row r="2296" spans="1:35" x14ac:dyDescent="0.25">
      <c r="A2296">
        <v>9708011</v>
      </c>
      <c r="B2296" t="s">
        <v>77</v>
      </c>
      <c r="C2296" t="s">
        <v>4353</v>
      </c>
      <c r="D2296">
        <v>5</v>
      </c>
      <c r="E2296" t="s">
        <v>79</v>
      </c>
      <c r="F2296" t="s">
        <v>85</v>
      </c>
      <c r="G2296">
        <v>17031</v>
      </c>
      <c r="H2296" t="s">
        <v>37</v>
      </c>
      <c r="I2296" t="s">
        <v>4354</v>
      </c>
      <c r="J2296">
        <v>812320</v>
      </c>
      <c r="K2296" t="s">
        <v>37</v>
      </c>
      <c r="L2296" t="s">
        <v>39</v>
      </c>
      <c r="M2296">
        <v>42.071919999999899</v>
      </c>
      <c r="N2296">
        <v>-87.805581000000004</v>
      </c>
      <c r="O2296" t="s">
        <v>4355</v>
      </c>
      <c r="P2296" t="s">
        <v>3091</v>
      </c>
      <c r="Q2296" t="s">
        <v>79</v>
      </c>
      <c r="R2296">
        <v>60025</v>
      </c>
      <c r="S2296" t="s">
        <v>42</v>
      </c>
      <c r="T2296" t="s">
        <v>4103</v>
      </c>
      <c r="U2296" t="s">
        <v>4104</v>
      </c>
      <c r="V2296">
        <f t="shared" si="35"/>
        <v>1E-4</v>
      </c>
      <c r="W2296">
        <v>1E-4</v>
      </c>
      <c r="X2296" t="s">
        <v>4044</v>
      </c>
      <c r="Y2296" t="s">
        <v>89</v>
      </c>
      <c r="Z2296" t="s">
        <v>46</v>
      </c>
      <c r="AA2296" t="s">
        <v>90</v>
      </c>
      <c r="AB2296" t="s">
        <v>79</v>
      </c>
      <c r="AC2296" t="s">
        <v>91</v>
      </c>
      <c r="AD2296" t="s">
        <v>89</v>
      </c>
      <c r="AE2296" t="s">
        <v>49</v>
      </c>
      <c r="AF2296" t="s">
        <v>50</v>
      </c>
      <c r="AH2296">
        <v>7.2537136536600002</v>
      </c>
      <c r="AI2296">
        <v>1.3656540615099999</v>
      </c>
    </row>
    <row r="2297" spans="1:35" x14ac:dyDescent="0.25">
      <c r="A2297">
        <v>4612011</v>
      </c>
      <c r="B2297" t="s">
        <v>77</v>
      </c>
      <c r="C2297" t="s">
        <v>84</v>
      </c>
      <c r="D2297">
        <v>5</v>
      </c>
      <c r="E2297" t="s">
        <v>79</v>
      </c>
      <c r="F2297" t="s">
        <v>85</v>
      </c>
      <c r="G2297">
        <v>17031</v>
      </c>
      <c r="H2297" t="s">
        <v>37</v>
      </c>
      <c r="I2297" t="s">
        <v>86</v>
      </c>
      <c r="J2297">
        <v>812320</v>
      </c>
      <c r="K2297" t="s">
        <v>53</v>
      </c>
      <c r="L2297" t="s">
        <v>39</v>
      </c>
      <c r="M2297">
        <v>42.138474000000002</v>
      </c>
      <c r="N2297">
        <v>-87.793594999999897</v>
      </c>
      <c r="O2297" t="s">
        <v>87</v>
      </c>
      <c r="P2297" t="s">
        <v>88</v>
      </c>
      <c r="Q2297" t="s">
        <v>79</v>
      </c>
      <c r="R2297">
        <v>60062</v>
      </c>
      <c r="S2297" t="s">
        <v>42</v>
      </c>
      <c r="T2297" t="s">
        <v>4103</v>
      </c>
      <c r="U2297" t="s">
        <v>4104</v>
      </c>
      <c r="V2297">
        <f t="shared" si="35"/>
        <v>9.42</v>
      </c>
      <c r="W2297">
        <v>9.42</v>
      </c>
      <c r="X2297" t="s">
        <v>4044</v>
      </c>
      <c r="Y2297" t="s">
        <v>89</v>
      </c>
      <c r="Z2297" t="s">
        <v>46</v>
      </c>
      <c r="AA2297" t="s">
        <v>90</v>
      </c>
      <c r="AB2297" t="s">
        <v>79</v>
      </c>
      <c r="AC2297" t="s">
        <v>91</v>
      </c>
      <c r="AD2297" t="s">
        <v>89</v>
      </c>
      <c r="AE2297" t="s">
        <v>49</v>
      </c>
      <c r="AF2297" t="s">
        <v>50</v>
      </c>
      <c r="AH2297">
        <v>7.2537136536600002</v>
      </c>
      <c r="AI2297">
        <v>1.3656540615099999</v>
      </c>
    </row>
    <row r="2298" spans="1:35" x14ac:dyDescent="0.25">
      <c r="A2298">
        <v>2296011</v>
      </c>
      <c r="B2298" t="s">
        <v>34</v>
      </c>
      <c r="C2298">
        <v>3813037987</v>
      </c>
      <c r="D2298">
        <v>9</v>
      </c>
      <c r="E2298" t="s">
        <v>35</v>
      </c>
      <c r="F2298" t="s">
        <v>56</v>
      </c>
      <c r="G2298">
        <v>6075</v>
      </c>
      <c r="H2298" t="s">
        <v>37</v>
      </c>
      <c r="I2298" t="s">
        <v>4144</v>
      </c>
      <c r="J2298">
        <v>812320</v>
      </c>
      <c r="K2298" t="s">
        <v>94</v>
      </c>
      <c r="L2298" t="s">
        <v>39</v>
      </c>
      <c r="M2298">
        <v>37.785539999999898</v>
      </c>
      <c r="N2298">
        <v>-122.43241</v>
      </c>
      <c r="O2298" t="s">
        <v>4356</v>
      </c>
      <c r="P2298" t="s">
        <v>59</v>
      </c>
      <c r="Q2298" t="s">
        <v>35</v>
      </c>
      <c r="R2298">
        <v>94115</v>
      </c>
      <c r="S2298" t="s">
        <v>42</v>
      </c>
      <c r="T2298" t="s">
        <v>4103</v>
      </c>
      <c r="U2298" t="s">
        <v>4104</v>
      </c>
      <c r="V2298">
        <f t="shared" si="35"/>
        <v>0.128</v>
      </c>
      <c r="W2298">
        <v>0.128</v>
      </c>
      <c r="X2298" t="s">
        <v>4044</v>
      </c>
      <c r="Y2298" t="s">
        <v>60</v>
      </c>
      <c r="Z2298" t="s">
        <v>46</v>
      </c>
      <c r="AA2298" t="s">
        <v>61</v>
      </c>
      <c r="AB2298" t="s">
        <v>35</v>
      </c>
      <c r="AC2298" t="s">
        <v>62</v>
      </c>
      <c r="AD2298" t="s">
        <v>60</v>
      </c>
      <c r="AE2298" t="s">
        <v>49</v>
      </c>
      <c r="AF2298" t="s">
        <v>50</v>
      </c>
      <c r="AH2298">
        <v>16.824648609099899</v>
      </c>
      <c r="AI2298">
        <v>1.4989442047799999</v>
      </c>
    </row>
    <row r="2299" spans="1:35" x14ac:dyDescent="0.25">
      <c r="A2299">
        <v>1489911</v>
      </c>
      <c r="B2299" t="s">
        <v>34</v>
      </c>
      <c r="C2299">
        <v>4313035089</v>
      </c>
      <c r="D2299">
        <v>9</v>
      </c>
      <c r="E2299" t="s">
        <v>35</v>
      </c>
      <c r="F2299" t="s">
        <v>173</v>
      </c>
      <c r="G2299">
        <v>6085</v>
      </c>
      <c r="H2299" t="s">
        <v>37</v>
      </c>
      <c r="I2299" t="s">
        <v>4357</v>
      </c>
      <c r="J2299">
        <v>812320</v>
      </c>
      <c r="K2299" t="s">
        <v>94</v>
      </c>
      <c r="L2299" t="s">
        <v>39</v>
      </c>
      <c r="M2299">
        <v>37.377428000000002</v>
      </c>
      <c r="N2299">
        <v>-122.11456800000001</v>
      </c>
      <c r="O2299" t="s">
        <v>4358</v>
      </c>
      <c r="P2299" t="s">
        <v>268</v>
      </c>
      <c r="Q2299" t="s">
        <v>35</v>
      </c>
      <c r="R2299">
        <v>94022</v>
      </c>
      <c r="S2299" t="s">
        <v>42</v>
      </c>
      <c r="T2299" t="s">
        <v>4103</v>
      </c>
      <c r="U2299" t="s">
        <v>4104</v>
      </c>
      <c r="V2299">
        <f t="shared" si="35"/>
        <v>0.25800000000000001</v>
      </c>
      <c r="W2299">
        <v>0.25800000000000001</v>
      </c>
      <c r="X2299" t="s">
        <v>4044</v>
      </c>
      <c r="Y2299" t="s">
        <v>60</v>
      </c>
      <c r="Z2299" t="s">
        <v>46</v>
      </c>
      <c r="AA2299" t="s">
        <v>61</v>
      </c>
      <c r="AB2299" t="s">
        <v>35</v>
      </c>
      <c r="AC2299" t="s">
        <v>62</v>
      </c>
      <c r="AD2299" t="s">
        <v>60</v>
      </c>
      <c r="AE2299" t="s">
        <v>49</v>
      </c>
      <c r="AF2299" t="s">
        <v>50</v>
      </c>
      <c r="AH2299">
        <v>16.824648609099899</v>
      </c>
      <c r="AI2299">
        <v>1.4989442047799999</v>
      </c>
    </row>
    <row r="2300" spans="1:35" x14ac:dyDescent="0.25">
      <c r="A2300">
        <v>9821911</v>
      </c>
      <c r="B2300" t="s">
        <v>34</v>
      </c>
      <c r="C2300">
        <v>5611344070</v>
      </c>
      <c r="D2300">
        <v>9</v>
      </c>
      <c r="E2300" t="s">
        <v>35</v>
      </c>
      <c r="F2300" t="s">
        <v>153</v>
      </c>
      <c r="G2300">
        <v>6111</v>
      </c>
      <c r="H2300" t="s">
        <v>37</v>
      </c>
      <c r="I2300" t="s">
        <v>4359</v>
      </c>
      <c r="J2300">
        <v>812320</v>
      </c>
      <c r="K2300" t="s">
        <v>53</v>
      </c>
      <c r="L2300" t="s">
        <v>39</v>
      </c>
      <c r="M2300">
        <v>34.456000000000003</v>
      </c>
      <c r="N2300">
        <v>-119.083</v>
      </c>
      <c r="O2300" t="s">
        <v>4360</v>
      </c>
      <c r="P2300" t="s">
        <v>4361</v>
      </c>
      <c r="Q2300" t="s">
        <v>35</v>
      </c>
      <c r="R2300">
        <v>91301</v>
      </c>
      <c r="S2300" t="s">
        <v>42</v>
      </c>
      <c r="T2300" t="s">
        <v>4103</v>
      </c>
      <c r="U2300" t="s">
        <v>4104</v>
      </c>
      <c r="V2300">
        <f t="shared" si="35"/>
        <v>0.2</v>
      </c>
      <c r="W2300">
        <v>0.2</v>
      </c>
      <c r="X2300" t="s">
        <v>4044</v>
      </c>
      <c r="Y2300" t="s">
        <v>157</v>
      </c>
      <c r="Z2300" t="s">
        <v>46</v>
      </c>
      <c r="AA2300" t="s">
        <v>158</v>
      </c>
      <c r="AB2300" t="s">
        <v>35</v>
      </c>
      <c r="AC2300" t="s">
        <v>159</v>
      </c>
      <c r="AD2300" t="s">
        <v>157</v>
      </c>
      <c r="AE2300" t="s">
        <v>49</v>
      </c>
      <c r="AF2300" t="s">
        <v>160</v>
      </c>
      <c r="AH2300">
        <v>3.0938074057199998</v>
      </c>
      <c r="AI2300">
        <v>0.46598356360199999</v>
      </c>
    </row>
    <row r="2301" spans="1:35" x14ac:dyDescent="0.25">
      <c r="A2301">
        <v>2026411</v>
      </c>
      <c r="B2301" t="s">
        <v>34</v>
      </c>
      <c r="C2301">
        <v>4313038136</v>
      </c>
      <c r="D2301">
        <v>9</v>
      </c>
      <c r="E2301" t="s">
        <v>35</v>
      </c>
      <c r="F2301" t="s">
        <v>173</v>
      </c>
      <c r="G2301">
        <v>6085</v>
      </c>
      <c r="H2301" t="s">
        <v>37</v>
      </c>
      <c r="I2301" t="s">
        <v>4362</v>
      </c>
      <c r="J2301">
        <v>812320</v>
      </c>
      <c r="K2301" t="s">
        <v>94</v>
      </c>
      <c r="L2301" t="s">
        <v>39</v>
      </c>
      <c r="M2301">
        <v>37.373249000000001</v>
      </c>
      <c r="N2301">
        <v>-122.112573</v>
      </c>
      <c r="O2301" t="s">
        <v>4363</v>
      </c>
      <c r="P2301" t="s">
        <v>1749</v>
      </c>
      <c r="Q2301" t="s">
        <v>35</v>
      </c>
      <c r="R2301">
        <v>94040</v>
      </c>
      <c r="S2301" t="s">
        <v>42</v>
      </c>
      <c r="T2301" t="s">
        <v>4103</v>
      </c>
      <c r="U2301" t="s">
        <v>4104</v>
      </c>
      <c r="V2301">
        <f t="shared" si="35"/>
        <v>0.128</v>
      </c>
      <c r="W2301">
        <v>0.128</v>
      </c>
      <c r="X2301" t="s">
        <v>4044</v>
      </c>
      <c r="Y2301" t="s">
        <v>60</v>
      </c>
      <c r="Z2301" t="s">
        <v>46</v>
      </c>
      <c r="AA2301" t="s">
        <v>61</v>
      </c>
      <c r="AB2301" t="s">
        <v>35</v>
      </c>
      <c r="AC2301" t="s">
        <v>62</v>
      </c>
      <c r="AD2301" t="s">
        <v>60</v>
      </c>
      <c r="AE2301" t="s">
        <v>49</v>
      </c>
      <c r="AF2301" t="s">
        <v>50</v>
      </c>
      <c r="AH2301">
        <v>16.824648609099899</v>
      </c>
      <c r="AI2301">
        <v>1.4989442047799999</v>
      </c>
    </row>
    <row r="2302" spans="1:35" x14ac:dyDescent="0.25">
      <c r="A2302">
        <v>13988111</v>
      </c>
      <c r="B2302" t="s">
        <v>34</v>
      </c>
      <c r="C2302">
        <v>41130317371</v>
      </c>
      <c r="D2302">
        <v>9</v>
      </c>
      <c r="E2302" t="s">
        <v>35</v>
      </c>
      <c r="F2302" t="s">
        <v>206</v>
      </c>
      <c r="G2302">
        <v>6081</v>
      </c>
      <c r="H2302" t="s">
        <v>37</v>
      </c>
      <c r="I2302" t="s">
        <v>4364</v>
      </c>
      <c r="J2302">
        <v>812320</v>
      </c>
      <c r="K2302" t="s">
        <v>37</v>
      </c>
      <c r="L2302" t="s">
        <v>39</v>
      </c>
      <c r="M2302">
        <v>37.569316999999899</v>
      </c>
      <c r="N2302">
        <v>-122.307119</v>
      </c>
      <c r="O2302" t="s">
        <v>4365</v>
      </c>
      <c r="P2302" t="s">
        <v>448</v>
      </c>
      <c r="Q2302" t="s">
        <v>35</v>
      </c>
      <c r="R2302">
        <v>94401</v>
      </c>
      <c r="S2302" t="s">
        <v>42</v>
      </c>
      <c r="T2302" t="s">
        <v>4103</v>
      </c>
      <c r="U2302" t="s">
        <v>4104</v>
      </c>
      <c r="V2302">
        <f t="shared" si="35"/>
        <v>0.84440000000000004</v>
      </c>
      <c r="W2302">
        <v>0.84440000000000004</v>
      </c>
      <c r="X2302" t="s">
        <v>4044</v>
      </c>
      <c r="Y2302" t="s">
        <v>60</v>
      </c>
      <c r="Z2302" t="s">
        <v>46</v>
      </c>
      <c r="AA2302" t="s">
        <v>61</v>
      </c>
      <c r="AB2302" t="s">
        <v>35</v>
      </c>
      <c r="AC2302" t="s">
        <v>62</v>
      </c>
      <c r="AD2302" t="s">
        <v>60</v>
      </c>
      <c r="AE2302" t="s">
        <v>49</v>
      </c>
      <c r="AF2302" t="s">
        <v>50</v>
      </c>
      <c r="AH2302">
        <v>16.824648609099899</v>
      </c>
      <c r="AI2302">
        <v>1.4989442047799999</v>
      </c>
    </row>
    <row r="2303" spans="1:35" x14ac:dyDescent="0.25">
      <c r="A2303">
        <v>517711</v>
      </c>
      <c r="B2303" t="s">
        <v>34</v>
      </c>
      <c r="C2303">
        <v>713039352</v>
      </c>
      <c r="D2303">
        <v>9</v>
      </c>
      <c r="E2303" t="s">
        <v>35</v>
      </c>
      <c r="F2303" t="s">
        <v>223</v>
      </c>
      <c r="G2303">
        <v>6013</v>
      </c>
      <c r="H2303" t="s">
        <v>37</v>
      </c>
      <c r="I2303" t="s">
        <v>2650</v>
      </c>
      <c r="J2303">
        <v>812320</v>
      </c>
      <c r="K2303" t="s">
        <v>94</v>
      </c>
      <c r="L2303" t="s">
        <v>39</v>
      </c>
      <c r="M2303">
        <v>37.994542000000003</v>
      </c>
      <c r="N2303">
        <v>-122.30269800000001</v>
      </c>
      <c r="O2303" t="s">
        <v>2651</v>
      </c>
      <c r="P2303" t="s">
        <v>2652</v>
      </c>
      <c r="Q2303" t="s">
        <v>35</v>
      </c>
      <c r="R2303">
        <v>94564</v>
      </c>
      <c r="S2303" t="s">
        <v>42</v>
      </c>
      <c r="T2303" t="s">
        <v>4103</v>
      </c>
      <c r="U2303" t="s">
        <v>4104</v>
      </c>
      <c r="V2303">
        <f t="shared" si="35"/>
        <v>0.128</v>
      </c>
      <c r="W2303">
        <v>0.128</v>
      </c>
      <c r="X2303" t="s">
        <v>4044</v>
      </c>
      <c r="Y2303" t="s">
        <v>60</v>
      </c>
      <c r="Z2303" t="s">
        <v>46</v>
      </c>
      <c r="AA2303" t="s">
        <v>61</v>
      </c>
      <c r="AB2303" t="s">
        <v>35</v>
      </c>
      <c r="AC2303" t="s">
        <v>62</v>
      </c>
      <c r="AD2303" t="s">
        <v>60</v>
      </c>
      <c r="AE2303" t="s">
        <v>49</v>
      </c>
      <c r="AF2303" t="s">
        <v>50</v>
      </c>
      <c r="AH2303">
        <v>16.824648609099899</v>
      </c>
      <c r="AI2303">
        <v>1.4989442047799999</v>
      </c>
    </row>
    <row r="2304" spans="1:35" x14ac:dyDescent="0.25">
      <c r="A2304">
        <v>3200011</v>
      </c>
      <c r="B2304" t="s">
        <v>34</v>
      </c>
      <c r="C2304">
        <v>451628102</v>
      </c>
      <c r="D2304">
        <v>9</v>
      </c>
      <c r="E2304" t="s">
        <v>35</v>
      </c>
      <c r="F2304" t="s">
        <v>169</v>
      </c>
      <c r="G2304">
        <v>6089</v>
      </c>
      <c r="H2304" t="s">
        <v>37</v>
      </c>
      <c r="I2304" t="s">
        <v>4366</v>
      </c>
      <c r="J2304">
        <v>812320</v>
      </c>
      <c r="K2304" t="s">
        <v>94</v>
      </c>
      <c r="L2304" t="s">
        <v>39</v>
      </c>
      <c r="M2304">
        <v>40.576720000000002</v>
      </c>
      <c r="N2304">
        <v>-122.35345</v>
      </c>
      <c r="O2304" t="s">
        <v>4367</v>
      </c>
      <c r="P2304" t="s">
        <v>593</v>
      </c>
      <c r="Q2304" t="s">
        <v>35</v>
      </c>
      <c r="R2304">
        <v>96002</v>
      </c>
      <c r="S2304" t="s">
        <v>42</v>
      </c>
      <c r="T2304" t="s">
        <v>4103</v>
      </c>
      <c r="U2304" t="s">
        <v>4104</v>
      </c>
      <c r="V2304">
        <f t="shared" si="35"/>
        <v>2.572E-2</v>
      </c>
      <c r="W2304">
        <v>2.572E-2</v>
      </c>
      <c r="X2304" t="s">
        <v>4044</v>
      </c>
      <c r="Y2304" t="s">
        <v>37</v>
      </c>
      <c r="Z2304" t="s">
        <v>37</v>
      </c>
      <c r="AA2304" t="s">
        <v>37</v>
      </c>
      <c r="AB2304" t="s">
        <v>37</v>
      </c>
      <c r="AC2304" t="s">
        <v>37</v>
      </c>
      <c r="AD2304" t="s">
        <v>37</v>
      </c>
      <c r="AE2304" t="s">
        <v>37</v>
      </c>
      <c r="AF2304" t="s">
        <v>37</v>
      </c>
      <c r="AH2304">
        <v>0</v>
      </c>
      <c r="AI2304">
        <v>0</v>
      </c>
    </row>
    <row r="2305" spans="1:35" x14ac:dyDescent="0.25">
      <c r="A2305">
        <v>10529811</v>
      </c>
      <c r="B2305" t="s">
        <v>34</v>
      </c>
      <c r="C2305">
        <v>1130312249</v>
      </c>
      <c r="D2305">
        <v>9</v>
      </c>
      <c r="E2305" t="s">
        <v>35</v>
      </c>
      <c r="F2305" t="s">
        <v>149</v>
      </c>
      <c r="G2305">
        <v>6001</v>
      </c>
      <c r="H2305" t="s">
        <v>37</v>
      </c>
      <c r="I2305" t="s">
        <v>1183</v>
      </c>
      <c r="J2305">
        <v>812320</v>
      </c>
      <c r="K2305" t="s">
        <v>37</v>
      </c>
      <c r="L2305" t="s">
        <v>39</v>
      </c>
      <c r="M2305">
        <v>37.627940000000002</v>
      </c>
      <c r="N2305">
        <v>-122.11517000000001</v>
      </c>
      <c r="O2305" t="s">
        <v>1184</v>
      </c>
      <c r="P2305" t="s">
        <v>152</v>
      </c>
      <c r="Q2305" t="s">
        <v>35</v>
      </c>
      <c r="R2305">
        <v>94545</v>
      </c>
      <c r="S2305" t="s">
        <v>42</v>
      </c>
      <c r="T2305" t="s">
        <v>4103</v>
      </c>
      <c r="U2305" t="s">
        <v>4104</v>
      </c>
      <c r="V2305">
        <f t="shared" si="35"/>
        <v>1.6000000000000001E-3</v>
      </c>
      <c r="W2305">
        <v>1.6000000000000001E-3</v>
      </c>
      <c r="X2305" t="s">
        <v>4044</v>
      </c>
      <c r="Y2305" t="s">
        <v>60</v>
      </c>
      <c r="Z2305" t="s">
        <v>46</v>
      </c>
      <c r="AA2305" t="s">
        <v>61</v>
      </c>
      <c r="AB2305" t="s">
        <v>35</v>
      </c>
      <c r="AC2305" t="s">
        <v>62</v>
      </c>
      <c r="AD2305" t="s">
        <v>60</v>
      </c>
      <c r="AE2305" t="s">
        <v>49</v>
      </c>
      <c r="AF2305" t="s">
        <v>50</v>
      </c>
      <c r="AH2305">
        <v>16.824648609099899</v>
      </c>
      <c r="AI2305">
        <v>1.4989442047799999</v>
      </c>
    </row>
    <row r="2306" spans="1:35" x14ac:dyDescent="0.25">
      <c r="A2306">
        <v>233111</v>
      </c>
      <c r="B2306" t="s">
        <v>34</v>
      </c>
      <c r="C2306">
        <v>21130311347</v>
      </c>
      <c r="D2306">
        <v>9</v>
      </c>
      <c r="E2306" t="s">
        <v>35</v>
      </c>
      <c r="F2306" t="s">
        <v>245</v>
      </c>
      <c r="G2306">
        <v>6041</v>
      </c>
      <c r="H2306" t="s">
        <v>37</v>
      </c>
      <c r="I2306" t="s">
        <v>4368</v>
      </c>
      <c r="J2306">
        <v>812320</v>
      </c>
      <c r="K2306" t="s">
        <v>94</v>
      </c>
      <c r="L2306" t="s">
        <v>39</v>
      </c>
      <c r="M2306">
        <v>37.968420000000002</v>
      </c>
      <c r="N2306">
        <v>-122.5159</v>
      </c>
      <c r="O2306" t="s">
        <v>4369</v>
      </c>
      <c r="P2306" t="s">
        <v>277</v>
      </c>
      <c r="Q2306" t="s">
        <v>35</v>
      </c>
      <c r="R2306">
        <v>94901</v>
      </c>
      <c r="S2306" t="s">
        <v>42</v>
      </c>
      <c r="T2306" t="s">
        <v>4103</v>
      </c>
      <c r="U2306" t="s">
        <v>4104</v>
      </c>
      <c r="V2306">
        <f t="shared" ref="V2306:V2369" si="36">IF(X2306="LB", W2306/2000, IF(X2306="TON", W2306, "HELP ME!!"))</f>
        <v>0.1784</v>
      </c>
      <c r="W2306">
        <v>0.1784</v>
      </c>
      <c r="X2306" t="s">
        <v>4044</v>
      </c>
      <c r="Y2306" t="s">
        <v>60</v>
      </c>
      <c r="Z2306" t="s">
        <v>46</v>
      </c>
      <c r="AA2306" t="s">
        <v>61</v>
      </c>
      <c r="AB2306" t="s">
        <v>35</v>
      </c>
      <c r="AC2306" t="s">
        <v>62</v>
      </c>
      <c r="AD2306" t="s">
        <v>60</v>
      </c>
      <c r="AE2306" t="s">
        <v>49</v>
      </c>
      <c r="AF2306" t="s">
        <v>50</v>
      </c>
      <c r="AH2306">
        <v>16.824648609099899</v>
      </c>
      <c r="AI2306">
        <v>1.4989442047799999</v>
      </c>
    </row>
    <row r="2307" spans="1:35" x14ac:dyDescent="0.25">
      <c r="A2307">
        <v>3946311</v>
      </c>
      <c r="B2307" t="s">
        <v>134</v>
      </c>
      <c r="C2307" t="s">
        <v>183</v>
      </c>
      <c r="D2307">
        <v>8</v>
      </c>
      <c r="E2307" t="s">
        <v>136</v>
      </c>
      <c r="F2307" t="s">
        <v>137</v>
      </c>
      <c r="G2307">
        <v>8031</v>
      </c>
      <c r="H2307" t="s">
        <v>37</v>
      </c>
      <c r="I2307" t="s">
        <v>184</v>
      </c>
      <c r="J2307">
        <v>812320</v>
      </c>
      <c r="K2307" t="s">
        <v>94</v>
      </c>
      <c r="L2307" t="s">
        <v>39</v>
      </c>
      <c r="M2307">
        <v>39.741757</v>
      </c>
      <c r="N2307">
        <v>-104.989034</v>
      </c>
      <c r="O2307" t="s">
        <v>185</v>
      </c>
      <c r="P2307" t="s">
        <v>140</v>
      </c>
      <c r="Q2307" t="s">
        <v>136</v>
      </c>
      <c r="R2307" t="s">
        <v>186</v>
      </c>
      <c r="S2307" t="s">
        <v>42</v>
      </c>
      <c r="T2307" t="s">
        <v>4103</v>
      </c>
      <c r="U2307" t="s">
        <v>4104</v>
      </c>
      <c r="V2307">
        <f t="shared" si="36"/>
        <v>2.95336</v>
      </c>
      <c r="W2307">
        <v>2.95336</v>
      </c>
      <c r="X2307" t="s">
        <v>4044</v>
      </c>
      <c r="Y2307" t="s">
        <v>142</v>
      </c>
      <c r="Z2307" t="s">
        <v>46</v>
      </c>
      <c r="AA2307" t="s">
        <v>143</v>
      </c>
      <c r="AB2307" t="s">
        <v>136</v>
      </c>
      <c r="AC2307" t="s">
        <v>144</v>
      </c>
      <c r="AD2307" t="s">
        <v>142</v>
      </c>
      <c r="AE2307" t="s">
        <v>49</v>
      </c>
      <c r="AF2307" t="s">
        <v>50</v>
      </c>
      <c r="AH2307">
        <v>8.7087487009700002</v>
      </c>
      <c r="AI2307">
        <v>2.2912764059800002</v>
      </c>
    </row>
    <row r="2308" spans="1:35" x14ac:dyDescent="0.25">
      <c r="A2308">
        <v>6605011</v>
      </c>
      <c r="B2308" t="s">
        <v>527</v>
      </c>
      <c r="C2308">
        <v>912</v>
      </c>
      <c r="D2308">
        <v>4</v>
      </c>
      <c r="E2308" t="s">
        <v>217</v>
      </c>
      <c r="F2308" t="s">
        <v>212</v>
      </c>
      <c r="G2308">
        <v>21111</v>
      </c>
      <c r="H2308" t="s">
        <v>37</v>
      </c>
      <c r="I2308" t="s">
        <v>4370</v>
      </c>
      <c r="J2308">
        <v>812320</v>
      </c>
      <c r="K2308" t="s">
        <v>53</v>
      </c>
      <c r="L2308" t="s">
        <v>1023</v>
      </c>
      <c r="M2308">
        <v>38.203989999999898</v>
      </c>
      <c r="N2308">
        <v>-85.751279999999895</v>
      </c>
      <c r="O2308" t="s">
        <v>4371</v>
      </c>
      <c r="P2308" t="s">
        <v>530</v>
      </c>
      <c r="Q2308" t="s">
        <v>217</v>
      </c>
      <c r="R2308" t="s">
        <v>4372</v>
      </c>
      <c r="S2308" t="s">
        <v>42</v>
      </c>
      <c r="T2308" t="s">
        <v>4103</v>
      </c>
      <c r="U2308" t="s">
        <v>4104</v>
      </c>
      <c r="V2308">
        <f t="shared" si="36"/>
        <v>4.194</v>
      </c>
      <c r="W2308">
        <v>4.194</v>
      </c>
      <c r="X2308" t="s">
        <v>4044</v>
      </c>
      <c r="Y2308" t="s">
        <v>37</v>
      </c>
      <c r="Z2308" t="s">
        <v>37</v>
      </c>
      <c r="AA2308" t="s">
        <v>37</v>
      </c>
      <c r="AB2308" t="s">
        <v>37</v>
      </c>
      <c r="AC2308" t="s">
        <v>37</v>
      </c>
      <c r="AD2308" t="s">
        <v>37</v>
      </c>
      <c r="AE2308" t="s">
        <v>37</v>
      </c>
      <c r="AF2308" t="s">
        <v>37</v>
      </c>
      <c r="AH2308">
        <v>0</v>
      </c>
      <c r="AI2308">
        <v>0</v>
      </c>
    </row>
    <row r="2309" spans="1:35" x14ac:dyDescent="0.25">
      <c r="A2309">
        <v>9700111</v>
      </c>
      <c r="B2309" t="s">
        <v>77</v>
      </c>
      <c r="C2309" t="s">
        <v>4373</v>
      </c>
      <c r="D2309">
        <v>5</v>
      </c>
      <c r="E2309" t="s">
        <v>79</v>
      </c>
      <c r="F2309" t="s">
        <v>2914</v>
      </c>
      <c r="G2309">
        <v>17167</v>
      </c>
      <c r="H2309" t="s">
        <v>37</v>
      </c>
      <c r="I2309" t="s">
        <v>4374</v>
      </c>
      <c r="J2309">
        <v>812320</v>
      </c>
      <c r="K2309" t="s">
        <v>37</v>
      </c>
      <c r="L2309" t="s">
        <v>39</v>
      </c>
      <c r="M2309">
        <v>39.843212000000001</v>
      </c>
      <c r="N2309">
        <v>-89.595792000000003</v>
      </c>
      <c r="O2309" t="s">
        <v>4375</v>
      </c>
      <c r="P2309" t="s">
        <v>2917</v>
      </c>
      <c r="Q2309" t="s">
        <v>79</v>
      </c>
      <c r="R2309">
        <v>62707</v>
      </c>
      <c r="S2309" t="s">
        <v>42</v>
      </c>
      <c r="T2309" t="s">
        <v>4103</v>
      </c>
      <c r="U2309" t="s">
        <v>4104</v>
      </c>
      <c r="V2309">
        <f t="shared" si="36"/>
        <v>0.37830000000000003</v>
      </c>
      <c r="W2309">
        <v>0.37830000000000003</v>
      </c>
      <c r="X2309" t="s">
        <v>4044</v>
      </c>
      <c r="Y2309" t="s">
        <v>37</v>
      </c>
      <c r="Z2309" t="s">
        <v>37</v>
      </c>
      <c r="AA2309" t="s">
        <v>37</v>
      </c>
      <c r="AB2309" t="s">
        <v>37</v>
      </c>
      <c r="AC2309" t="s">
        <v>37</v>
      </c>
      <c r="AD2309" t="s">
        <v>37</v>
      </c>
      <c r="AE2309" t="s">
        <v>37</v>
      </c>
      <c r="AF2309" t="s">
        <v>37</v>
      </c>
      <c r="AH2309">
        <v>0</v>
      </c>
      <c r="AI2309">
        <v>0</v>
      </c>
    </row>
    <row r="2310" spans="1:35" x14ac:dyDescent="0.25">
      <c r="A2310">
        <v>6742711</v>
      </c>
      <c r="B2310" t="s">
        <v>161</v>
      </c>
      <c r="C2310">
        <v>51187</v>
      </c>
      <c r="D2310">
        <v>3</v>
      </c>
      <c r="E2310" t="s">
        <v>162</v>
      </c>
      <c r="F2310" t="s">
        <v>163</v>
      </c>
      <c r="G2310">
        <v>51053</v>
      </c>
      <c r="H2310" t="s">
        <v>37</v>
      </c>
      <c r="I2310" t="s">
        <v>164</v>
      </c>
      <c r="J2310">
        <v>812320</v>
      </c>
      <c r="K2310" t="s">
        <v>53</v>
      </c>
      <c r="L2310" t="s">
        <v>165</v>
      </c>
      <c r="M2310">
        <v>37.222479999999898</v>
      </c>
      <c r="N2310">
        <v>-77.413039999999896</v>
      </c>
      <c r="O2310" t="s">
        <v>166</v>
      </c>
      <c r="P2310" t="s">
        <v>167</v>
      </c>
      <c r="Q2310" t="s">
        <v>162</v>
      </c>
      <c r="R2310" t="s">
        <v>168</v>
      </c>
      <c r="S2310" t="s">
        <v>42</v>
      </c>
      <c r="T2310" t="s">
        <v>4103</v>
      </c>
      <c r="U2310" t="s">
        <v>4104</v>
      </c>
      <c r="V2310">
        <f t="shared" si="36"/>
        <v>7.3497999999999994E-2</v>
      </c>
      <c r="W2310">
        <v>7.3497999999999994E-2</v>
      </c>
      <c r="X2310" t="s">
        <v>4044</v>
      </c>
      <c r="Y2310" t="s">
        <v>37</v>
      </c>
      <c r="Z2310" t="s">
        <v>37</v>
      </c>
      <c r="AA2310" t="s">
        <v>37</v>
      </c>
      <c r="AB2310" t="s">
        <v>37</v>
      </c>
      <c r="AC2310" t="s">
        <v>37</v>
      </c>
      <c r="AD2310" t="s">
        <v>37</v>
      </c>
      <c r="AE2310" t="s">
        <v>37</v>
      </c>
      <c r="AF2310" t="s">
        <v>37</v>
      </c>
      <c r="AH2310">
        <v>0</v>
      </c>
      <c r="AI2310">
        <v>0</v>
      </c>
    </row>
    <row r="2311" spans="1:35" x14ac:dyDescent="0.25">
      <c r="A2311">
        <v>10778911</v>
      </c>
      <c r="B2311" t="s">
        <v>77</v>
      </c>
      <c r="C2311" t="s">
        <v>4376</v>
      </c>
      <c r="D2311">
        <v>5</v>
      </c>
      <c r="E2311" t="s">
        <v>79</v>
      </c>
      <c r="F2311" t="s">
        <v>85</v>
      </c>
      <c r="G2311">
        <v>17031</v>
      </c>
      <c r="H2311" t="s">
        <v>37</v>
      </c>
      <c r="I2311" t="s">
        <v>4377</v>
      </c>
      <c r="J2311">
        <v>812320</v>
      </c>
      <c r="K2311" t="s">
        <v>37</v>
      </c>
      <c r="L2311" t="s">
        <v>39</v>
      </c>
      <c r="M2311">
        <v>41.506025000000001</v>
      </c>
      <c r="N2311">
        <v>-87.667945000000003</v>
      </c>
      <c r="O2311" t="s">
        <v>4378</v>
      </c>
      <c r="P2311" t="s">
        <v>4379</v>
      </c>
      <c r="Q2311" t="s">
        <v>79</v>
      </c>
      <c r="R2311">
        <v>60411</v>
      </c>
      <c r="S2311" t="s">
        <v>42</v>
      </c>
      <c r="T2311" t="s">
        <v>4103</v>
      </c>
      <c r="U2311" t="s">
        <v>4104</v>
      </c>
      <c r="V2311">
        <f t="shared" si="36"/>
        <v>1.1026</v>
      </c>
      <c r="W2311">
        <v>1.1026</v>
      </c>
      <c r="X2311" t="s">
        <v>4044</v>
      </c>
      <c r="Y2311" t="s">
        <v>89</v>
      </c>
      <c r="Z2311" t="s">
        <v>46</v>
      </c>
      <c r="AA2311" t="s">
        <v>90</v>
      </c>
      <c r="AB2311" t="s">
        <v>79</v>
      </c>
      <c r="AC2311" t="s">
        <v>91</v>
      </c>
      <c r="AD2311" t="s">
        <v>89</v>
      </c>
      <c r="AE2311" t="s">
        <v>49</v>
      </c>
      <c r="AF2311" t="s">
        <v>50</v>
      </c>
      <c r="AH2311">
        <v>7.2537136536600002</v>
      </c>
      <c r="AI2311">
        <v>1.3656540615099999</v>
      </c>
    </row>
    <row r="2312" spans="1:35" x14ac:dyDescent="0.25">
      <c r="A2312">
        <v>2492811</v>
      </c>
      <c r="B2312" t="s">
        <v>77</v>
      </c>
      <c r="C2312" t="s">
        <v>4380</v>
      </c>
      <c r="D2312">
        <v>5</v>
      </c>
      <c r="E2312" t="s">
        <v>79</v>
      </c>
      <c r="F2312" t="s">
        <v>4381</v>
      </c>
      <c r="G2312">
        <v>17037</v>
      </c>
      <c r="H2312" t="s">
        <v>37</v>
      </c>
      <c r="I2312" t="s">
        <v>4382</v>
      </c>
      <c r="J2312">
        <v>812320</v>
      </c>
      <c r="K2312" t="s">
        <v>53</v>
      </c>
      <c r="L2312" t="s">
        <v>39</v>
      </c>
      <c r="M2312">
        <v>41.9155289999999</v>
      </c>
      <c r="N2312">
        <v>-88.762787000000003</v>
      </c>
      <c r="O2312" t="s">
        <v>4383</v>
      </c>
      <c r="P2312" t="s">
        <v>4384</v>
      </c>
      <c r="Q2312" t="s">
        <v>79</v>
      </c>
      <c r="R2312">
        <v>60115</v>
      </c>
      <c r="S2312" t="s">
        <v>42</v>
      </c>
      <c r="T2312" t="s">
        <v>4103</v>
      </c>
      <c r="U2312" t="s">
        <v>4104</v>
      </c>
      <c r="V2312">
        <f t="shared" si="36"/>
        <v>0.15379999999999999</v>
      </c>
      <c r="W2312">
        <v>0.15379999999999999</v>
      </c>
      <c r="X2312" t="s">
        <v>4044</v>
      </c>
      <c r="Y2312" t="s">
        <v>37</v>
      </c>
      <c r="Z2312" t="s">
        <v>37</v>
      </c>
      <c r="AA2312" t="s">
        <v>37</v>
      </c>
      <c r="AB2312" t="s">
        <v>37</v>
      </c>
      <c r="AC2312" t="s">
        <v>37</v>
      </c>
      <c r="AD2312" t="s">
        <v>37</v>
      </c>
      <c r="AE2312" t="s">
        <v>37</v>
      </c>
      <c r="AF2312" t="s">
        <v>37</v>
      </c>
      <c r="AH2312">
        <v>0</v>
      </c>
      <c r="AI2312">
        <v>0</v>
      </c>
    </row>
    <row r="2313" spans="1:35" x14ac:dyDescent="0.25">
      <c r="A2313">
        <v>1835811</v>
      </c>
      <c r="B2313" t="s">
        <v>77</v>
      </c>
      <c r="C2313" t="s">
        <v>4385</v>
      </c>
      <c r="D2313">
        <v>5</v>
      </c>
      <c r="E2313" t="s">
        <v>79</v>
      </c>
      <c r="F2313" t="s">
        <v>85</v>
      </c>
      <c r="G2313">
        <v>17031</v>
      </c>
      <c r="H2313" t="s">
        <v>37</v>
      </c>
      <c r="I2313" t="s">
        <v>4386</v>
      </c>
      <c r="J2313">
        <v>812320</v>
      </c>
      <c r="K2313" t="s">
        <v>94</v>
      </c>
      <c r="L2313" t="s">
        <v>39</v>
      </c>
      <c r="M2313">
        <v>41.713917000000002</v>
      </c>
      <c r="N2313">
        <v>-87.720759999999899</v>
      </c>
      <c r="O2313" t="s">
        <v>4387</v>
      </c>
      <c r="P2313" t="s">
        <v>4388</v>
      </c>
      <c r="Q2313" t="s">
        <v>79</v>
      </c>
      <c r="R2313">
        <v>60805</v>
      </c>
      <c r="S2313" t="s">
        <v>42</v>
      </c>
      <c r="T2313" t="s">
        <v>4103</v>
      </c>
      <c r="U2313" t="s">
        <v>4104</v>
      </c>
      <c r="V2313">
        <f t="shared" si="36"/>
        <v>14.98</v>
      </c>
      <c r="W2313">
        <v>14.98</v>
      </c>
      <c r="X2313" t="s">
        <v>4044</v>
      </c>
      <c r="Y2313" t="s">
        <v>89</v>
      </c>
      <c r="Z2313" t="s">
        <v>46</v>
      </c>
      <c r="AA2313" t="s">
        <v>90</v>
      </c>
      <c r="AB2313" t="s">
        <v>79</v>
      </c>
      <c r="AC2313" t="s">
        <v>91</v>
      </c>
      <c r="AD2313" t="s">
        <v>89</v>
      </c>
      <c r="AE2313" t="s">
        <v>49</v>
      </c>
      <c r="AF2313" t="s">
        <v>50</v>
      </c>
      <c r="AH2313">
        <v>7.2537136536600002</v>
      </c>
      <c r="AI2313">
        <v>1.3656540615099999</v>
      </c>
    </row>
    <row r="2314" spans="1:35" x14ac:dyDescent="0.25">
      <c r="A2314">
        <v>240311</v>
      </c>
      <c r="B2314" t="s">
        <v>34</v>
      </c>
      <c r="C2314">
        <v>713034972</v>
      </c>
      <c r="D2314">
        <v>9</v>
      </c>
      <c r="E2314" t="s">
        <v>35</v>
      </c>
      <c r="F2314" t="s">
        <v>223</v>
      </c>
      <c r="G2314">
        <v>6013</v>
      </c>
      <c r="H2314" t="s">
        <v>37</v>
      </c>
      <c r="I2314" t="s">
        <v>1730</v>
      </c>
      <c r="J2314">
        <v>812320</v>
      </c>
      <c r="K2314" t="s">
        <v>94</v>
      </c>
      <c r="L2314" t="s">
        <v>39</v>
      </c>
      <c r="M2314">
        <v>37.910040000000002</v>
      </c>
      <c r="N2314">
        <v>-122.0639</v>
      </c>
      <c r="O2314" t="s">
        <v>1731</v>
      </c>
      <c r="P2314" t="s">
        <v>341</v>
      </c>
      <c r="Q2314" t="s">
        <v>35</v>
      </c>
      <c r="R2314">
        <v>94596</v>
      </c>
      <c r="S2314" t="s">
        <v>42</v>
      </c>
      <c r="T2314" t="s">
        <v>4103</v>
      </c>
      <c r="U2314" t="s">
        <v>4104</v>
      </c>
      <c r="V2314">
        <f t="shared" si="36"/>
        <v>0.128</v>
      </c>
      <c r="W2314">
        <v>0.128</v>
      </c>
      <c r="X2314" t="s">
        <v>4044</v>
      </c>
      <c r="Y2314" t="s">
        <v>60</v>
      </c>
      <c r="Z2314" t="s">
        <v>46</v>
      </c>
      <c r="AA2314" t="s">
        <v>61</v>
      </c>
      <c r="AB2314" t="s">
        <v>35</v>
      </c>
      <c r="AC2314" t="s">
        <v>62</v>
      </c>
      <c r="AD2314" t="s">
        <v>60</v>
      </c>
      <c r="AE2314" t="s">
        <v>49</v>
      </c>
      <c r="AF2314" t="s">
        <v>50</v>
      </c>
      <c r="AH2314">
        <v>16.824648609099899</v>
      </c>
      <c r="AI2314">
        <v>1.4989442047799999</v>
      </c>
    </row>
    <row r="2315" spans="1:35" x14ac:dyDescent="0.25">
      <c r="A2315">
        <v>213211</v>
      </c>
      <c r="B2315" t="s">
        <v>34</v>
      </c>
      <c r="C2315">
        <v>713032141</v>
      </c>
      <c r="D2315">
        <v>9</v>
      </c>
      <c r="E2315" t="s">
        <v>35</v>
      </c>
      <c r="F2315" t="s">
        <v>223</v>
      </c>
      <c r="G2315">
        <v>6013</v>
      </c>
      <c r="H2315" t="s">
        <v>37</v>
      </c>
      <c r="I2315" t="s">
        <v>4389</v>
      </c>
      <c r="J2315">
        <v>812320</v>
      </c>
      <c r="K2315" t="s">
        <v>94</v>
      </c>
      <c r="L2315" t="s">
        <v>39</v>
      </c>
      <c r="M2315">
        <v>37.963140000000003</v>
      </c>
      <c r="N2315">
        <v>-122.336699999999</v>
      </c>
      <c r="O2315" t="s">
        <v>4390</v>
      </c>
      <c r="P2315" t="s">
        <v>1785</v>
      </c>
      <c r="Q2315" t="s">
        <v>35</v>
      </c>
      <c r="R2315">
        <v>94806</v>
      </c>
      <c r="S2315" t="s">
        <v>42</v>
      </c>
      <c r="T2315" t="s">
        <v>4103</v>
      </c>
      <c r="U2315" t="s">
        <v>4104</v>
      </c>
      <c r="V2315">
        <f t="shared" si="36"/>
        <v>0.128</v>
      </c>
      <c r="W2315">
        <v>0.128</v>
      </c>
      <c r="X2315" t="s">
        <v>4044</v>
      </c>
      <c r="Y2315" t="s">
        <v>60</v>
      </c>
      <c r="Z2315" t="s">
        <v>46</v>
      </c>
      <c r="AA2315" t="s">
        <v>61</v>
      </c>
      <c r="AB2315" t="s">
        <v>35</v>
      </c>
      <c r="AC2315" t="s">
        <v>62</v>
      </c>
      <c r="AD2315" t="s">
        <v>60</v>
      </c>
      <c r="AE2315" t="s">
        <v>49</v>
      </c>
      <c r="AF2315" t="s">
        <v>50</v>
      </c>
      <c r="AH2315">
        <v>16.824648609099899</v>
      </c>
      <c r="AI2315">
        <v>1.4989442047799999</v>
      </c>
    </row>
    <row r="2316" spans="1:35" x14ac:dyDescent="0.25">
      <c r="A2316">
        <v>9723311</v>
      </c>
      <c r="B2316" t="s">
        <v>77</v>
      </c>
      <c r="C2316" t="s">
        <v>4391</v>
      </c>
      <c r="D2316">
        <v>5</v>
      </c>
      <c r="E2316" t="s">
        <v>79</v>
      </c>
      <c r="F2316" t="s">
        <v>85</v>
      </c>
      <c r="G2316">
        <v>17031</v>
      </c>
      <c r="H2316" t="s">
        <v>37</v>
      </c>
      <c r="I2316" t="s">
        <v>4392</v>
      </c>
      <c r="J2316">
        <v>812320</v>
      </c>
      <c r="K2316" t="s">
        <v>37</v>
      </c>
      <c r="L2316" t="s">
        <v>39</v>
      </c>
      <c r="M2316">
        <v>41.996028000000003</v>
      </c>
      <c r="N2316">
        <v>-88.196074999999894</v>
      </c>
      <c r="O2316" t="s">
        <v>4393</v>
      </c>
      <c r="P2316" t="s">
        <v>4394</v>
      </c>
      <c r="Q2316" t="s">
        <v>79</v>
      </c>
      <c r="R2316">
        <v>60103</v>
      </c>
      <c r="S2316" t="s">
        <v>42</v>
      </c>
      <c r="T2316" t="s">
        <v>4103</v>
      </c>
      <c r="U2316" t="s">
        <v>4104</v>
      </c>
      <c r="V2316">
        <f t="shared" si="36"/>
        <v>4.0014000000000003</v>
      </c>
      <c r="W2316">
        <v>4.0014000000000003</v>
      </c>
      <c r="X2316" t="s">
        <v>4044</v>
      </c>
      <c r="Y2316" t="s">
        <v>89</v>
      </c>
      <c r="Z2316" t="s">
        <v>46</v>
      </c>
      <c r="AA2316" t="s">
        <v>90</v>
      </c>
      <c r="AB2316" t="s">
        <v>79</v>
      </c>
      <c r="AC2316" t="s">
        <v>91</v>
      </c>
      <c r="AD2316" t="s">
        <v>89</v>
      </c>
      <c r="AE2316" t="s">
        <v>49</v>
      </c>
      <c r="AF2316" t="s">
        <v>50</v>
      </c>
      <c r="AH2316">
        <v>7.2537136536600002</v>
      </c>
      <c r="AI2316">
        <v>1.3656540615099999</v>
      </c>
    </row>
    <row r="2317" spans="1:35" x14ac:dyDescent="0.25">
      <c r="A2317">
        <v>3211111</v>
      </c>
      <c r="B2317" t="s">
        <v>77</v>
      </c>
      <c r="C2317" t="s">
        <v>4395</v>
      </c>
      <c r="D2317">
        <v>5</v>
      </c>
      <c r="E2317" t="s">
        <v>79</v>
      </c>
      <c r="F2317" t="s">
        <v>85</v>
      </c>
      <c r="G2317">
        <v>17031</v>
      </c>
      <c r="H2317" t="s">
        <v>37</v>
      </c>
      <c r="I2317" t="s">
        <v>4396</v>
      </c>
      <c r="J2317">
        <v>812320</v>
      </c>
      <c r="K2317" t="s">
        <v>53</v>
      </c>
      <c r="L2317" t="s">
        <v>39</v>
      </c>
      <c r="M2317">
        <v>41.743392999999898</v>
      </c>
      <c r="N2317">
        <v>-87.837714000000005</v>
      </c>
      <c r="O2317" t="s">
        <v>4397</v>
      </c>
      <c r="P2317" t="s">
        <v>4398</v>
      </c>
      <c r="Q2317" t="s">
        <v>79</v>
      </c>
      <c r="R2317">
        <v>60458</v>
      </c>
      <c r="S2317" t="s">
        <v>42</v>
      </c>
      <c r="T2317" t="s">
        <v>4103</v>
      </c>
      <c r="U2317" t="s">
        <v>4104</v>
      </c>
      <c r="V2317">
        <f t="shared" si="36"/>
        <v>1.6002000000000001</v>
      </c>
      <c r="W2317">
        <v>1.6002000000000001</v>
      </c>
      <c r="X2317" t="s">
        <v>4044</v>
      </c>
      <c r="Y2317" t="s">
        <v>89</v>
      </c>
      <c r="Z2317" t="s">
        <v>46</v>
      </c>
      <c r="AA2317" t="s">
        <v>90</v>
      </c>
      <c r="AB2317" t="s">
        <v>79</v>
      </c>
      <c r="AC2317" t="s">
        <v>91</v>
      </c>
      <c r="AD2317" t="s">
        <v>89</v>
      </c>
      <c r="AE2317" t="s">
        <v>49</v>
      </c>
      <c r="AF2317" t="s">
        <v>50</v>
      </c>
      <c r="AH2317">
        <v>7.2537136536600002</v>
      </c>
      <c r="AI2317">
        <v>1.3656540615099999</v>
      </c>
    </row>
    <row r="2318" spans="1:35" x14ac:dyDescent="0.25">
      <c r="A2318">
        <v>48311</v>
      </c>
      <c r="B2318" t="s">
        <v>34</v>
      </c>
      <c r="C2318">
        <v>170213180</v>
      </c>
      <c r="D2318">
        <v>9</v>
      </c>
      <c r="E2318" t="s">
        <v>35</v>
      </c>
      <c r="F2318" t="s">
        <v>200</v>
      </c>
      <c r="G2318">
        <v>6033</v>
      </c>
      <c r="H2318" t="s">
        <v>37</v>
      </c>
      <c r="I2318" t="s">
        <v>3397</v>
      </c>
      <c r="J2318">
        <v>812320</v>
      </c>
      <c r="K2318" t="s">
        <v>94</v>
      </c>
      <c r="L2318" t="s">
        <v>39</v>
      </c>
      <c r="M2318">
        <v>38.912999999999897</v>
      </c>
      <c r="N2318">
        <v>-122.6147</v>
      </c>
      <c r="O2318" t="s">
        <v>3398</v>
      </c>
      <c r="P2318" t="s">
        <v>3399</v>
      </c>
      <c r="Q2318" t="s">
        <v>35</v>
      </c>
      <c r="R2318">
        <v>95457</v>
      </c>
      <c r="S2318" t="s">
        <v>42</v>
      </c>
      <c r="T2318" t="s">
        <v>4103</v>
      </c>
      <c r="U2318" t="s">
        <v>4104</v>
      </c>
      <c r="V2318">
        <f t="shared" si="36"/>
        <v>3.0000000000000001E-3</v>
      </c>
      <c r="W2318">
        <v>3.0000000000000001E-3</v>
      </c>
      <c r="X2318" t="s">
        <v>4044</v>
      </c>
      <c r="Y2318" t="s">
        <v>37</v>
      </c>
      <c r="Z2318" t="s">
        <v>37</v>
      </c>
      <c r="AA2318" t="s">
        <v>37</v>
      </c>
      <c r="AB2318" t="s">
        <v>37</v>
      </c>
      <c r="AC2318" t="s">
        <v>37</v>
      </c>
      <c r="AD2318" t="s">
        <v>37</v>
      </c>
      <c r="AE2318" t="s">
        <v>37</v>
      </c>
      <c r="AF2318" t="s">
        <v>37</v>
      </c>
      <c r="AH2318">
        <v>0</v>
      </c>
      <c r="AI2318">
        <v>0</v>
      </c>
    </row>
    <row r="2319" spans="1:35" x14ac:dyDescent="0.25">
      <c r="A2319">
        <v>448711</v>
      </c>
      <c r="B2319" t="s">
        <v>34</v>
      </c>
      <c r="C2319">
        <v>113037281</v>
      </c>
      <c r="D2319">
        <v>9</v>
      </c>
      <c r="E2319" t="s">
        <v>35</v>
      </c>
      <c r="F2319" t="s">
        <v>149</v>
      </c>
      <c r="G2319">
        <v>6001</v>
      </c>
      <c r="H2319" t="s">
        <v>37</v>
      </c>
      <c r="I2319" t="s">
        <v>3543</v>
      </c>
      <c r="J2319">
        <v>812320</v>
      </c>
      <c r="K2319" t="s">
        <v>94</v>
      </c>
      <c r="L2319" t="s">
        <v>39</v>
      </c>
      <c r="M2319">
        <v>37.794750000000001</v>
      </c>
      <c r="N2319">
        <v>-122.18089000000001</v>
      </c>
      <c r="O2319" t="s">
        <v>3544</v>
      </c>
      <c r="P2319" t="s">
        <v>308</v>
      </c>
      <c r="Q2319" t="s">
        <v>35</v>
      </c>
      <c r="R2319">
        <v>94619</v>
      </c>
      <c r="S2319" t="s">
        <v>42</v>
      </c>
      <c r="T2319" t="s">
        <v>4103</v>
      </c>
      <c r="U2319" t="s">
        <v>4104</v>
      </c>
      <c r="V2319">
        <f t="shared" si="36"/>
        <v>0.128</v>
      </c>
      <c r="W2319">
        <v>0.128</v>
      </c>
      <c r="X2319" t="s">
        <v>4044</v>
      </c>
      <c r="Y2319" t="s">
        <v>60</v>
      </c>
      <c r="Z2319" t="s">
        <v>46</v>
      </c>
      <c r="AA2319" t="s">
        <v>61</v>
      </c>
      <c r="AB2319" t="s">
        <v>35</v>
      </c>
      <c r="AC2319" t="s">
        <v>62</v>
      </c>
      <c r="AD2319" t="s">
        <v>60</v>
      </c>
      <c r="AE2319" t="s">
        <v>49</v>
      </c>
      <c r="AF2319" t="s">
        <v>50</v>
      </c>
      <c r="AH2319">
        <v>16.824648609099899</v>
      </c>
      <c r="AI2319">
        <v>1.4989442047799999</v>
      </c>
    </row>
    <row r="2320" spans="1:35" x14ac:dyDescent="0.25">
      <c r="A2320">
        <v>2094511</v>
      </c>
      <c r="B2320" t="s">
        <v>34</v>
      </c>
      <c r="C2320">
        <v>4813037716</v>
      </c>
      <c r="D2320">
        <v>9</v>
      </c>
      <c r="E2320" t="s">
        <v>35</v>
      </c>
      <c r="F2320" t="s">
        <v>565</v>
      </c>
      <c r="G2320">
        <v>6095</v>
      </c>
      <c r="H2320" t="s">
        <v>37</v>
      </c>
      <c r="I2320" t="s">
        <v>788</v>
      </c>
      <c r="J2320">
        <v>812320</v>
      </c>
      <c r="K2320" t="s">
        <v>94</v>
      </c>
      <c r="L2320" t="s">
        <v>39</v>
      </c>
      <c r="M2320">
        <v>38.24756</v>
      </c>
      <c r="N2320">
        <v>-122.02006</v>
      </c>
      <c r="O2320" t="s">
        <v>4399</v>
      </c>
      <c r="P2320" t="s">
        <v>4400</v>
      </c>
      <c r="Q2320" t="s">
        <v>35</v>
      </c>
      <c r="R2320">
        <v>94585</v>
      </c>
      <c r="S2320" t="s">
        <v>42</v>
      </c>
      <c r="T2320" t="s">
        <v>4103</v>
      </c>
      <c r="U2320" t="s">
        <v>4104</v>
      </c>
      <c r="V2320">
        <f t="shared" si="36"/>
        <v>0.128</v>
      </c>
      <c r="W2320">
        <v>0.128</v>
      </c>
      <c r="X2320" t="s">
        <v>4044</v>
      </c>
      <c r="Y2320" t="s">
        <v>60</v>
      </c>
      <c r="Z2320" t="s">
        <v>46</v>
      </c>
      <c r="AA2320" t="s">
        <v>61</v>
      </c>
      <c r="AB2320" t="s">
        <v>35</v>
      </c>
      <c r="AC2320" t="s">
        <v>62</v>
      </c>
      <c r="AD2320" t="s">
        <v>60</v>
      </c>
      <c r="AE2320" t="s">
        <v>49</v>
      </c>
      <c r="AF2320" t="s">
        <v>50</v>
      </c>
      <c r="AH2320">
        <v>16.824648609099899</v>
      </c>
      <c r="AI2320">
        <v>1.4989442047799999</v>
      </c>
    </row>
    <row r="2321" spans="1:35" x14ac:dyDescent="0.25">
      <c r="A2321">
        <v>14320611</v>
      </c>
      <c r="B2321" t="s">
        <v>34</v>
      </c>
      <c r="C2321">
        <v>3813034644</v>
      </c>
      <c r="D2321">
        <v>9</v>
      </c>
      <c r="E2321" t="s">
        <v>35</v>
      </c>
      <c r="F2321" t="s">
        <v>56</v>
      </c>
      <c r="G2321">
        <v>6075</v>
      </c>
      <c r="H2321" t="s">
        <v>37</v>
      </c>
      <c r="I2321" t="s">
        <v>4401</v>
      </c>
      <c r="J2321">
        <v>812320</v>
      </c>
      <c r="K2321" t="s">
        <v>37</v>
      </c>
      <c r="L2321" t="s">
        <v>39</v>
      </c>
      <c r="M2321">
        <v>37.797835999999897</v>
      </c>
      <c r="N2321">
        <v>-122.437991</v>
      </c>
      <c r="O2321" t="s">
        <v>4402</v>
      </c>
      <c r="P2321" t="s">
        <v>59</v>
      </c>
      <c r="Q2321" t="s">
        <v>35</v>
      </c>
      <c r="R2321">
        <v>94123</v>
      </c>
      <c r="S2321" t="s">
        <v>42</v>
      </c>
      <c r="T2321" t="s">
        <v>4103</v>
      </c>
      <c r="U2321" t="s">
        <v>4104</v>
      </c>
      <c r="V2321">
        <f t="shared" si="36"/>
        <v>0.26</v>
      </c>
      <c r="W2321">
        <v>0.26</v>
      </c>
      <c r="X2321" t="s">
        <v>4044</v>
      </c>
      <c r="Y2321" t="s">
        <v>60</v>
      </c>
      <c r="Z2321" t="s">
        <v>46</v>
      </c>
      <c r="AA2321" t="s">
        <v>61</v>
      </c>
      <c r="AB2321" t="s">
        <v>35</v>
      </c>
      <c r="AC2321" t="s">
        <v>62</v>
      </c>
      <c r="AD2321" t="s">
        <v>60</v>
      </c>
      <c r="AE2321" t="s">
        <v>49</v>
      </c>
      <c r="AF2321" t="s">
        <v>50</v>
      </c>
      <c r="AH2321">
        <v>16.824648609099899</v>
      </c>
      <c r="AI2321">
        <v>1.4989442047799999</v>
      </c>
    </row>
    <row r="2322" spans="1:35" x14ac:dyDescent="0.25">
      <c r="A2322">
        <v>14315111</v>
      </c>
      <c r="B2322" t="s">
        <v>34</v>
      </c>
      <c r="C2322">
        <v>43130316114</v>
      </c>
      <c r="D2322">
        <v>9</v>
      </c>
      <c r="E2322" t="s">
        <v>35</v>
      </c>
      <c r="F2322" t="s">
        <v>173</v>
      </c>
      <c r="G2322">
        <v>6085</v>
      </c>
      <c r="H2322" t="s">
        <v>37</v>
      </c>
      <c r="I2322" t="s">
        <v>4403</v>
      </c>
      <c r="J2322">
        <v>812320</v>
      </c>
      <c r="K2322" t="s">
        <v>37</v>
      </c>
      <c r="L2322" t="s">
        <v>39</v>
      </c>
      <c r="M2322">
        <v>37.241067000000001</v>
      </c>
      <c r="N2322">
        <v>-121.90361900000001</v>
      </c>
      <c r="O2322" t="s">
        <v>4338</v>
      </c>
      <c r="P2322" t="s">
        <v>244</v>
      </c>
      <c r="Q2322" t="s">
        <v>35</v>
      </c>
      <c r="R2322">
        <v>95124</v>
      </c>
      <c r="S2322" t="s">
        <v>42</v>
      </c>
      <c r="T2322" t="s">
        <v>4103</v>
      </c>
      <c r="U2322" t="s">
        <v>4104</v>
      </c>
      <c r="V2322">
        <f t="shared" si="36"/>
        <v>0.128</v>
      </c>
      <c r="W2322">
        <v>0.128</v>
      </c>
      <c r="X2322" t="s">
        <v>4044</v>
      </c>
      <c r="Y2322" t="s">
        <v>60</v>
      </c>
      <c r="Z2322" t="s">
        <v>46</v>
      </c>
      <c r="AA2322" t="s">
        <v>61</v>
      </c>
      <c r="AB2322" t="s">
        <v>35</v>
      </c>
      <c r="AC2322" t="s">
        <v>62</v>
      </c>
      <c r="AD2322" t="s">
        <v>60</v>
      </c>
      <c r="AE2322" t="s">
        <v>49</v>
      </c>
      <c r="AF2322" t="s">
        <v>50</v>
      </c>
      <c r="AH2322">
        <v>16.824648609099899</v>
      </c>
      <c r="AI2322">
        <v>1.4989442047799999</v>
      </c>
    </row>
    <row r="2323" spans="1:35" x14ac:dyDescent="0.25">
      <c r="A2323">
        <v>2308211</v>
      </c>
      <c r="B2323" t="s">
        <v>77</v>
      </c>
      <c r="C2323" t="s">
        <v>4404</v>
      </c>
      <c r="D2323">
        <v>5</v>
      </c>
      <c r="E2323" t="s">
        <v>79</v>
      </c>
      <c r="F2323" t="s">
        <v>85</v>
      </c>
      <c r="G2323">
        <v>17031</v>
      </c>
      <c r="H2323" t="s">
        <v>37</v>
      </c>
      <c r="I2323" t="s">
        <v>4405</v>
      </c>
      <c r="J2323">
        <v>812320</v>
      </c>
      <c r="K2323" t="s">
        <v>94</v>
      </c>
      <c r="L2323" t="s">
        <v>39</v>
      </c>
      <c r="M2323">
        <v>42.133887000000001</v>
      </c>
      <c r="N2323">
        <v>-87.759161000000006</v>
      </c>
      <c r="O2323" t="s">
        <v>4406</v>
      </c>
      <c r="P2323" t="s">
        <v>4407</v>
      </c>
      <c r="Q2323" t="s">
        <v>79</v>
      </c>
      <c r="R2323">
        <v>60022</v>
      </c>
      <c r="S2323" t="s">
        <v>42</v>
      </c>
      <c r="T2323" t="s">
        <v>4103</v>
      </c>
      <c r="U2323" t="s">
        <v>4104</v>
      </c>
      <c r="V2323">
        <f t="shared" si="36"/>
        <v>0.36609999999999998</v>
      </c>
      <c r="W2323">
        <v>0.36609999999999998</v>
      </c>
      <c r="X2323" t="s">
        <v>4044</v>
      </c>
      <c r="Y2323" t="s">
        <v>89</v>
      </c>
      <c r="Z2323" t="s">
        <v>46</v>
      </c>
      <c r="AA2323" t="s">
        <v>90</v>
      </c>
      <c r="AB2323" t="s">
        <v>79</v>
      </c>
      <c r="AC2323" t="s">
        <v>91</v>
      </c>
      <c r="AD2323" t="s">
        <v>89</v>
      </c>
      <c r="AE2323" t="s">
        <v>49</v>
      </c>
      <c r="AF2323" t="s">
        <v>50</v>
      </c>
      <c r="AH2323">
        <v>7.2537136536600002</v>
      </c>
      <c r="AI2323">
        <v>1.3656540615099999</v>
      </c>
    </row>
    <row r="2324" spans="1:35" x14ac:dyDescent="0.25">
      <c r="A2324">
        <v>518811</v>
      </c>
      <c r="B2324" t="s">
        <v>34</v>
      </c>
      <c r="C2324">
        <v>71303972</v>
      </c>
      <c r="D2324">
        <v>9</v>
      </c>
      <c r="E2324" t="s">
        <v>35</v>
      </c>
      <c r="F2324" t="s">
        <v>223</v>
      </c>
      <c r="G2324">
        <v>6013</v>
      </c>
      <c r="H2324" t="s">
        <v>37</v>
      </c>
      <c r="I2324" t="s">
        <v>4408</v>
      </c>
      <c r="J2324">
        <v>812320</v>
      </c>
      <c r="K2324" t="s">
        <v>94</v>
      </c>
      <c r="L2324" t="s">
        <v>39</v>
      </c>
      <c r="M2324">
        <v>37.849870000000003</v>
      </c>
      <c r="N2324">
        <v>-122.03078600000001</v>
      </c>
      <c r="O2324" t="s">
        <v>4409</v>
      </c>
      <c r="P2324" t="s">
        <v>4410</v>
      </c>
      <c r="Q2324" t="s">
        <v>35</v>
      </c>
      <c r="R2324">
        <v>94507</v>
      </c>
      <c r="S2324" t="s">
        <v>42</v>
      </c>
      <c r="T2324" t="s">
        <v>4103</v>
      </c>
      <c r="U2324" t="s">
        <v>4104</v>
      </c>
      <c r="V2324">
        <f t="shared" si="36"/>
        <v>0.90800000000000003</v>
      </c>
      <c r="W2324">
        <v>0.90800000000000003</v>
      </c>
      <c r="X2324" t="s">
        <v>4044</v>
      </c>
      <c r="Y2324" t="s">
        <v>60</v>
      </c>
      <c r="Z2324" t="s">
        <v>46</v>
      </c>
      <c r="AA2324" t="s">
        <v>61</v>
      </c>
      <c r="AB2324" t="s">
        <v>35</v>
      </c>
      <c r="AC2324" t="s">
        <v>62</v>
      </c>
      <c r="AD2324" t="s">
        <v>60</v>
      </c>
      <c r="AE2324" t="s">
        <v>49</v>
      </c>
      <c r="AF2324" t="s">
        <v>50</v>
      </c>
      <c r="AH2324">
        <v>16.824648609099899</v>
      </c>
      <c r="AI2324">
        <v>1.4989442047799999</v>
      </c>
    </row>
    <row r="2325" spans="1:35" x14ac:dyDescent="0.25">
      <c r="A2325">
        <v>2530511</v>
      </c>
      <c r="B2325" t="s">
        <v>77</v>
      </c>
      <c r="C2325" t="s">
        <v>4411</v>
      </c>
      <c r="D2325">
        <v>5</v>
      </c>
      <c r="E2325" t="s">
        <v>79</v>
      </c>
      <c r="F2325" t="s">
        <v>1232</v>
      </c>
      <c r="G2325">
        <v>17043</v>
      </c>
      <c r="H2325" t="s">
        <v>37</v>
      </c>
      <c r="I2325" t="s">
        <v>4412</v>
      </c>
      <c r="J2325">
        <v>812320</v>
      </c>
      <c r="K2325" t="s">
        <v>53</v>
      </c>
      <c r="L2325" t="s">
        <v>336</v>
      </c>
      <c r="M2325">
        <v>41.956699999999898</v>
      </c>
      <c r="N2325">
        <v>-87.941299999999899</v>
      </c>
      <c r="O2325" t="s">
        <v>4413</v>
      </c>
      <c r="P2325" t="s">
        <v>4414</v>
      </c>
      <c r="Q2325" t="s">
        <v>79</v>
      </c>
      <c r="R2325">
        <v>60106</v>
      </c>
      <c r="S2325" t="s">
        <v>42</v>
      </c>
      <c r="T2325" t="s">
        <v>4103</v>
      </c>
      <c r="U2325" t="s">
        <v>4104</v>
      </c>
      <c r="V2325">
        <f t="shared" si="36"/>
        <v>3.9975000000000001</v>
      </c>
      <c r="W2325">
        <v>3.9975000000000001</v>
      </c>
      <c r="X2325" t="s">
        <v>4044</v>
      </c>
      <c r="Y2325" t="s">
        <v>89</v>
      </c>
      <c r="Z2325" t="s">
        <v>46</v>
      </c>
      <c r="AA2325" t="s">
        <v>90</v>
      </c>
      <c r="AB2325" t="s">
        <v>79</v>
      </c>
      <c r="AC2325" t="s">
        <v>91</v>
      </c>
      <c r="AD2325" t="s">
        <v>89</v>
      </c>
      <c r="AE2325" t="s">
        <v>49</v>
      </c>
      <c r="AF2325" t="s">
        <v>50</v>
      </c>
      <c r="AH2325">
        <v>7.2537136536600002</v>
      </c>
      <c r="AI2325">
        <v>1.3656540615099999</v>
      </c>
    </row>
    <row r="2326" spans="1:35" x14ac:dyDescent="0.25">
      <c r="A2326">
        <v>14179411</v>
      </c>
      <c r="B2326" t="s">
        <v>34</v>
      </c>
      <c r="C2326">
        <v>41130311842</v>
      </c>
      <c r="D2326">
        <v>9</v>
      </c>
      <c r="E2326" t="s">
        <v>35</v>
      </c>
      <c r="F2326" t="s">
        <v>206</v>
      </c>
      <c r="G2326">
        <v>6081</v>
      </c>
      <c r="H2326" t="s">
        <v>37</v>
      </c>
      <c r="I2326" t="s">
        <v>4415</v>
      </c>
      <c r="J2326">
        <v>812320</v>
      </c>
      <c r="K2326" t="s">
        <v>37</v>
      </c>
      <c r="L2326" t="s">
        <v>39</v>
      </c>
      <c r="M2326">
        <v>37.563761999999898</v>
      </c>
      <c r="N2326">
        <v>-122.322186</v>
      </c>
      <c r="O2326" t="s">
        <v>4416</v>
      </c>
      <c r="P2326" t="s">
        <v>448</v>
      </c>
      <c r="Q2326" t="s">
        <v>35</v>
      </c>
      <c r="R2326">
        <v>94401</v>
      </c>
      <c r="S2326" t="s">
        <v>42</v>
      </c>
      <c r="T2326" t="s">
        <v>4103</v>
      </c>
      <c r="U2326" t="s">
        <v>4104</v>
      </c>
      <c r="V2326">
        <f t="shared" si="36"/>
        <v>0.95840000000000003</v>
      </c>
      <c r="W2326">
        <v>0.95840000000000003</v>
      </c>
      <c r="X2326" t="s">
        <v>4044</v>
      </c>
      <c r="Y2326" t="s">
        <v>60</v>
      </c>
      <c r="Z2326" t="s">
        <v>46</v>
      </c>
      <c r="AA2326" t="s">
        <v>61</v>
      </c>
      <c r="AB2326" t="s">
        <v>35</v>
      </c>
      <c r="AC2326" t="s">
        <v>62</v>
      </c>
      <c r="AD2326" t="s">
        <v>60</v>
      </c>
      <c r="AE2326" t="s">
        <v>49</v>
      </c>
      <c r="AF2326" t="s">
        <v>50</v>
      </c>
      <c r="AH2326">
        <v>16.824648609099899</v>
      </c>
      <c r="AI2326">
        <v>1.4989442047799999</v>
      </c>
    </row>
    <row r="2327" spans="1:35" x14ac:dyDescent="0.25">
      <c r="A2327">
        <v>2030211</v>
      </c>
      <c r="B2327" t="s">
        <v>134</v>
      </c>
      <c r="C2327" t="s">
        <v>4417</v>
      </c>
      <c r="D2327">
        <v>8</v>
      </c>
      <c r="E2327" t="s">
        <v>136</v>
      </c>
      <c r="F2327" t="s">
        <v>349</v>
      </c>
      <c r="G2327">
        <v>8035</v>
      </c>
      <c r="H2327" t="s">
        <v>37</v>
      </c>
      <c r="I2327" t="s">
        <v>4418</v>
      </c>
      <c r="J2327">
        <v>812320</v>
      </c>
      <c r="K2327" t="s">
        <v>94</v>
      </c>
      <c r="L2327" t="s">
        <v>39</v>
      </c>
      <c r="M2327">
        <v>39.557521999999899</v>
      </c>
      <c r="N2327">
        <v>-104.783378</v>
      </c>
      <c r="O2327" t="s">
        <v>4419</v>
      </c>
      <c r="P2327" t="s">
        <v>507</v>
      </c>
      <c r="Q2327" t="s">
        <v>136</v>
      </c>
      <c r="R2327" t="s">
        <v>4420</v>
      </c>
      <c r="S2327" t="s">
        <v>42</v>
      </c>
      <c r="T2327" t="s">
        <v>4103</v>
      </c>
      <c r="U2327" t="s">
        <v>4104</v>
      </c>
      <c r="V2327">
        <f t="shared" si="36"/>
        <v>2.19</v>
      </c>
      <c r="W2327">
        <v>2.19</v>
      </c>
      <c r="X2327" t="s">
        <v>4044</v>
      </c>
      <c r="Y2327" t="s">
        <v>142</v>
      </c>
      <c r="Z2327" t="s">
        <v>46</v>
      </c>
      <c r="AA2327" t="s">
        <v>143</v>
      </c>
      <c r="AB2327" t="s">
        <v>136</v>
      </c>
      <c r="AC2327" t="s">
        <v>144</v>
      </c>
      <c r="AD2327" t="s">
        <v>142</v>
      </c>
      <c r="AE2327" t="s">
        <v>49</v>
      </c>
      <c r="AF2327" t="s">
        <v>50</v>
      </c>
      <c r="AH2327">
        <v>8.7087487009700002</v>
      </c>
      <c r="AI2327">
        <v>2.2912764059800002</v>
      </c>
    </row>
    <row r="2328" spans="1:35" x14ac:dyDescent="0.25">
      <c r="A2328">
        <v>9690411</v>
      </c>
      <c r="B2328" t="s">
        <v>77</v>
      </c>
      <c r="C2328" t="s">
        <v>4421</v>
      </c>
      <c r="D2328">
        <v>5</v>
      </c>
      <c r="E2328" t="s">
        <v>79</v>
      </c>
      <c r="F2328" t="s">
        <v>200</v>
      </c>
      <c r="G2328">
        <v>17097</v>
      </c>
      <c r="H2328" t="s">
        <v>37</v>
      </c>
      <c r="I2328" t="s">
        <v>4422</v>
      </c>
      <c r="J2328">
        <v>812320</v>
      </c>
      <c r="K2328" t="s">
        <v>37</v>
      </c>
      <c r="L2328" t="s">
        <v>39</v>
      </c>
      <c r="M2328">
        <v>42.256822999999898</v>
      </c>
      <c r="N2328">
        <v>-87.841569000000007</v>
      </c>
      <c r="O2328" t="s">
        <v>4423</v>
      </c>
      <c r="P2328" t="s">
        <v>4424</v>
      </c>
      <c r="Q2328" t="s">
        <v>79</v>
      </c>
      <c r="R2328">
        <v>60045</v>
      </c>
      <c r="S2328" t="s">
        <v>42</v>
      </c>
      <c r="T2328" t="s">
        <v>4103</v>
      </c>
      <c r="U2328" t="s">
        <v>4104</v>
      </c>
      <c r="V2328">
        <f t="shared" si="36"/>
        <v>4.2952000000000004</v>
      </c>
      <c r="W2328">
        <v>4.2952000000000004</v>
      </c>
      <c r="X2328" t="s">
        <v>4044</v>
      </c>
      <c r="Y2328" t="s">
        <v>89</v>
      </c>
      <c r="Z2328" t="s">
        <v>46</v>
      </c>
      <c r="AA2328" t="s">
        <v>90</v>
      </c>
      <c r="AB2328" t="s">
        <v>79</v>
      </c>
      <c r="AC2328" t="s">
        <v>91</v>
      </c>
      <c r="AD2328" t="s">
        <v>89</v>
      </c>
      <c r="AE2328" t="s">
        <v>49</v>
      </c>
      <c r="AF2328" t="s">
        <v>50</v>
      </c>
      <c r="AH2328">
        <v>7.2537136536600002</v>
      </c>
      <c r="AI2328">
        <v>1.3656540615099999</v>
      </c>
    </row>
    <row r="2329" spans="1:35" x14ac:dyDescent="0.25">
      <c r="A2329">
        <v>343511</v>
      </c>
      <c r="B2329" t="s">
        <v>34</v>
      </c>
      <c r="C2329">
        <v>113035247</v>
      </c>
      <c r="D2329">
        <v>9</v>
      </c>
      <c r="E2329" t="s">
        <v>35</v>
      </c>
      <c r="F2329" t="s">
        <v>149</v>
      </c>
      <c r="G2329">
        <v>6001</v>
      </c>
      <c r="H2329" t="s">
        <v>37</v>
      </c>
      <c r="I2329" t="s">
        <v>2612</v>
      </c>
      <c r="J2329">
        <v>812320</v>
      </c>
      <c r="K2329" t="s">
        <v>94</v>
      </c>
      <c r="L2329" t="s">
        <v>39</v>
      </c>
      <c r="M2329">
        <v>37.760931999999897</v>
      </c>
      <c r="N2329">
        <v>-122.242891</v>
      </c>
      <c r="O2329" t="s">
        <v>2613</v>
      </c>
      <c r="P2329" t="s">
        <v>598</v>
      </c>
      <c r="Q2329" t="s">
        <v>35</v>
      </c>
      <c r="R2329">
        <v>94501</v>
      </c>
      <c r="S2329" t="s">
        <v>42</v>
      </c>
      <c r="T2329" t="s">
        <v>4103</v>
      </c>
      <c r="U2329" t="s">
        <v>4104</v>
      </c>
      <c r="V2329">
        <f t="shared" si="36"/>
        <v>0.128</v>
      </c>
      <c r="W2329">
        <v>0.128</v>
      </c>
      <c r="X2329" t="s">
        <v>4044</v>
      </c>
      <c r="Y2329" t="s">
        <v>60</v>
      </c>
      <c r="Z2329" t="s">
        <v>46</v>
      </c>
      <c r="AA2329" t="s">
        <v>61</v>
      </c>
      <c r="AB2329" t="s">
        <v>35</v>
      </c>
      <c r="AC2329" t="s">
        <v>62</v>
      </c>
      <c r="AD2329" t="s">
        <v>60</v>
      </c>
      <c r="AE2329" t="s">
        <v>49</v>
      </c>
      <c r="AF2329" t="s">
        <v>50</v>
      </c>
      <c r="AH2329">
        <v>16.824648609099899</v>
      </c>
      <c r="AI2329">
        <v>1.4989442047799999</v>
      </c>
    </row>
    <row r="2330" spans="1:35" x14ac:dyDescent="0.25">
      <c r="A2330">
        <v>1331611</v>
      </c>
      <c r="B2330" t="s">
        <v>34</v>
      </c>
      <c r="C2330">
        <v>43130315189</v>
      </c>
      <c r="D2330">
        <v>9</v>
      </c>
      <c r="E2330" t="s">
        <v>35</v>
      </c>
      <c r="F2330" t="s">
        <v>173</v>
      </c>
      <c r="G2330">
        <v>6085</v>
      </c>
      <c r="H2330" t="s">
        <v>37</v>
      </c>
      <c r="I2330" t="s">
        <v>2125</v>
      </c>
      <c r="J2330">
        <v>812320</v>
      </c>
      <c r="K2330" t="s">
        <v>94</v>
      </c>
      <c r="L2330" t="s">
        <v>39</v>
      </c>
      <c r="M2330">
        <v>37.338760000000001</v>
      </c>
      <c r="N2330">
        <v>-121.938329999999</v>
      </c>
      <c r="O2330" t="s">
        <v>2126</v>
      </c>
      <c r="P2330" t="s">
        <v>241</v>
      </c>
      <c r="Q2330" t="s">
        <v>35</v>
      </c>
      <c r="R2330">
        <v>95050</v>
      </c>
      <c r="S2330" t="s">
        <v>42</v>
      </c>
      <c r="T2330" t="s">
        <v>4103</v>
      </c>
      <c r="U2330" t="s">
        <v>4104</v>
      </c>
      <c r="V2330">
        <f t="shared" si="36"/>
        <v>0.13400000000000001</v>
      </c>
      <c r="W2330">
        <v>0.13400000000000001</v>
      </c>
      <c r="X2330" t="s">
        <v>4044</v>
      </c>
      <c r="Y2330" t="s">
        <v>60</v>
      </c>
      <c r="Z2330" t="s">
        <v>46</v>
      </c>
      <c r="AA2330" t="s">
        <v>61</v>
      </c>
      <c r="AB2330" t="s">
        <v>35</v>
      </c>
      <c r="AC2330" t="s">
        <v>62</v>
      </c>
      <c r="AD2330" t="s">
        <v>60</v>
      </c>
      <c r="AE2330" t="s">
        <v>49</v>
      </c>
      <c r="AF2330" t="s">
        <v>50</v>
      </c>
      <c r="AH2330">
        <v>16.824648609099899</v>
      </c>
      <c r="AI2330">
        <v>1.4989442047799999</v>
      </c>
    </row>
    <row r="2331" spans="1:35" x14ac:dyDescent="0.25">
      <c r="A2331">
        <v>1069711</v>
      </c>
      <c r="B2331" t="s">
        <v>34</v>
      </c>
      <c r="C2331">
        <v>1130310586</v>
      </c>
      <c r="D2331">
        <v>9</v>
      </c>
      <c r="E2331" t="s">
        <v>35</v>
      </c>
      <c r="F2331" t="s">
        <v>149</v>
      </c>
      <c r="G2331">
        <v>6001</v>
      </c>
      <c r="H2331" t="s">
        <v>37</v>
      </c>
      <c r="I2331" t="s">
        <v>1446</v>
      </c>
      <c r="J2331">
        <v>812320</v>
      </c>
      <c r="K2331" t="s">
        <v>94</v>
      </c>
      <c r="L2331" t="s">
        <v>39</v>
      </c>
      <c r="M2331">
        <v>37.678019999999897</v>
      </c>
      <c r="N2331">
        <v>-121.786109999999</v>
      </c>
      <c r="O2331" t="s">
        <v>1447</v>
      </c>
      <c r="P2331" t="s">
        <v>1448</v>
      </c>
      <c r="Q2331" t="s">
        <v>35</v>
      </c>
      <c r="R2331">
        <v>94550</v>
      </c>
      <c r="S2331" t="s">
        <v>42</v>
      </c>
      <c r="T2331" t="s">
        <v>4103</v>
      </c>
      <c r="U2331" t="s">
        <v>4104</v>
      </c>
      <c r="V2331">
        <f t="shared" si="36"/>
        <v>0.12920000000000001</v>
      </c>
      <c r="W2331">
        <v>0.12920000000000001</v>
      </c>
      <c r="X2331" t="s">
        <v>4044</v>
      </c>
      <c r="Y2331" t="s">
        <v>60</v>
      </c>
      <c r="Z2331" t="s">
        <v>46</v>
      </c>
      <c r="AA2331" t="s">
        <v>61</v>
      </c>
      <c r="AB2331" t="s">
        <v>35</v>
      </c>
      <c r="AC2331" t="s">
        <v>62</v>
      </c>
      <c r="AD2331" t="s">
        <v>60</v>
      </c>
      <c r="AE2331" t="s">
        <v>49</v>
      </c>
      <c r="AF2331" t="s">
        <v>50</v>
      </c>
      <c r="AH2331">
        <v>16.824648609099899</v>
      </c>
      <c r="AI2331">
        <v>1.4989442047799999</v>
      </c>
    </row>
    <row r="2332" spans="1:35" x14ac:dyDescent="0.25">
      <c r="A2332">
        <v>354811</v>
      </c>
      <c r="B2332" t="s">
        <v>34</v>
      </c>
      <c r="C2332">
        <v>713039075</v>
      </c>
      <c r="D2332">
        <v>9</v>
      </c>
      <c r="E2332" t="s">
        <v>35</v>
      </c>
      <c r="F2332" t="s">
        <v>223</v>
      </c>
      <c r="G2332">
        <v>6013</v>
      </c>
      <c r="H2332" t="s">
        <v>37</v>
      </c>
      <c r="I2332" t="s">
        <v>1930</v>
      </c>
      <c r="J2332">
        <v>812320</v>
      </c>
      <c r="K2332" t="s">
        <v>94</v>
      </c>
      <c r="L2332" t="s">
        <v>39</v>
      </c>
      <c r="M2332">
        <v>37.778590999999899</v>
      </c>
      <c r="N2332">
        <v>-121.975903</v>
      </c>
      <c r="O2332" t="s">
        <v>1931</v>
      </c>
      <c r="P2332" t="s">
        <v>493</v>
      </c>
      <c r="Q2332" t="s">
        <v>35</v>
      </c>
      <c r="R2332">
        <v>94583</v>
      </c>
      <c r="S2332" t="s">
        <v>42</v>
      </c>
      <c r="T2332" t="s">
        <v>4103</v>
      </c>
      <c r="U2332" t="s">
        <v>4104</v>
      </c>
      <c r="V2332">
        <f t="shared" si="36"/>
        <v>0.13</v>
      </c>
      <c r="W2332">
        <v>0.13</v>
      </c>
      <c r="X2332" t="s">
        <v>4044</v>
      </c>
      <c r="Y2332" t="s">
        <v>60</v>
      </c>
      <c r="Z2332" t="s">
        <v>46</v>
      </c>
      <c r="AA2332" t="s">
        <v>61</v>
      </c>
      <c r="AB2332" t="s">
        <v>35</v>
      </c>
      <c r="AC2332" t="s">
        <v>62</v>
      </c>
      <c r="AD2332" t="s">
        <v>60</v>
      </c>
      <c r="AE2332" t="s">
        <v>49</v>
      </c>
      <c r="AF2332" t="s">
        <v>50</v>
      </c>
      <c r="AH2332">
        <v>16.824648609099899</v>
      </c>
      <c r="AI2332">
        <v>1.4989442047799999</v>
      </c>
    </row>
    <row r="2333" spans="1:35" x14ac:dyDescent="0.25">
      <c r="A2333">
        <v>14256011</v>
      </c>
      <c r="B2333" t="s">
        <v>34</v>
      </c>
      <c r="C2333">
        <v>41130312020</v>
      </c>
      <c r="D2333">
        <v>9</v>
      </c>
      <c r="E2333" t="s">
        <v>35</v>
      </c>
      <c r="F2333" t="s">
        <v>206</v>
      </c>
      <c r="G2333">
        <v>6081</v>
      </c>
      <c r="H2333" t="s">
        <v>37</v>
      </c>
      <c r="I2333" t="s">
        <v>4425</v>
      </c>
      <c r="J2333">
        <v>812320</v>
      </c>
      <c r="K2333" t="s">
        <v>37</v>
      </c>
      <c r="L2333" t="s">
        <v>39</v>
      </c>
      <c r="M2333">
        <v>37.551851999999897</v>
      </c>
      <c r="N2333">
        <v>-122.313700999999</v>
      </c>
      <c r="O2333" t="s">
        <v>4426</v>
      </c>
      <c r="P2333" t="s">
        <v>448</v>
      </c>
      <c r="Q2333" t="s">
        <v>35</v>
      </c>
      <c r="R2333">
        <v>94402</v>
      </c>
      <c r="S2333" t="s">
        <v>42</v>
      </c>
      <c r="T2333" t="s">
        <v>4103</v>
      </c>
      <c r="U2333" t="s">
        <v>4104</v>
      </c>
      <c r="V2333">
        <f t="shared" si="36"/>
        <v>0.76759999999999995</v>
      </c>
      <c r="W2333">
        <v>0.76759999999999995</v>
      </c>
      <c r="X2333" t="s">
        <v>4044</v>
      </c>
      <c r="Y2333" t="s">
        <v>60</v>
      </c>
      <c r="Z2333" t="s">
        <v>46</v>
      </c>
      <c r="AA2333" t="s">
        <v>61</v>
      </c>
      <c r="AB2333" t="s">
        <v>35</v>
      </c>
      <c r="AC2333" t="s">
        <v>62</v>
      </c>
      <c r="AD2333" t="s">
        <v>60</v>
      </c>
      <c r="AE2333" t="s">
        <v>49</v>
      </c>
      <c r="AF2333" t="s">
        <v>50</v>
      </c>
      <c r="AH2333">
        <v>16.824648609099899</v>
      </c>
      <c r="AI2333">
        <v>1.4989442047799999</v>
      </c>
    </row>
    <row r="2334" spans="1:35" x14ac:dyDescent="0.25">
      <c r="A2334">
        <v>4489311</v>
      </c>
      <c r="B2334" t="s">
        <v>77</v>
      </c>
      <c r="C2334" t="s">
        <v>4427</v>
      </c>
      <c r="D2334">
        <v>5</v>
      </c>
      <c r="E2334" t="s">
        <v>79</v>
      </c>
      <c r="F2334" t="s">
        <v>4172</v>
      </c>
      <c r="G2334">
        <v>17143</v>
      </c>
      <c r="H2334" t="s">
        <v>37</v>
      </c>
      <c r="I2334" t="s">
        <v>4428</v>
      </c>
      <c r="J2334">
        <v>812320</v>
      </c>
      <c r="K2334" t="s">
        <v>53</v>
      </c>
      <c r="L2334" t="s">
        <v>336</v>
      </c>
      <c r="M2334">
        <v>40.724513000000002</v>
      </c>
      <c r="N2334">
        <v>-89.583601000000002</v>
      </c>
      <c r="O2334" t="s">
        <v>4429</v>
      </c>
      <c r="P2334" t="s">
        <v>4172</v>
      </c>
      <c r="Q2334" t="s">
        <v>79</v>
      </c>
      <c r="R2334">
        <v>61603</v>
      </c>
      <c r="S2334" t="s">
        <v>42</v>
      </c>
      <c r="T2334" t="s">
        <v>4103</v>
      </c>
      <c r="U2334" t="s">
        <v>4104</v>
      </c>
      <c r="V2334">
        <f t="shared" si="36"/>
        <v>1.5743</v>
      </c>
      <c r="W2334">
        <v>1.5743</v>
      </c>
      <c r="X2334" t="s">
        <v>4044</v>
      </c>
      <c r="Y2334" t="s">
        <v>37</v>
      </c>
      <c r="Z2334" t="s">
        <v>37</v>
      </c>
      <c r="AA2334" t="s">
        <v>37</v>
      </c>
      <c r="AB2334" t="s">
        <v>37</v>
      </c>
      <c r="AC2334" t="s">
        <v>37</v>
      </c>
      <c r="AD2334" t="s">
        <v>37</v>
      </c>
      <c r="AE2334" t="s">
        <v>37</v>
      </c>
      <c r="AF2334" t="s">
        <v>37</v>
      </c>
      <c r="AH2334">
        <v>0</v>
      </c>
      <c r="AI2334">
        <v>0</v>
      </c>
    </row>
    <row r="2335" spans="1:35" x14ac:dyDescent="0.25">
      <c r="A2335">
        <v>1331711</v>
      </c>
      <c r="B2335" t="s">
        <v>34</v>
      </c>
      <c r="C2335">
        <v>4313038431</v>
      </c>
      <c r="D2335">
        <v>9</v>
      </c>
      <c r="E2335" t="s">
        <v>35</v>
      </c>
      <c r="F2335" t="s">
        <v>173</v>
      </c>
      <c r="G2335">
        <v>6085</v>
      </c>
      <c r="H2335" t="s">
        <v>37</v>
      </c>
      <c r="I2335" t="s">
        <v>1095</v>
      </c>
      <c r="J2335">
        <v>812320</v>
      </c>
      <c r="K2335" t="s">
        <v>94</v>
      </c>
      <c r="L2335" t="s">
        <v>39</v>
      </c>
      <c r="M2335">
        <v>37.356237</v>
      </c>
      <c r="N2335">
        <v>-121.818495</v>
      </c>
      <c r="O2335" t="s">
        <v>1096</v>
      </c>
      <c r="P2335" t="s">
        <v>244</v>
      </c>
      <c r="Q2335" t="s">
        <v>35</v>
      </c>
      <c r="R2335">
        <v>95127</v>
      </c>
      <c r="S2335" t="s">
        <v>42</v>
      </c>
      <c r="T2335" t="s">
        <v>4103</v>
      </c>
      <c r="U2335" t="s">
        <v>4104</v>
      </c>
      <c r="V2335">
        <f t="shared" si="36"/>
        <v>0.13400000000000001</v>
      </c>
      <c r="W2335">
        <v>0.13400000000000001</v>
      </c>
      <c r="X2335" t="s">
        <v>4044</v>
      </c>
      <c r="Y2335" t="s">
        <v>60</v>
      </c>
      <c r="Z2335" t="s">
        <v>46</v>
      </c>
      <c r="AA2335" t="s">
        <v>61</v>
      </c>
      <c r="AB2335" t="s">
        <v>35</v>
      </c>
      <c r="AC2335" t="s">
        <v>62</v>
      </c>
      <c r="AD2335" t="s">
        <v>60</v>
      </c>
      <c r="AE2335" t="s">
        <v>49</v>
      </c>
      <c r="AF2335" t="s">
        <v>50</v>
      </c>
      <c r="AH2335">
        <v>16.824648609099899</v>
      </c>
      <c r="AI2335">
        <v>1.4989442047799999</v>
      </c>
    </row>
    <row r="2336" spans="1:35" x14ac:dyDescent="0.25">
      <c r="A2336">
        <v>6511111</v>
      </c>
      <c r="B2336" t="s">
        <v>919</v>
      </c>
      <c r="C2336" t="s">
        <v>4006</v>
      </c>
      <c r="D2336">
        <v>5</v>
      </c>
      <c r="E2336" t="s">
        <v>921</v>
      </c>
      <c r="F2336" t="s">
        <v>4007</v>
      </c>
      <c r="G2336">
        <v>26065</v>
      </c>
      <c r="H2336" t="s">
        <v>37</v>
      </c>
      <c r="I2336" t="s">
        <v>4008</v>
      </c>
      <c r="J2336">
        <v>812320</v>
      </c>
      <c r="K2336" t="s">
        <v>94</v>
      </c>
      <c r="L2336" t="s">
        <v>39</v>
      </c>
      <c r="M2336">
        <v>42.706499999999899</v>
      </c>
      <c r="N2336">
        <v>-84.549099999999896</v>
      </c>
      <c r="O2336" t="s">
        <v>4009</v>
      </c>
      <c r="P2336" t="s">
        <v>4010</v>
      </c>
      <c r="Q2336" t="s">
        <v>921</v>
      </c>
      <c r="R2336">
        <v>48910</v>
      </c>
      <c r="S2336" t="s">
        <v>42</v>
      </c>
      <c r="T2336" t="s">
        <v>4103</v>
      </c>
      <c r="U2336" t="s">
        <v>4104</v>
      </c>
      <c r="V2336">
        <f t="shared" si="36"/>
        <v>0.13500000000000001</v>
      </c>
      <c r="W2336">
        <v>0.13500000000000001</v>
      </c>
      <c r="X2336" t="s">
        <v>4044</v>
      </c>
      <c r="Y2336" t="s">
        <v>37</v>
      </c>
      <c r="Z2336" t="s">
        <v>37</v>
      </c>
      <c r="AA2336" t="s">
        <v>37</v>
      </c>
      <c r="AB2336" t="s">
        <v>37</v>
      </c>
      <c r="AC2336" t="s">
        <v>37</v>
      </c>
      <c r="AD2336" t="s">
        <v>37</v>
      </c>
      <c r="AE2336" t="s">
        <v>37</v>
      </c>
      <c r="AF2336" t="s">
        <v>37</v>
      </c>
      <c r="AH2336">
        <v>0</v>
      </c>
      <c r="AI2336">
        <v>0</v>
      </c>
    </row>
    <row r="2337" spans="1:35" x14ac:dyDescent="0.25">
      <c r="A2337">
        <v>14130911</v>
      </c>
      <c r="B2337" t="s">
        <v>34</v>
      </c>
      <c r="C2337">
        <v>38130316842</v>
      </c>
      <c r="D2337">
        <v>9</v>
      </c>
      <c r="E2337" t="s">
        <v>35</v>
      </c>
      <c r="F2337" t="s">
        <v>56</v>
      </c>
      <c r="G2337">
        <v>6075</v>
      </c>
      <c r="H2337" t="s">
        <v>37</v>
      </c>
      <c r="I2337" t="s">
        <v>3614</v>
      </c>
      <c r="J2337">
        <v>812320</v>
      </c>
      <c r="K2337" t="s">
        <v>37</v>
      </c>
      <c r="L2337" t="s">
        <v>39</v>
      </c>
      <c r="M2337">
        <v>37.79025</v>
      </c>
      <c r="N2337">
        <v>-122.40913</v>
      </c>
      <c r="O2337" t="s">
        <v>3615</v>
      </c>
      <c r="P2337" t="s">
        <v>59</v>
      </c>
      <c r="Q2337" t="s">
        <v>35</v>
      </c>
      <c r="R2337">
        <v>94108</v>
      </c>
      <c r="S2337" t="s">
        <v>42</v>
      </c>
      <c r="T2337" t="s">
        <v>4103</v>
      </c>
      <c r="U2337" t="s">
        <v>4104</v>
      </c>
      <c r="V2337">
        <f t="shared" si="36"/>
        <v>0.13</v>
      </c>
      <c r="W2337">
        <v>0.13</v>
      </c>
      <c r="X2337" t="s">
        <v>4044</v>
      </c>
      <c r="Y2337" t="s">
        <v>60</v>
      </c>
      <c r="Z2337" t="s">
        <v>46</v>
      </c>
      <c r="AA2337" t="s">
        <v>61</v>
      </c>
      <c r="AB2337" t="s">
        <v>35</v>
      </c>
      <c r="AC2337" t="s">
        <v>62</v>
      </c>
      <c r="AD2337" t="s">
        <v>60</v>
      </c>
      <c r="AE2337" t="s">
        <v>49</v>
      </c>
      <c r="AF2337" t="s">
        <v>50</v>
      </c>
      <c r="AH2337">
        <v>16.824648609099899</v>
      </c>
      <c r="AI2337">
        <v>1.4989442047799999</v>
      </c>
    </row>
    <row r="2338" spans="1:35" x14ac:dyDescent="0.25">
      <c r="A2338">
        <v>80511</v>
      </c>
      <c r="B2338" t="s">
        <v>34</v>
      </c>
      <c r="C2338">
        <v>7130310334</v>
      </c>
      <c r="D2338">
        <v>9</v>
      </c>
      <c r="E2338" t="s">
        <v>35</v>
      </c>
      <c r="F2338" t="s">
        <v>223</v>
      </c>
      <c r="G2338">
        <v>6013</v>
      </c>
      <c r="H2338" t="s">
        <v>37</v>
      </c>
      <c r="I2338" t="s">
        <v>1707</v>
      </c>
      <c r="J2338">
        <v>812320</v>
      </c>
      <c r="K2338" t="s">
        <v>94</v>
      </c>
      <c r="L2338" t="s">
        <v>39</v>
      </c>
      <c r="M2338">
        <v>37.953496000000001</v>
      </c>
      <c r="N2338">
        <v>-122.038735</v>
      </c>
      <c r="O2338" t="s">
        <v>4430</v>
      </c>
      <c r="P2338" t="s">
        <v>469</v>
      </c>
      <c r="Q2338" t="s">
        <v>35</v>
      </c>
      <c r="R2338">
        <v>94520</v>
      </c>
      <c r="S2338" t="s">
        <v>42</v>
      </c>
      <c r="T2338" t="s">
        <v>4103</v>
      </c>
      <c r="U2338" t="s">
        <v>4104</v>
      </c>
      <c r="V2338">
        <f t="shared" si="36"/>
        <v>0.128</v>
      </c>
      <c r="W2338">
        <v>0.128</v>
      </c>
      <c r="X2338" t="s">
        <v>4044</v>
      </c>
      <c r="Y2338" t="s">
        <v>60</v>
      </c>
      <c r="Z2338" t="s">
        <v>46</v>
      </c>
      <c r="AA2338" t="s">
        <v>61</v>
      </c>
      <c r="AB2338" t="s">
        <v>35</v>
      </c>
      <c r="AC2338" t="s">
        <v>62</v>
      </c>
      <c r="AD2338" t="s">
        <v>60</v>
      </c>
      <c r="AE2338" t="s">
        <v>49</v>
      </c>
      <c r="AF2338" t="s">
        <v>50</v>
      </c>
      <c r="AH2338">
        <v>16.824648609099899</v>
      </c>
      <c r="AI2338">
        <v>1.4989442047799999</v>
      </c>
    </row>
    <row r="2339" spans="1:35" x14ac:dyDescent="0.25">
      <c r="A2339">
        <v>1779611</v>
      </c>
      <c r="B2339" t="s">
        <v>77</v>
      </c>
      <c r="C2339" t="s">
        <v>4431</v>
      </c>
      <c r="D2339">
        <v>5</v>
      </c>
      <c r="E2339" t="s">
        <v>79</v>
      </c>
      <c r="F2339" t="s">
        <v>4432</v>
      </c>
      <c r="G2339">
        <v>17049</v>
      </c>
      <c r="H2339" t="s">
        <v>37</v>
      </c>
      <c r="I2339" t="s">
        <v>4433</v>
      </c>
      <c r="J2339">
        <v>812320</v>
      </c>
      <c r="K2339" t="s">
        <v>53</v>
      </c>
      <c r="L2339" t="s">
        <v>39</v>
      </c>
      <c r="M2339">
        <v>39.122317000000002</v>
      </c>
      <c r="N2339">
        <v>-88.541636999999895</v>
      </c>
      <c r="O2339" t="s">
        <v>4434</v>
      </c>
      <c r="P2339" t="s">
        <v>4432</v>
      </c>
      <c r="Q2339" t="s">
        <v>79</v>
      </c>
      <c r="R2339">
        <v>62401</v>
      </c>
      <c r="S2339" t="s">
        <v>42</v>
      </c>
      <c r="T2339" t="s">
        <v>4103</v>
      </c>
      <c r="U2339" t="s">
        <v>4104</v>
      </c>
      <c r="V2339">
        <f t="shared" si="36"/>
        <v>1.17</v>
      </c>
      <c r="W2339">
        <v>1.17</v>
      </c>
      <c r="X2339" t="s">
        <v>4044</v>
      </c>
      <c r="Y2339" t="s">
        <v>37</v>
      </c>
      <c r="Z2339" t="s">
        <v>37</v>
      </c>
      <c r="AA2339" t="s">
        <v>37</v>
      </c>
      <c r="AB2339" t="s">
        <v>37</v>
      </c>
      <c r="AC2339" t="s">
        <v>37</v>
      </c>
      <c r="AD2339" t="s">
        <v>37</v>
      </c>
      <c r="AE2339" t="s">
        <v>37</v>
      </c>
      <c r="AF2339" t="s">
        <v>37</v>
      </c>
      <c r="AH2339">
        <v>0</v>
      </c>
      <c r="AI2339">
        <v>0</v>
      </c>
    </row>
    <row r="2340" spans="1:35" x14ac:dyDescent="0.25">
      <c r="A2340">
        <v>684211</v>
      </c>
      <c r="B2340" t="s">
        <v>134</v>
      </c>
      <c r="C2340" t="s">
        <v>4435</v>
      </c>
      <c r="D2340">
        <v>8</v>
      </c>
      <c r="E2340" t="s">
        <v>136</v>
      </c>
      <c r="F2340" t="s">
        <v>520</v>
      </c>
      <c r="G2340">
        <v>8013</v>
      </c>
      <c r="H2340" t="s">
        <v>37</v>
      </c>
      <c r="I2340" t="s">
        <v>4436</v>
      </c>
      <c r="J2340">
        <v>812320</v>
      </c>
      <c r="K2340" t="s">
        <v>53</v>
      </c>
      <c r="L2340" t="s">
        <v>39</v>
      </c>
      <c r="M2340">
        <v>40.175837000000001</v>
      </c>
      <c r="N2340">
        <v>-105.10274800000001</v>
      </c>
      <c r="O2340" t="s">
        <v>4437</v>
      </c>
      <c r="P2340" t="s">
        <v>2088</v>
      </c>
      <c r="Q2340" t="s">
        <v>136</v>
      </c>
      <c r="R2340" t="s">
        <v>4438</v>
      </c>
      <c r="S2340" t="s">
        <v>42</v>
      </c>
      <c r="T2340" t="s">
        <v>4103</v>
      </c>
      <c r="U2340" t="s">
        <v>4104</v>
      </c>
      <c r="V2340">
        <f t="shared" si="36"/>
        <v>5</v>
      </c>
      <c r="W2340">
        <v>5</v>
      </c>
      <c r="X2340" t="s">
        <v>4044</v>
      </c>
      <c r="Y2340" t="s">
        <v>142</v>
      </c>
      <c r="Z2340" t="s">
        <v>46</v>
      </c>
      <c r="AA2340" t="s">
        <v>143</v>
      </c>
      <c r="AB2340" t="s">
        <v>136</v>
      </c>
      <c r="AC2340" t="s">
        <v>144</v>
      </c>
      <c r="AD2340" t="s">
        <v>142</v>
      </c>
      <c r="AE2340" t="s">
        <v>49</v>
      </c>
      <c r="AF2340" t="s">
        <v>50</v>
      </c>
      <c r="AH2340">
        <v>8.7087487009700002</v>
      </c>
      <c r="AI2340">
        <v>2.2912764059800002</v>
      </c>
    </row>
    <row r="2341" spans="1:35" x14ac:dyDescent="0.25">
      <c r="A2341">
        <v>1533711</v>
      </c>
      <c r="B2341" t="s">
        <v>34</v>
      </c>
      <c r="C2341">
        <v>4113034967</v>
      </c>
      <c r="D2341">
        <v>9</v>
      </c>
      <c r="E2341" t="s">
        <v>35</v>
      </c>
      <c r="F2341" t="s">
        <v>206</v>
      </c>
      <c r="G2341">
        <v>6081</v>
      </c>
      <c r="H2341" t="s">
        <v>37</v>
      </c>
      <c r="I2341" t="s">
        <v>207</v>
      </c>
      <c r="J2341">
        <v>812320</v>
      </c>
      <c r="K2341" t="s">
        <v>94</v>
      </c>
      <c r="L2341" t="s">
        <v>39</v>
      </c>
      <c r="M2341">
        <v>37.531399999999898</v>
      </c>
      <c r="N2341">
        <v>-122.32746</v>
      </c>
      <c r="O2341" t="s">
        <v>1582</v>
      </c>
      <c r="P2341" t="s">
        <v>448</v>
      </c>
      <c r="Q2341" t="s">
        <v>35</v>
      </c>
      <c r="R2341">
        <v>94403</v>
      </c>
      <c r="S2341" t="s">
        <v>42</v>
      </c>
      <c r="T2341" t="s">
        <v>4103</v>
      </c>
      <c r="U2341" t="s">
        <v>4104</v>
      </c>
      <c r="V2341">
        <f t="shared" si="36"/>
        <v>0.128</v>
      </c>
      <c r="W2341">
        <v>0.128</v>
      </c>
      <c r="X2341" t="s">
        <v>4044</v>
      </c>
      <c r="Y2341" t="s">
        <v>60</v>
      </c>
      <c r="Z2341" t="s">
        <v>46</v>
      </c>
      <c r="AA2341" t="s">
        <v>61</v>
      </c>
      <c r="AB2341" t="s">
        <v>35</v>
      </c>
      <c r="AC2341" t="s">
        <v>62</v>
      </c>
      <c r="AD2341" t="s">
        <v>60</v>
      </c>
      <c r="AE2341" t="s">
        <v>49</v>
      </c>
      <c r="AF2341" t="s">
        <v>50</v>
      </c>
      <c r="AH2341">
        <v>16.824648609099899</v>
      </c>
      <c r="AI2341">
        <v>1.4989442047799999</v>
      </c>
    </row>
    <row r="2342" spans="1:35" x14ac:dyDescent="0.25">
      <c r="A2342">
        <v>14307811</v>
      </c>
      <c r="B2342" t="s">
        <v>34</v>
      </c>
      <c r="C2342">
        <v>43130316126</v>
      </c>
      <c r="D2342">
        <v>9</v>
      </c>
      <c r="E2342" t="s">
        <v>35</v>
      </c>
      <c r="F2342" t="s">
        <v>173</v>
      </c>
      <c r="G2342">
        <v>6085</v>
      </c>
      <c r="H2342" t="s">
        <v>37</v>
      </c>
      <c r="I2342" t="s">
        <v>219</v>
      </c>
      <c r="J2342">
        <v>812320</v>
      </c>
      <c r="K2342" t="s">
        <v>37</v>
      </c>
      <c r="L2342" t="s">
        <v>39</v>
      </c>
      <c r="M2342">
        <v>37.323067000000002</v>
      </c>
      <c r="N2342">
        <v>-121.974445</v>
      </c>
      <c r="O2342" t="s">
        <v>4439</v>
      </c>
      <c r="P2342" t="s">
        <v>244</v>
      </c>
      <c r="Q2342" t="s">
        <v>35</v>
      </c>
      <c r="R2342">
        <v>95129</v>
      </c>
      <c r="S2342" t="s">
        <v>42</v>
      </c>
      <c r="T2342" t="s">
        <v>4103</v>
      </c>
      <c r="U2342" t="s">
        <v>4104</v>
      </c>
      <c r="V2342">
        <f t="shared" si="36"/>
        <v>0.12920000000000001</v>
      </c>
      <c r="W2342">
        <v>0.12920000000000001</v>
      </c>
      <c r="X2342" t="s">
        <v>4044</v>
      </c>
      <c r="Y2342" t="s">
        <v>60</v>
      </c>
      <c r="Z2342" t="s">
        <v>46</v>
      </c>
      <c r="AA2342" t="s">
        <v>61</v>
      </c>
      <c r="AB2342" t="s">
        <v>35</v>
      </c>
      <c r="AC2342" t="s">
        <v>62</v>
      </c>
      <c r="AD2342" t="s">
        <v>60</v>
      </c>
      <c r="AE2342" t="s">
        <v>49</v>
      </c>
      <c r="AF2342" t="s">
        <v>50</v>
      </c>
      <c r="AH2342">
        <v>16.824648609099899</v>
      </c>
      <c r="AI2342">
        <v>1.4989442047799999</v>
      </c>
    </row>
    <row r="2343" spans="1:35" x14ac:dyDescent="0.25">
      <c r="A2343">
        <v>5546311</v>
      </c>
      <c r="B2343" t="s">
        <v>77</v>
      </c>
      <c r="C2343" t="s">
        <v>4440</v>
      </c>
      <c r="D2343">
        <v>5</v>
      </c>
      <c r="E2343" t="s">
        <v>79</v>
      </c>
      <c r="F2343" t="s">
        <v>2223</v>
      </c>
      <c r="G2343">
        <v>17133</v>
      </c>
      <c r="H2343" t="s">
        <v>37</v>
      </c>
      <c r="I2343" t="s">
        <v>4441</v>
      </c>
      <c r="J2343">
        <v>812320</v>
      </c>
      <c r="K2343" t="s">
        <v>53</v>
      </c>
      <c r="L2343" t="s">
        <v>39</v>
      </c>
      <c r="M2343">
        <v>38.336052000000002</v>
      </c>
      <c r="N2343">
        <v>-90.151111999999898</v>
      </c>
      <c r="O2343" t="s">
        <v>4442</v>
      </c>
      <c r="P2343" t="s">
        <v>4443</v>
      </c>
      <c r="Q2343" t="s">
        <v>79</v>
      </c>
      <c r="R2343">
        <v>62298</v>
      </c>
      <c r="S2343" t="s">
        <v>42</v>
      </c>
      <c r="T2343" t="s">
        <v>4103</v>
      </c>
      <c r="U2343" t="s">
        <v>4104</v>
      </c>
      <c r="V2343">
        <f t="shared" si="36"/>
        <v>8.875</v>
      </c>
      <c r="W2343">
        <v>8.875</v>
      </c>
      <c r="X2343" t="s">
        <v>4044</v>
      </c>
      <c r="Y2343" t="s">
        <v>2468</v>
      </c>
      <c r="Z2343" t="s">
        <v>46</v>
      </c>
      <c r="AA2343" t="s">
        <v>2469</v>
      </c>
      <c r="AB2343" t="s">
        <v>79</v>
      </c>
      <c r="AC2343" t="s">
        <v>2470</v>
      </c>
      <c r="AD2343" t="s">
        <v>2468</v>
      </c>
      <c r="AE2343" t="s">
        <v>49</v>
      </c>
      <c r="AF2343" t="s">
        <v>50</v>
      </c>
      <c r="AH2343">
        <v>6.0444950024899997</v>
      </c>
      <c r="AI2343">
        <v>1.22794373805</v>
      </c>
    </row>
    <row r="2344" spans="1:35" x14ac:dyDescent="0.25">
      <c r="A2344">
        <v>14160711</v>
      </c>
      <c r="B2344" t="s">
        <v>34</v>
      </c>
      <c r="C2344">
        <v>3914304212</v>
      </c>
      <c r="D2344">
        <v>9</v>
      </c>
      <c r="E2344" t="s">
        <v>35</v>
      </c>
      <c r="F2344" t="s">
        <v>145</v>
      </c>
      <c r="G2344">
        <v>6077</v>
      </c>
      <c r="H2344" t="s">
        <v>37</v>
      </c>
      <c r="I2344" t="s">
        <v>146</v>
      </c>
      <c r="J2344">
        <v>812320</v>
      </c>
      <c r="K2344" t="s">
        <v>37</v>
      </c>
      <c r="L2344" t="s">
        <v>39</v>
      </c>
      <c r="M2344">
        <v>37.961199999999899</v>
      </c>
      <c r="N2344">
        <v>-121.290899999999</v>
      </c>
      <c r="O2344" t="s">
        <v>147</v>
      </c>
      <c r="P2344" t="s">
        <v>148</v>
      </c>
      <c r="Q2344" t="s">
        <v>35</v>
      </c>
      <c r="R2344">
        <v>95202</v>
      </c>
      <c r="S2344" t="s">
        <v>42</v>
      </c>
      <c r="T2344" t="s">
        <v>4103</v>
      </c>
      <c r="U2344" t="s">
        <v>4104</v>
      </c>
      <c r="V2344">
        <f t="shared" si="36"/>
        <v>2.0000000000000002E-5</v>
      </c>
      <c r="W2344">
        <v>2.0000000000000002E-5</v>
      </c>
      <c r="X2344" t="s">
        <v>4044</v>
      </c>
      <c r="Y2344" t="s">
        <v>114</v>
      </c>
      <c r="Z2344" t="s">
        <v>46</v>
      </c>
      <c r="AA2344" t="s">
        <v>115</v>
      </c>
      <c r="AB2344" t="s">
        <v>35</v>
      </c>
      <c r="AC2344" t="s">
        <v>116</v>
      </c>
      <c r="AD2344" t="s">
        <v>114</v>
      </c>
      <c r="AE2344" t="s">
        <v>49</v>
      </c>
      <c r="AF2344" t="s">
        <v>75</v>
      </c>
      <c r="AH2344">
        <v>15.6619130141</v>
      </c>
      <c r="AI2344">
        <v>6.1743887071700003</v>
      </c>
    </row>
    <row r="2345" spans="1:35" x14ac:dyDescent="0.25">
      <c r="A2345">
        <v>1245011</v>
      </c>
      <c r="B2345" t="s">
        <v>34</v>
      </c>
      <c r="C2345">
        <v>40113190</v>
      </c>
      <c r="D2345">
        <v>9</v>
      </c>
      <c r="E2345" t="s">
        <v>35</v>
      </c>
      <c r="F2345" t="s">
        <v>1386</v>
      </c>
      <c r="G2345">
        <v>6079</v>
      </c>
      <c r="H2345" t="s">
        <v>37</v>
      </c>
      <c r="I2345" t="s">
        <v>3531</v>
      </c>
      <c r="J2345">
        <v>812320</v>
      </c>
      <c r="K2345" t="s">
        <v>94</v>
      </c>
      <c r="L2345" t="s">
        <v>39</v>
      </c>
      <c r="M2345">
        <v>35.31391</v>
      </c>
      <c r="N2345">
        <v>-120.83307000000001</v>
      </c>
      <c r="O2345" t="s">
        <v>3532</v>
      </c>
      <c r="P2345" t="s">
        <v>3533</v>
      </c>
      <c r="Q2345" t="s">
        <v>35</v>
      </c>
      <c r="R2345">
        <v>93402</v>
      </c>
      <c r="S2345" t="s">
        <v>42</v>
      </c>
      <c r="T2345" t="s">
        <v>4103</v>
      </c>
      <c r="U2345" t="s">
        <v>4104</v>
      </c>
      <c r="V2345">
        <f t="shared" si="36"/>
        <v>0.21343799999999999</v>
      </c>
      <c r="W2345">
        <v>0.21343799999999999</v>
      </c>
      <c r="X2345" t="s">
        <v>4044</v>
      </c>
      <c r="Y2345" t="s">
        <v>37</v>
      </c>
      <c r="Z2345" t="s">
        <v>37</v>
      </c>
      <c r="AA2345" t="s">
        <v>37</v>
      </c>
      <c r="AB2345" t="s">
        <v>37</v>
      </c>
      <c r="AC2345" t="s">
        <v>37</v>
      </c>
      <c r="AD2345" t="s">
        <v>37</v>
      </c>
      <c r="AE2345" t="s">
        <v>37</v>
      </c>
      <c r="AF2345" t="s">
        <v>37</v>
      </c>
      <c r="AH2345">
        <v>0</v>
      </c>
      <c r="AI2345">
        <v>0</v>
      </c>
    </row>
    <row r="2346" spans="1:35" x14ac:dyDescent="0.25">
      <c r="A2346">
        <v>2095011</v>
      </c>
      <c r="B2346" t="s">
        <v>34</v>
      </c>
      <c r="C2346">
        <v>4813037931</v>
      </c>
      <c r="D2346">
        <v>9</v>
      </c>
      <c r="E2346" t="s">
        <v>35</v>
      </c>
      <c r="F2346" t="s">
        <v>565</v>
      </c>
      <c r="G2346">
        <v>6095</v>
      </c>
      <c r="H2346" t="s">
        <v>37</v>
      </c>
      <c r="I2346" t="s">
        <v>948</v>
      </c>
      <c r="J2346">
        <v>812320</v>
      </c>
      <c r="K2346" t="s">
        <v>94</v>
      </c>
      <c r="L2346" t="s">
        <v>39</v>
      </c>
      <c r="M2346">
        <v>38.263289999999898</v>
      </c>
      <c r="N2346">
        <v>-122.033</v>
      </c>
      <c r="O2346" t="s">
        <v>949</v>
      </c>
      <c r="P2346" t="s">
        <v>950</v>
      </c>
      <c r="Q2346" t="s">
        <v>35</v>
      </c>
      <c r="R2346">
        <v>94533</v>
      </c>
      <c r="S2346" t="s">
        <v>42</v>
      </c>
      <c r="T2346" t="s">
        <v>4103</v>
      </c>
      <c r="U2346" t="s">
        <v>4104</v>
      </c>
      <c r="V2346">
        <f t="shared" si="36"/>
        <v>0.128</v>
      </c>
      <c r="W2346">
        <v>0.128</v>
      </c>
      <c r="X2346" t="s">
        <v>4044</v>
      </c>
      <c r="Y2346" t="s">
        <v>60</v>
      </c>
      <c r="Z2346" t="s">
        <v>46</v>
      </c>
      <c r="AA2346" t="s">
        <v>61</v>
      </c>
      <c r="AB2346" t="s">
        <v>35</v>
      </c>
      <c r="AC2346" t="s">
        <v>62</v>
      </c>
      <c r="AD2346" t="s">
        <v>60</v>
      </c>
      <c r="AE2346" t="s">
        <v>49</v>
      </c>
      <c r="AF2346" t="s">
        <v>50</v>
      </c>
      <c r="AH2346">
        <v>16.824648609099899</v>
      </c>
      <c r="AI2346">
        <v>1.4989442047799999</v>
      </c>
    </row>
    <row r="2347" spans="1:35" x14ac:dyDescent="0.25">
      <c r="A2347">
        <v>240111</v>
      </c>
      <c r="B2347" t="s">
        <v>34</v>
      </c>
      <c r="C2347">
        <v>713034955</v>
      </c>
      <c r="D2347">
        <v>9</v>
      </c>
      <c r="E2347" t="s">
        <v>35</v>
      </c>
      <c r="F2347" t="s">
        <v>223</v>
      </c>
      <c r="G2347">
        <v>6013</v>
      </c>
      <c r="H2347" t="s">
        <v>37</v>
      </c>
      <c r="I2347" t="s">
        <v>2738</v>
      </c>
      <c r="J2347">
        <v>812320</v>
      </c>
      <c r="K2347" t="s">
        <v>94</v>
      </c>
      <c r="L2347" t="s">
        <v>39</v>
      </c>
      <c r="M2347">
        <v>37.969335000000001</v>
      </c>
      <c r="N2347">
        <v>-122.012269</v>
      </c>
      <c r="O2347" t="s">
        <v>2739</v>
      </c>
      <c r="P2347" t="s">
        <v>469</v>
      </c>
      <c r="Q2347" t="s">
        <v>35</v>
      </c>
      <c r="R2347">
        <v>94519</v>
      </c>
      <c r="S2347" t="s">
        <v>42</v>
      </c>
      <c r="T2347" t="s">
        <v>4103</v>
      </c>
      <c r="U2347" t="s">
        <v>4104</v>
      </c>
      <c r="V2347">
        <f t="shared" si="36"/>
        <v>0.12920000000000001</v>
      </c>
      <c r="W2347">
        <v>0.12920000000000001</v>
      </c>
      <c r="X2347" t="s">
        <v>4044</v>
      </c>
      <c r="Y2347" t="s">
        <v>60</v>
      </c>
      <c r="Z2347" t="s">
        <v>46</v>
      </c>
      <c r="AA2347" t="s">
        <v>61</v>
      </c>
      <c r="AB2347" t="s">
        <v>35</v>
      </c>
      <c r="AC2347" t="s">
        <v>62</v>
      </c>
      <c r="AD2347" t="s">
        <v>60</v>
      </c>
      <c r="AE2347" t="s">
        <v>49</v>
      </c>
      <c r="AF2347" t="s">
        <v>50</v>
      </c>
      <c r="AH2347">
        <v>16.824648609099899</v>
      </c>
      <c r="AI2347">
        <v>1.4989442047799999</v>
      </c>
    </row>
    <row r="2348" spans="1:35" x14ac:dyDescent="0.25">
      <c r="A2348">
        <v>13854111</v>
      </c>
      <c r="B2348" t="s">
        <v>34</v>
      </c>
      <c r="C2348">
        <v>5414304239</v>
      </c>
      <c r="D2348">
        <v>9</v>
      </c>
      <c r="E2348" t="s">
        <v>35</v>
      </c>
      <c r="F2348" t="s">
        <v>1314</v>
      </c>
      <c r="G2348">
        <v>6107</v>
      </c>
      <c r="H2348" t="s">
        <v>37</v>
      </c>
      <c r="I2348" t="s">
        <v>1655</v>
      </c>
      <c r="J2348">
        <v>812320</v>
      </c>
      <c r="K2348" t="s">
        <v>37</v>
      </c>
      <c r="L2348" t="s">
        <v>39</v>
      </c>
      <c r="M2348">
        <v>36.225679</v>
      </c>
      <c r="N2348">
        <v>-119.33029500000001</v>
      </c>
      <c r="O2348" t="s">
        <v>4444</v>
      </c>
      <c r="P2348" t="s">
        <v>4445</v>
      </c>
      <c r="Q2348" t="s">
        <v>35</v>
      </c>
      <c r="R2348">
        <v>93274</v>
      </c>
      <c r="S2348" t="s">
        <v>42</v>
      </c>
      <c r="T2348" t="s">
        <v>4103</v>
      </c>
      <c r="U2348" t="s">
        <v>4104</v>
      </c>
      <c r="V2348">
        <f t="shared" si="36"/>
        <v>0.90439999999999998</v>
      </c>
      <c r="W2348">
        <v>0.90439999999999998</v>
      </c>
      <c r="X2348" t="s">
        <v>4044</v>
      </c>
      <c r="Y2348" t="s">
        <v>114</v>
      </c>
      <c r="Z2348" t="s">
        <v>46</v>
      </c>
      <c r="AA2348" t="s">
        <v>115</v>
      </c>
      <c r="AB2348" t="s">
        <v>35</v>
      </c>
      <c r="AC2348" t="s">
        <v>116</v>
      </c>
      <c r="AD2348" t="s">
        <v>114</v>
      </c>
      <c r="AE2348" t="s">
        <v>49</v>
      </c>
      <c r="AF2348" t="s">
        <v>75</v>
      </c>
      <c r="AH2348">
        <v>15.6619130141</v>
      </c>
      <c r="AI2348">
        <v>6.1743887071700003</v>
      </c>
    </row>
    <row r="2349" spans="1:35" x14ac:dyDescent="0.25">
      <c r="A2349">
        <v>1511211</v>
      </c>
      <c r="B2349" t="s">
        <v>34</v>
      </c>
      <c r="C2349">
        <v>4313038488</v>
      </c>
      <c r="D2349">
        <v>9</v>
      </c>
      <c r="E2349" t="s">
        <v>35</v>
      </c>
      <c r="F2349" t="s">
        <v>173</v>
      </c>
      <c r="G2349">
        <v>6085</v>
      </c>
      <c r="H2349" t="s">
        <v>37</v>
      </c>
      <c r="I2349" t="s">
        <v>207</v>
      </c>
      <c r="J2349">
        <v>812320</v>
      </c>
      <c r="K2349" t="s">
        <v>94</v>
      </c>
      <c r="L2349" t="s">
        <v>39</v>
      </c>
      <c r="M2349">
        <v>37.3758699999999</v>
      </c>
      <c r="N2349">
        <v>-122.07431</v>
      </c>
      <c r="O2349" t="s">
        <v>4446</v>
      </c>
      <c r="P2349" t="s">
        <v>1749</v>
      </c>
      <c r="Q2349" t="s">
        <v>35</v>
      </c>
      <c r="R2349">
        <v>94040</v>
      </c>
      <c r="S2349" t="s">
        <v>42</v>
      </c>
      <c r="T2349" t="s">
        <v>4103</v>
      </c>
      <c r="U2349" t="s">
        <v>4104</v>
      </c>
      <c r="V2349">
        <f t="shared" si="36"/>
        <v>0.13</v>
      </c>
      <c r="W2349">
        <v>0.13</v>
      </c>
      <c r="X2349" t="s">
        <v>4044</v>
      </c>
      <c r="Y2349" t="s">
        <v>60</v>
      </c>
      <c r="Z2349" t="s">
        <v>46</v>
      </c>
      <c r="AA2349" t="s">
        <v>61</v>
      </c>
      <c r="AB2349" t="s">
        <v>35</v>
      </c>
      <c r="AC2349" t="s">
        <v>62</v>
      </c>
      <c r="AD2349" t="s">
        <v>60</v>
      </c>
      <c r="AE2349" t="s">
        <v>49</v>
      </c>
      <c r="AF2349" t="s">
        <v>50</v>
      </c>
      <c r="AH2349">
        <v>16.824648609099899</v>
      </c>
      <c r="AI2349">
        <v>1.4989442047799999</v>
      </c>
    </row>
    <row r="2350" spans="1:35" x14ac:dyDescent="0.25">
      <c r="A2350">
        <v>1997711</v>
      </c>
      <c r="B2350" t="s">
        <v>34</v>
      </c>
      <c r="C2350">
        <v>4313033049</v>
      </c>
      <c r="D2350">
        <v>9</v>
      </c>
      <c r="E2350" t="s">
        <v>35</v>
      </c>
      <c r="F2350" t="s">
        <v>173</v>
      </c>
      <c r="G2350">
        <v>6085</v>
      </c>
      <c r="H2350" t="s">
        <v>37</v>
      </c>
      <c r="I2350" t="s">
        <v>2328</v>
      </c>
      <c r="J2350">
        <v>812320</v>
      </c>
      <c r="K2350" t="s">
        <v>94</v>
      </c>
      <c r="L2350" t="s">
        <v>39</v>
      </c>
      <c r="M2350">
        <v>37.322780000000002</v>
      </c>
      <c r="N2350">
        <v>-122.03197</v>
      </c>
      <c r="O2350" t="s">
        <v>2329</v>
      </c>
      <c r="P2350" t="s">
        <v>385</v>
      </c>
      <c r="Q2350" t="s">
        <v>35</v>
      </c>
      <c r="R2350">
        <v>95014</v>
      </c>
      <c r="S2350" t="s">
        <v>42</v>
      </c>
      <c r="T2350" t="s">
        <v>4103</v>
      </c>
      <c r="U2350" t="s">
        <v>4104</v>
      </c>
      <c r="V2350">
        <f t="shared" si="36"/>
        <v>0.13</v>
      </c>
      <c r="W2350">
        <v>0.13</v>
      </c>
      <c r="X2350" t="s">
        <v>4044</v>
      </c>
      <c r="Y2350" t="s">
        <v>60</v>
      </c>
      <c r="Z2350" t="s">
        <v>46</v>
      </c>
      <c r="AA2350" t="s">
        <v>61</v>
      </c>
      <c r="AB2350" t="s">
        <v>35</v>
      </c>
      <c r="AC2350" t="s">
        <v>62</v>
      </c>
      <c r="AD2350" t="s">
        <v>60</v>
      </c>
      <c r="AE2350" t="s">
        <v>49</v>
      </c>
      <c r="AF2350" t="s">
        <v>50</v>
      </c>
      <c r="AH2350">
        <v>16.824648609099899</v>
      </c>
      <c r="AI2350">
        <v>1.4989442047799999</v>
      </c>
    </row>
    <row r="2351" spans="1:35" x14ac:dyDescent="0.25">
      <c r="A2351">
        <v>240811</v>
      </c>
      <c r="B2351" t="s">
        <v>34</v>
      </c>
      <c r="C2351">
        <v>713035113</v>
      </c>
      <c r="D2351">
        <v>9</v>
      </c>
      <c r="E2351" t="s">
        <v>35</v>
      </c>
      <c r="F2351" t="s">
        <v>223</v>
      </c>
      <c r="G2351">
        <v>6013</v>
      </c>
      <c r="H2351" t="s">
        <v>37</v>
      </c>
      <c r="I2351" t="s">
        <v>2937</v>
      </c>
      <c r="J2351">
        <v>812320</v>
      </c>
      <c r="K2351" t="s">
        <v>94</v>
      </c>
      <c r="L2351" t="s">
        <v>39</v>
      </c>
      <c r="M2351">
        <v>37.996040000000001</v>
      </c>
      <c r="N2351">
        <v>-121.72020000000001</v>
      </c>
      <c r="O2351" t="s">
        <v>3449</v>
      </c>
      <c r="P2351" t="s">
        <v>1108</v>
      </c>
      <c r="Q2351" t="s">
        <v>35</v>
      </c>
      <c r="R2351">
        <v>94561</v>
      </c>
      <c r="S2351" t="s">
        <v>42</v>
      </c>
      <c r="T2351" t="s">
        <v>4103</v>
      </c>
      <c r="U2351" t="s">
        <v>4104</v>
      </c>
      <c r="V2351">
        <f t="shared" si="36"/>
        <v>0.128</v>
      </c>
      <c r="W2351">
        <v>0.128</v>
      </c>
      <c r="X2351" t="s">
        <v>4044</v>
      </c>
      <c r="Y2351" t="s">
        <v>60</v>
      </c>
      <c r="Z2351" t="s">
        <v>46</v>
      </c>
      <c r="AA2351" t="s">
        <v>61</v>
      </c>
      <c r="AB2351" t="s">
        <v>35</v>
      </c>
      <c r="AC2351" t="s">
        <v>62</v>
      </c>
      <c r="AD2351" t="s">
        <v>60</v>
      </c>
      <c r="AE2351" t="s">
        <v>49</v>
      </c>
      <c r="AF2351" t="s">
        <v>50</v>
      </c>
      <c r="AH2351">
        <v>16.824648609099899</v>
      </c>
      <c r="AI2351">
        <v>1.4989442047799999</v>
      </c>
    </row>
    <row r="2352" spans="1:35" x14ac:dyDescent="0.25">
      <c r="A2352">
        <v>270711</v>
      </c>
      <c r="B2352" t="s">
        <v>34</v>
      </c>
      <c r="C2352">
        <v>713036176</v>
      </c>
      <c r="D2352">
        <v>9</v>
      </c>
      <c r="E2352" t="s">
        <v>35</v>
      </c>
      <c r="F2352" t="s">
        <v>223</v>
      </c>
      <c r="G2352">
        <v>6013</v>
      </c>
      <c r="H2352" t="s">
        <v>37</v>
      </c>
      <c r="I2352" t="s">
        <v>4447</v>
      </c>
      <c r="J2352">
        <v>812320</v>
      </c>
      <c r="K2352" t="s">
        <v>94</v>
      </c>
      <c r="L2352" t="s">
        <v>39</v>
      </c>
      <c r="M2352">
        <v>37.896928000000003</v>
      </c>
      <c r="N2352">
        <v>-122.298693</v>
      </c>
      <c r="O2352" t="s">
        <v>4448</v>
      </c>
      <c r="P2352" t="s">
        <v>959</v>
      </c>
      <c r="Q2352" t="s">
        <v>35</v>
      </c>
      <c r="R2352">
        <v>94530</v>
      </c>
      <c r="S2352" t="s">
        <v>42</v>
      </c>
      <c r="T2352" t="s">
        <v>4103</v>
      </c>
      <c r="U2352" t="s">
        <v>4104</v>
      </c>
      <c r="V2352">
        <f t="shared" si="36"/>
        <v>1.2800000000000001E-2</v>
      </c>
      <c r="W2352">
        <v>1.2800000000000001E-2</v>
      </c>
      <c r="X2352" t="s">
        <v>4044</v>
      </c>
      <c r="Y2352" t="s">
        <v>60</v>
      </c>
      <c r="Z2352" t="s">
        <v>46</v>
      </c>
      <c r="AA2352" t="s">
        <v>61</v>
      </c>
      <c r="AB2352" t="s">
        <v>35</v>
      </c>
      <c r="AC2352" t="s">
        <v>62</v>
      </c>
      <c r="AD2352" t="s">
        <v>60</v>
      </c>
      <c r="AE2352" t="s">
        <v>49</v>
      </c>
      <c r="AF2352" t="s">
        <v>50</v>
      </c>
      <c r="AH2352">
        <v>16.824648609099899</v>
      </c>
      <c r="AI2352">
        <v>1.4989442047799999</v>
      </c>
    </row>
    <row r="2353" spans="1:35" x14ac:dyDescent="0.25">
      <c r="A2353">
        <v>4653011</v>
      </c>
      <c r="B2353" t="s">
        <v>77</v>
      </c>
      <c r="C2353" t="s">
        <v>4449</v>
      </c>
      <c r="D2353">
        <v>5</v>
      </c>
      <c r="E2353" t="s">
        <v>79</v>
      </c>
      <c r="F2353" t="s">
        <v>85</v>
      </c>
      <c r="G2353">
        <v>17031</v>
      </c>
      <c r="H2353" t="s">
        <v>37</v>
      </c>
      <c r="I2353" t="s">
        <v>4450</v>
      </c>
      <c r="J2353">
        <v>812320</v>
      </c>
      <c r="K2353" t="s">
        <v>53</v>
      </c>
      <c r="L2353" t="s">
        <v>39</v>
      </c>
      <c r="M2353">
        <v>41.952406000000003</v>
      </c>
      <c r="N2353">
        <v>-87.807809000000006</v>
      </c>
      <c r="O2353" t="s">
        <v>4451</v>
      </c>
      <c r="P2353" t="s">
        <v>96</v>
      </c>
      <c r="Q2353" t="s">
        <v>79</v>
      </c>
      <c r="R2353">
        <v>60634</v>
      </c>
      <c r="S2353" t="s">
        <v>42</v>
      </c>
      <c r="T2353" t="s">
        <v>4103</v>
      </c>
      <c r="U2353" t="s">
        <v>4104</v>
      </c>
      <c r="V2353">
        <f t="shared" si="36"/>
        <v>0.5988</v>
      </c>
      <c r="W2353">
        <v>0.5988</v>
      </c>
      <c r="X2353" t="s">
        <v>4044</v>
      </c>
      <c r="Y2353" t="s">
        <v>89</v>
      </c>
      <c r="Z2353" t="s">
        <v>46</v>
      </c>
      <c r="AA2353" t="s">
        <v>90</v>
      </c>
      <c r="AB2353" t="s">
        <v>79</v>
      </c>
      <c r="AC2353" t="s">
        <v>91</v>
      </c>
      <c r="AD2353" t="s">
        <v>89</v>
      </c>
      <c r="AE2353" t="s">
        <v>49</v>
      </c>
      <c r="AF2353" t="s">
        <v>50</v>
      </c>
      <c r="AH2353">
        <v>7.2537136536600002</v>
      </c>
      <c r="AI2353">
        <v>1.3656540615099999</v>
      </c>
    </row>
    <row r="2354" spans="1:35" x14ac:dyDescent="0.25">
      <c r="A2354">
        <v>9728311</v>
      </c>
      <c r="B2354" t="s">
        <v>77</v>
      </c>
      <c r="C2354" t="s">
        <v>4452</v>
      </c>
      <c r="D2354">
        <v>5</v>
      </c>
      <c r="E2354" t="s">
        <v>79</v>
      </c>
      <c r="F2354" t="s">
        <v>85</v>
      </c>
      <c r="G2354">
        <v>17031</v>
      </c>
      <c r="H2354" t="s">
        <v>37</v>
      </c>
      <c r="I2354" t="s">
        <v>4453</v>
      </c>
      <c r="J2354">
        <v>812320</v>
      </c>
      <c r="K2354" t="s">
        <v>37</v>
      </c>
      <c r="L2354" t="s">
        <v>39</v>
      </c>
      <c r="M2354">
        <v>41.600456000000001</v>
      </c>
      <c r="N2354">
        <v>-87.592412999999894</v>
      </c>
      <c r="O2354" t="s">
        <v>4454</v>
      </c>
      <c r="P2354" t="s">
        <v>4455</v>
      </c>
      <c r="Q2354" t="s">
        <v>79</v>
      </c>
      <c r="R2354">
        <v>60473</v>
      </c>
      <c r="S2354" t="s">
        <v>42</v>
      </c>
      <c r="T2354" t="s">
        <v>4103</v>
      </c>
      <c r="U2354" t="s">
        <v>4104</v>
      </c>
      <c r="V2354">
        <f t="shared" si="36"/>
        <v>2.9952000000000001</v>
      </c>
      <c r="W2354">
        <v>2.9952000000000001</v>
      </c>
      <c r="X2354" t="s">
        <v>4044</v>
      </c>
      <c r="Y2354" t="s">
        <v>89</v>
      </c>
      <c r="Z2354" t="s">
        <v>46</v>
      </c>
      <c r="AA2354" t="s">
        <v>90</v>
      </c>
      <c r="AB2354" t="s">
        <v>79</v>
      </c>
      <c r="AC2354" t="s">
        <v>91</v>
      </c>
      <c r="AD2354" t="s">
        <v>89</v>
      </c>
      <c r="AE2354" t="s">
        <v>49</v>
      </c>
      <c r="AF2354" t="s">
        <v>50</v>
      </c>
      <c r="AH2354">
        <v>7.2537136536600002</v>
      </c>
      <c r="AI2354">
        <v>1.3656540615099999</v>
      </c>
    </row>
    <row r="2355" spans="1:35" x14ac:dyDescent="0.25">
      <c r="A2355">
        <v>4668311</v>
      </c>
      <c r="B2355" t="s">
        <v>77</v>
      </c>
      <c r="C2355" t="s">
        <v>4456</v>
      </c>
      <c r="D2355">
        <v>5</v>
      </c>
      <c r="E2355" t="s">
        <v>79</v>
      </c>
      <c r="F2355" t="s">
        <v>637</v>
      </c>
      <c r="G2355">
        <v>17149</v>
      </c>
      <c r="H2355" t="s">
        <v>37</v>
      </c>
      <c r="I2355" t="s">
        <v>4457</v>
      </c>
      <c r="J2355">
        <v>812320</v>
      </c>
      <c r="K2355" t="s">
        <v>53</v>
      </c>
      <c r="L2355" t="s">
        <v>39</v>
      </c>
      <c r="M2355">
        <v>39.606748000000003</v>
      </c>
      <c r="N2355">
        <v>-90.817829000000003</v>
      </c>
      <c r="O2355" t="s">
        <v>4458</v>
      </c>
      <c r="P2355" t="s">
        <v>4459</v>
      </c>
      <c r="Q2355" t="s">
        <v>79</v>
      </c>
      <c r="R2355">
        <v>62363</v>
      </c>
      <c r="S2355" t="s">
        <v>42</v>
      </c>
      <c r="T2355" t="s">
        <v>4103</v>
      </c>
      <c r="U2355" t="s">
        <v>4104</v>
      </c>
      <c r="V2355">
        <f t="shared" si="36"/>
        <v>9.7299999999999998E-2</v>
      </c>
      <c r="W2355">
        <v>9.7299999999999998E-2</v>
      </c>
      <c r="X2355" t="s">
        <v>4044</v>
      </c>
      <c r="Y2355" t="s">
        <v>37</v>
      </c>
      <c r="Z2355" t="s">
        <v>37</v>
      </c>
      <c r="AA2355" t="s">
        <v>37</v>
      </c>
      <c r="AB2355" t="s">
        <v>37</v>
      </c>
      <c r="AC2355" t="s">
        <v>37</v>
      </c>
      <c r="AD2355" t="s">
        <v>37</v>
      </c>
      <c r="AE2355" t="s">
        <v>37</v>
      </c>
      <c r="AF2355" t="s">
        <v>37</v>
      </c>
      <c r="AH2355">
        <v>0</v>
      </c>
      <c r="AI2355">
        <v>0</v>
      </c>
    </row>
    <row r="2356" spans="1:35" x14ac:dyDescent="0.25">
      <c r="A2356">
        <v>2455311</v>
      </c>
      <c r="B2356" t="s">
        <v>34</v>
      </c>
      <c r="C2356">
        <v>4913039359</v>
      </c>
      <c r="D2356">
        <v>9</v>
      </c>
      <c r="E2356" t="s">
        <v>35</v>
      </c>
      <c r="F2356" t="s">
        <v>391</v>
      </c>
      <c r="G2356">
        <v>6097</v>
      </c>
      <c r="H2356" t="s">
        <v>37</v>
      </c>
      <c r="I2356" t="s">
        <v>4460</v>
      </c>
      <c r="J2356">
        <v>812320</v>
      </c>
      <c r="K2356" t="s">
        <v>94</v>
      </c>
      <c r="L2356" t="s">
        <v>39</v>
      </c>
      <c r="M2356">
        <v>38.4599809999999</v>
      </c>
      <c r="N2356">
        <v>-122.712785</v>
      </c>
      <c r="O2356" t="s">
        <v>4461</v>
      </c>
      <c r="P2356" t="s">
        <v>611</v>
      </c>
      <c r="Q2356" t="s">
        <v>35</v>
      </c>
      <c r="R2356">
        <v>95401</v>
      </c>
      <c r="S2356" t="s">
        <v>42</v>
      </c>
      <c r="T2356" t="s">
        <v>4103</v>
      </c>
      <c r="U2356" t="s">
        <v>4104</v>
      </c>
      <c r="V2356">
        <f t="shared" si="36"/>
        <v>0.128</v>
      </c>
      <c r="W2356">
        <v>0.128</v>
      </c>
      <c r="X2356" t="s">
        <v>4044</v>
      </c>
      <c r="Y2356" t="s">
        <v>60</v>
      </c>
      <c r="Z2356" t="s">
        <v>46</v>
      </c>
      <c r="AA2356" t="s">
        <v>61</v>
      </c>
      <c r="AB2356" t="s">
        <v>35</v>
      </c>
      <c r="AC2356" t="s">
        <v>62</v>
      </c>
      <c r="AD2356" t="s">
        <v>60</v>
      </c>
      <c r="AE2356" t="s">
        <v>49</v>
      </c>
      <c r="AF2356" t="s">
        <v>50</v>
      </c>
      <c r="AH2356">
        <v>16.824648609099899</v>
      </c>
      <c r="AI2356">
        <v>1.4989442047799999</v>
      </c>
    </row>
    <row r="2357" spans="1:35" x14ac:dyDescent="0.25">
      <c r="A2357">
        <v>1395511</v>
      </c>
      <c r="B2357" t="s">
        <v>34</v>
      </c>
      <c r="C2357">
        <v>5611344028</v>
      </c>
      <c r="D2357">
        <v>9</v>
      </c>
      <c r="E2357" t="s">
        <v>35</v>
      </c>
      <c r="F2357" t="s">
        <v>153</v>
      </c>
      <c r="G2357">
        <v>6111</v>
      </c>
      <c r="H2357" t="s">
        <v>37</v>
      </c>
      <c r="I2357" t="s">
        <v>4067</v>
      </c>
      <c r="J2357">
        <v>812320</v>
      </c>
      <c r="K2357" t="s">
        <v>53</v>
      </c>
      <c r="L2357" t="s">
        <v>39</v>
      </c>
      <c r="M2357">
        <v>34.232869999999899</v>
      </c>
      <c r="N2357">
        <v>-119.17169</v>
      </c>
      <c r="O2357" t="s">
        <v>4068</v>
      </c>
      <c r="P2357" t="s">
        <v>4069</v>
      </c>
      <c r="Q2357" t="s">
        <v>35</v>
      </c>
      <c r="R2357">
        <v>93030</v>
      </c>
      <c r="S2357" t="s">
        <v>42</v>
      </c>
      <c r="T2357" t="s">
        <v>4103</v>
      </c>
      <c r="U2357" t="s">
        <v>4104</v>
      </c>
      <c r="V2357">
        <f t="shared" si="36"/>
        <v>0.9</v>
      </c>
      <c r="W2357">
        <v>0.9</v>
      </c>
      <c r="X2357" t="s">
        <v>4044</v>
      </c>
      <c r="Y2357" t="s">
        <v>157</v>
      </c>
      <c r="Z2357" t="s">
        <v>46</v>
      </c>
      <c r="AA2357" t="s">
        <v>158</v>
      </c>
      <c r="AB2357" t="s">
        <v>35</v>
      </c>
      <c r="AC2357" t="s">
        <v>159</v>
      </c>
      <c r="AD2357" t="s">
        <v>157</v>
      </c>
      <c r="AE2357" t="s">
        <v>49</v>
      </c>
      <c r="AF2357" t="s">
        <v>160</v>
      </c>
      <c r="AH2357">
        <v>3.0938074057199998</v>
      </c>
      <c r="AI2357">
        <v>0.46598356360199999</v>
      </c>
    </row>
    <row r="2358" spans="1:35" x14ac:dyDescent="0.25">
      <c r="A2358">
        <v>241011</v>
      </c>
      <c r="B2358" t="s">
        <v>34</v>
      </c>
      <c r="C2358">
        <v>713035134</v>
      </c>
      <c r="D2358">
        <v>9</v>
      </c>
      <c r="E2358" t="s">
        <v>35</v>
      </c>
      <c r="F2358" t="s">
        <v>223</v>
      </c>
      <c r="G2358">
        <v>6013</v>
      </c>
      <c r="H2358" t="s">
        <v>37</v>
      </c>
      <c r="I2358" t="s">
        <v>4462</v>
      </c>
      <c r="J2358">
        <v>812320</v>
      </c>
      <c r="K2358" t="s">
        <v>94</v>
      </c>
      <c r="L2358" t="s">
        <v>39</v>
      </c>
      <c r="M2358">
        <v>37.946792000000002</v>
      </c>
      <c r="N2358">
        <v>-122.32914700000001</v>
      </c>
      <c r="O2358" t="s">
        <v>4463</v>
      </c>
      <c r="P2358" t="s">
        <v>1853</v>
      </c>
      <c r="Q2358" t="s">
        <v>35</v>
      </c>
      <c r="R2358">
        <v>94805</v>
      </c>
      <c r="S2358" t="s">
        <v>42</v>
      </c>
      <c r="T2358" t="s">
        <v>4103</v>
      </c>
      <c r="U2358" t="s">
        <v>4104</v>
      </c>
      <c r="V2358">
        <f t="shared" si="36"/>
        <v>0.87439999999999996</v>
      </c>
      <c r="W2358">
        <v>0.87439999999999996</v>
      </c>
      <c r="X2358" t="s">
        <v>4044</v>
      </c>
      <c r="Y2358" t="s">
        <v>60</v>
      </c>
      <c r="Z2358" t="s">
        <v>46</v>
      </c>
      <c r="AA2358" t="s">
        <v>61</v>
      </c>
      <c r="AB2358" t="s">
        <v>35</v>
      </c>
      <c r="AC2358" t="s">
        <v>62</v>
      </c>
      <c r="AD2358" t="s">
        <v>60</v>
      </c>
      <c r="AE2358" t="s">
        <v>49</v>
      </c>
      <c r="AF2358" t="s">
        <v>50</v>
      </c>
      <c r="AH2358">
        <v>16.824648609099899</v>
      </c>
      <c r="AI2358">
        <v>1.4989442047799999</v>
      </c>
    </row>
    <row r="2359" spans="1:35" x14ac:dyDescent="0.25">
      <c r="A2359">
        <v>1518311</v>
      </c>
      <c r="B2359" t="s">
        <v>34</v>
      </c>
      <c r="C2359">
        <v>48130311829</v>
      </c>
      <c r="D2359">
        <v>9</v>
      </c>
      <c r="E2359" t="s">
        <v>35</v>
      </c>
      <c r="F2359" t="s">
        <v>565</v>
      </c>
      <c r="G2359">
        <v>6095</v>
      </c>
      <c r="H2359" t="s">
        <v>37</v>
      </c>
      <c r="I2359" t="s">
        <v>1025</v>
      </c>
      <c r="J2359">
        <v>812320</v>
      </c>
      <c r="K2359" t="s">
        <v>94</v>
      </c>
      <c r="L2359" t="s">
        <v>39</v>
      </c>
      <c r="M2359">
        <v>38.131070999999899</v>
      </c>
      <c r="N2359">
        <v>-122.21729000000001</v>
      </c>
      <c r="O2359" t="s">
        <v>2782</v>
      </c>
      <c r="P2359" t="s">
        <v>567</v>
      </c>
      <c r="Q2359" t="s">
        <v>35</v>
      </c>
      <c r="R2359">
        <v>94591</v>
      </c>
      <c r="S2359" t="s">
        <v>42</v>
      </c>
      <c r="T2359" t="s">
        <v>4103</v>
      </c>
      <c r="U2359" t="s">
        <v>4104</v>
      </c>
      <c r="V2359">
        <f t="shared" si="36"/>
        <v>1.2800000000000001E-2</v>
      </c>
      <c r="W2359">
        <v>1.2800000000000001E-2</v>
      </c>
      <c r="X2359" t="s">
        <v>4044</v>
      </c>
      <c r="Y2359" t="s">
        <v>60</v>
      </c>
      <c r="Z2359" t="s">
        <v>46</v>
      </c>
      <c r="AA2359" t="s">
        <v>61</v>
      </c>
      <c r="AB2359" t="s">
        <v>35</v>
      </c>
      <c r="AC2359" t="s">
        <v>62</v>
      </c>
      <c r="AD2359" t="s">
        <v>60</v>
      </c>
      <c r="AE2359" t="s">
        <v>49</v>
      </c>
      <c r="AF2359" t="s">
        <v>50</v>
      </c>
      <c r="AH2359">
        <v>16.824648609099899</v>
      </c>
      <c r="AI2359">
        <v>1.4989442047799999</v>
      </c>
    </row>
    <row r="2360" spans="1:35" x14ac:dyDescent="0.25">
      <c r="A2360">
        <v>340811</v>
      </c>
      <c r="B2360" t="s">
        <v>34</v>
      </c>
      <c r="C2360">
        <v>113034837</v>
      </c>
      <c r="D2360">
        <v>9</v>
      </c>
      <c r="E2360" t="s">
        <v>35</v>
      </c>
      <c r="F2360" t="s">
        <v>149</v>
      </c>
      <c r="G2360">
        <v>6001</v>
      </c>
      <c r="H2360" t="s">
        <v>37</v>
      </c>
      <c r="I2360" t="s">
        <v>4464</v>
      </c>
      <c r="J2360">
        <v>812320</v>
      </c>
      <c r="K2360" t="s">
        <v>94</v>
      </c>
      <c r="L2360" t="s">
        <v>39</v>
      </c>
      <c r="M2360">
        <v>37.534190000000002</v>
      </c>
      <c r="N2360">
        <v>-122.00017</v>
      </c>
      <c r="O2360" t="s">
        <v>4465</v>
      </c>
      <c r="P2360" t="s">
        <v>297</v>
      </c>
      <c r="Q2360" t="s">
        <v>35</v>
      </c>
      <c r="R2360">
        <v>94538</v>
      </c>
      <c r="S2360" t="s">
        <v>42</v>
      </c>
      <c r="T2360" t="s">
        <v>4103</v>
      </c>
      <c r="U2360" t="s">
        <v>4104</v>
      </c>
      <c r="V2360">
        <f t="shared" si="36"/>
        <v>0.15840000000000001</v>
      </c>
      <c r="W2360">
        <v>0.15840000000000001</v>
      </c>
      <c r="X2360" t="s">
        <v>4044</v>
      </c>
      <c r="Y2360" t="s">
        <v>60</v>
      </c>
      <c r="Z2360" t="s">
        <v>46</v>
      </c>
      <c r="AA2360" t="s">
        <v>61</v>
      </c>
      <c r="AB2360" t="s">
        <v>35</v>
      </c>
      <c r="AC2360" t="s">
        <v>62</v>
      </c>
      <c r="AD2360" t="s">
        <v>60</v>
      </c>
      <c r="AE2360" t="s">
        <v>49</v>
      </c>
      <c r="AF2360" t="s">
        <v>50</v>
      </c>
      <c r="AH2360">
        <v>16.824648609099899</v>
      </c>
      <c r="AI2360">
        <v>1.4989442047799999</v>
      </c>
    </row>
    <row r="2361" spans="1:35" x14ac:dyDescent="0.25">
      <c r="A2361">
        <v>3226211</v>
      </c>
      <c r="B2361" t="s">
        <v>77</v>
      </c>
      <c r="C2361" t="s">
        <v>4466</v>
      </c>
      <c r="D2361">
        <v>5</v>
      </c>
      <c r="E2361" t="s">
        <v>79</v>
      </c>
      <c r="F2361" t="s">
        <v>4467</v>
      </c>
      <c r="G2361">
        <v>17063</v>
      </c>
      <c r="H2361" t="s">
        <v>37</v>
      </c>
      <c r="I2361" t="s">
        <v>4468</v>
      </c>
      <c r="J2361">
        <v>812320</v>
      </c>
      <c r="K2361" t="s">
        <v>53</v>
      </c>
      <c r="L2361" t="s">
        <v>39</v>
      </c>
      <c r="M2361">
        <v>41.358331999999898</v>
      </c>
      <c r="N2361">
        <v>-88.422667000000004</v>
      </c>
      <c r="O2361" t="s">
        <v>4469</v>
      </c>
      <c r="P2361" t="s">
        <v>4470</v>
      </c>
      <c r="Q2361" t="s">
        <v>79</v>
      </c>
      <c r="R2361">
        <v>60450</v>
      </c>
      <c r="S2361" t="s">
        <v>42</v>
      </c>
      <c r="T2361" t="s">
        <v>4103</v>
      </c>
      <c r="U2361" t="s">
        <v>4104</v>
      </c>
      <c r="V2361">
        <f t="shared" si="36"/>
        <v>0.16472999999999999</v>
      </c>
      <c r="W2361">
        <v>0.16472999999999999</v>
      </c>
      <c r="X2361" t="s">
        <v>4044</v>
      </c>
      <c r="Y2361" t="s">
        <v>37</v>
      </c>
      <c r="Z2361" t="s">
        <v>37</v>
      </c>
      <c r="AA2361" t="s">
        <v>37</v>
      </c>
      <c r="AB2361" t="s">
        <v>37</v>
      </c>
      <c r="AC2361" t="s">
        <v>37</v>
      </c>
      <c r="AD2361" t="s">
        <v>37</v>
      </c>
      <c r="AE2361" t="s">
        <v>37</v>
      </c>
      <c r="AF2361" t="s">
        <v>37</v>
      </c>
      <c r="AH2361">
        <v>0</v>
      </c>
      <c r="AI2361">
        <v>0</v>
      </c>
    </row>
    <row r="2362" spans="1:35" x14ac:dyDescent="0.25">
      <c r="A2362">
        <v>1648511</v>
      </c>
      <c r="B2362" t="s">
        <v>34</v>
      </c>
      <c r="C2362">
        <v>4113035319</v>
      </c>
      <c r="D2362">
        <v>9</v>
      </c>
      <c r="E2362" t="s">
        <v>35</v>
      </c>
      <c r="F2362" t="s">
        <v>206</v>
      </c>
      <c r="G2362">
        <v>6081</v>
      </c>
      <c r="H2362" t="s">
        <v>37</v>
      </c>
      <c r="I2362" t="s">
        <v>963</v>
      </c>
      <c r="J2362">
        <v>812320</v>
      </c>
      <c r="K2362" t="s">
        <v>94</v>
      </c>
      <c r="L2362" t="s">
        <v>39</v>
      </c>
      <c r="M2362">
        <v>37.496380000000002</v>
      </c>
      <c r="N2362">
        <v>-122.24838</v>
      </c>
      <c r="O2362" t="s">
        <v>964</v>
      </c>
      <c r="P2362" t="s">
        <v>965</v>
      </c>
      <c r="Q2362" t="s">
        <v>35</v>
      </c>
      <c r="R2362">
        <v>94070</v>
      </c>
      <c r="S2362" t="s">
        <v>42</v>
      </c>
      <c r="T2362" t="s">
        <v>4103</v>
      </c>
      <c r="U2362" t="s">
        <v>4104</v>
      </c>
      <c r="V2362">
        <f t="shared" si="36"/>
        <v>0.128</v>
      </c>
      <c r="W2362">
        <v>0.128</v>
      </c>
      <c r="X2362" t="s">
        <v>4044</v>
      </c>
      <c r="Y2362" t="s">
        <v>60</v>
      </c>
      <c r="Z2362" t="s">
        <v>46</v>
      </c>
      <c r="AA2362" t="s">
        <v>61</v>
      </c>
      <c r="AB2362" t="s">
        <v>35</v>
      </c>
      <c r="AC2362" t="s">
        <v>62</v>
      </c>
      <c r="AD2362" t="s">
        <v>60</v>
      </c>
      <c r="AE2362" t="s">
        <v>49</v>
      </c>
      <c r="AF2362" t="s">
        <v>50</v>
      </c>
      <c r="AH2362">
        <v>16.824648609099899</v>
      </c>
      <c r="AI2362">
        <v>1.4989442047799999</v>
      </c>
    </row>
    <row r="2363" spans="1:35" x14ac:dyDescent="0.25">
      <c r="A2363">
        <v>9684811</v>
      </c>
      <c r="B2363" t="s">
        <v>77</v>
      </c>
      <c r="C2363" t="s">
        <v>2342</v>
      </c>
      <c r="D2363">
        <v>5</v>
      </c>
      <c r="E2363" t="s">
        <v>79</v>
      </c>
      <c r="F2363" t="s">
        <v>200</v>
      </c>
      <c r="G2363">
        <v>17097</v>
      </c>
      <c r="H2363" t="s">
        <v>37</v>
      </c>
      <c r="I2363" t="s">
        <v>2343</v>
      </c>
      <c r="J2363">
        <v>812320</v>
      </c>
      <c r="K2363" t="s">
        <v>37</v>
      </c>
      <c r="L2363" t="s">
        <v>39</v>
      </c>
      <c r="M2363">
        <v>42.359721999999898</v>
      </c>
      <c r="N2363">
        <v>-87.861448999999894</v>
      </c>
      <c r="O2363" t="s">
        <v>2344</v>
      </c>
      <c r="P2363" t="s">
        <v>2345</v>
      </c>
      <c r="Q2363" t="s">
        <v>79</v>
      </c>
      <c r="R2363">
        <v>60085</v>
      </c>
      <c r="S2363" t="s">
        <v>42</v>
      </c>
      <c r="T2363" t="s">
        <v>4103</v>
      </c>
      <c r="U2363" t="s">
        <v>4104</v>
      </c>
      <c r="V2363">
        <f t="shared" si="36"/>
        <v>0.32240000000000002</v>
      </c>
      <c r="W2363">
        <v>0.32240000000000002</v>
      </c>
      <c r="X2363" t="s">
        <v>4044</v>
      </c>
      <c r="Y2363" t="s">
        <v>89</v>
      </c>
      <c r="Z2363" t="s">
        <v>46</v>
      </c>
      <c r="AA2363" t="s">
        <v>90</v>
      </c>
      <c r="AB2363" t="s">
        <v>79</v>
      </c>
      <c r="AC2363" t="s">
        <v>91</v>
      </c>
      <c r="AD2363" t="s">
        <v>89</v>
      </c>
      <c r="AE2363" t="s">
        <v>49</v>
      </c>
      <c r="AF2363" t="s">
        <v>50</v>
      </c>
      <c r="AH2363">
        <v>7.2537136536600002</v>
      </c>
      <c r="AI2363">
        <v>1.3656540615099999</v>
      </c>
    </row>
    <row r="2364" spans="1:35" x14ac:dyDescent="0.25">
      <c r="A2364">
        <v>277711</v>
      </c>
      <c r="B2364" t="s">
        <v>34</v>
      </c>
      <c r="C2364">
        <v>113034072</v>
      </c>
      <c r="D2364">
        <v>9</v>
      </c>
      <c r="E2364" t="s">
        <v>35</v>
      </c>
      <c r="F2364" t="s">
        <v>149</v>
      </c>
      <c r="G2364">
        <v>6001</v>
      </c>
      <c r="H2364" t="s">
        <v>37</v>
      </c>
      <c r="I2364" t="s">
        <v>4471</v>
      </c>
      <c r="J2364">
        <v>812320</v>
      </c>
      <c r="K2364" t="s">
        <v>94</v>
      </c>
      <c r="L2364" t="s">
        <v>39</v>
      </c>
      <c r="M2364">
        <v>37.673184999999897</v>
      </c>
      <c r="N2364">
        <v>-121.893233</v>
      </c>
      <c r="O2364" t="s">
        <v>4472</v>
      </c>
      <c r="P2364" t="s">
        <v>905</v>
      </c>
      <c r="Q2364" t="s">
        <v>35</v>
      </c>
      <c r="R2364">
        <v>94566</v>
      </c>
      <c r="S2364" t="s">
        <v>42</v>
      </c>
      <c r="T2364" t="s">
        <v>4103</v>
      </c>
      <c r="U2364" t="s">
        <v>4104</v>
      </c>
      <c r="V2364">
        <f t="shared" si="36"/>
        <v>0.13</v>
      </c>
      <c r="W2364">
        <v>0.13</v>
      </c>
      <c r="X2364" t="s">
        <v>4044</v>
      </c>
      <c r="Y2364" t="s">
        <v>60</v>
      </c>
      <c r="Z2364" t="s">
        <v>46</v>
      </c>
      <c r="AA2364" t="s">
        <v>61</v>
      </c>
      <c r="AB2364" t="s">
        <v>35</v>
      </c>
      <c r="AC2364" t="s">
        <v>62</v>
      </c>
      <c r="AD2364" t="s">
        <v>60</v>
      </c>
      <c r="AE2364" t="s">
        <v>49</v>
      </c>
      <c r="AF2364" t="s">
        <v>50</v>
      </c>
      <c r="AH2364">
        <v>16.824648609099899</v>
      </c>
      <c r="AI2364">
        <v>1.4989442047799999</v>
      </c>
    </row>
    <row r="2365" spans="1:35" x14ac:dyDescent="0.25">
      <c r="A2365">
        <v>217011</v>
      </c>
      <c r="B2365" t="s">
        <v>34</v>
      </c>
      <c r="C2365">
        <v>713033391</v>
      </c>
      <c r="D2365">
        <v>9</v>
      </c>
      <c r="E2365" t="s">
        <v>35</v>
      </c>
      <c r="F2365" t="s">
        <v>223</v>
      </c>
      <c r="G2365">
        <v>6013</v>
      </c>
      <c r="H2365" t="s">
        <v>37</v>
      </c>
      <c r="I2365" t="s">
        <v>4473</v>
      </c>
      <c r="J2365">
        <v>812320</v>
      </c>
      <c r="K2365" t="s">
        <v>94</v>
      </c>
      <c r="L2365" t="s">
        <v>39</v>
      </c>
      <c r="M2365">
        <v>37.92259</v>
      </c>
      <c r="N2365">
        <v>-122.08506</v>
      </c>
      <c r="O2365" t="s">
        <v>4474</v>
      </c>
      <c r="P2365" t="s">
        <v>341</v>
      </c>
      <c r="Q2365" t="s">
        <v>35</v>
      </c>
      <c r="R2365">
        <v>94596</v>
      </c>
      <c r="S2365" t="s">
        <v>42</v>
      </c>
      <c r="T2365" t="s">
        <v>4103</v>
      </c>
      <c r="U2365" t="s">
        <v>4104</v>
      </c>
      <c r="V2365">
        <f t="shared" si="36"/>
        <v>0.128</v>
      </c>
      <c r="W2365">
        <v>0.128</v>
      </c>
      <c r="X2365" t="s">
        <v>4044</v>
      </c>
      <c r="Y2365" t="s">
        <v>60</v>
      </c>
      <c r="Z2365" t="s">
        <v>46</v>
      </c>
      <c r="AA2365" t="s">
        <v>61</v>
      </c>
      <c r="AB2365" t="s">
        <v>35</v>
      </c>
      <c r="AC2365" t="s">
        <v>62</v>
      </c>
      <c r="AD2365" t="s">
        <v>60</v>
      </c>
      <c r="AE2365" t="s">
        <v>49</v>
      </c>
      <c r="AF2365" t="s">
        <v>50</v>
      </c>
      <c r="AH2365">
        <v>16.824648609099899</v>
      </c>
      <c r="AI2365">
        <v>1.4989442047799999</v>
      </c>
    </row>
    <row r="2366" spans="1:35" x14ac:dyDescent="0.25">
      <c r="A2366">
        <v>10467311</v>
      </c>
      <c r="B2366" t="s">
        <v>34</v>
      </c>
      <c r="C2366">
        <v>1130316624</v>
      </c>
      <c r="D2366">
        <v>9</v>
      </c>
      <c r="E2366" t="s">
        <v>35</v>
      </c>
      <c r="F2366" t="s">
        <v>149</v>
      </c>
      <c r="G2366">
        <v>6001</v>
      </c>
      <c r="H2366" t="s">
        <v>37</v>
      </c>
      <c r="I2366" t="s">
        <v>666</v>
      </c>
      <c r="J2366">
        <v>812320</v>
      </c>
      <c r="K2366" t="s">
        <v>37</v>
      </c>
      <c r="L2366" t="s">
        <v>39</v>
      </c>
      <c r="M2366">
        <v>37.706029999999899</v>
      </c>
      <c r="N2366">
        <v>-121.92206</v>
      </c>
      <c r="O2366" t="s">
        <v>667</v>
      </c>
      <c r="P2366" t="s">
        <v>668</v>
      </c>
      <c r="Q2366" t="s">
        <v>35</v>
      </c>
      <c r="R2366">
        <v>94568</v>
      </c>
      <c r="S2366" t="s">
        <v>42</v>
      </c>
      <c r="T2366" t="s">
        <v>4103</v>
      </c>
      <c r="U2366" t="s">
        <v>4104</v>
      </c>
      <c r="V2366">
        <f t="shared" si="36"/>
        <v>0.128</v>
      </c>
      <c r="W2366">
        <v>0.128</v>
      </c>
      <c r="X2366" t="s">
        <v>4044</v>
      </c>
      <c r="Y2366" t="s">
        <v>60</v>
      </c>
      <c r="Z2366" t="s">
        <v>46</v>
      </c>
      <c r="AA2366" t="s">
        <v>61</v>
      </c>
      <c r="AB2366" t="s">
        <v>35</v>
      </c>
      <c r="AC2366" t="s">
        <v>62</v>
      </c>
      <c r="AD2366" t="s">
        <v>60</v>
      </c>
      <c r="AE2366" t="s">
        <v>49</v>
      </c>
      <c r="AF2366" t="s">
        <v>50</v>
      </c>
      <c r="AH2366">
        <v>16.824648609099899</v>
      </c>
      <c r="AI2366">
        <v>1.4989442047799999</v>
      </c>
    </row>
    <row r="2367" spans="1:35" x14ac:dyDescent="0.25">
      <c r="A2367">
        <v>2358811</v>
      </c>
      <c r="B2367" t="s">
        <v>34</v>
      </c>
      <c r="C2367">
        <v>4913038531</v>
      </c>
      <c r="D2367">
        <v>9</v>
      </c>
      <c r="E2367" t="s">
        <v>35</v>
      </c>
      <c r="F2367" t="s">
        <v>391</v>
      </c>
      <c r="G2367">
        <v>6097</v>
      </c>
      <c r="H2367" t="s">
        <v>37</v>
      </c>
      <c r="I2367" t="s">
        <v>1759</v>
      </c>
      <c r="J2367">
        <v>812320</v>
      </c>
      <c r="K2367" t="s">
        <v>94</v>
      </c>
      <c r="L2367" t="s">
        <v>39</v>
      </c>
      <c r="M2367">
        <v>38.546768</v>
      </c>
      <c r="N2367">
        <v>-122.804954</v>
      </c>
      <c r="O2367" t="s">
        <v>1760</v>
      </c>
      <c r="P2367" t="s">
        <v>1761</v>
      </c>
      <c r="Q2367" t="s">
        <v>35</v>
      </c>
      <c r="R2367">
        <v>95492</v>
      </c>
      <c r="S2367" t="s">
        <v>42</v>
      </c>
      <c r="T2367" t="s">
        <v>4103</v>
      </c>
      <c r="U2367" t="s">
        <v>4104</v>
      </c>
      <c r="V2367">
        <f t="shared" si="36"/>
        <v>0.128</v>
      </c>
      <c r="W2367">
        <v>0.128</v>
      </c>
      <c r="X2367" t="s">
        <v>4044</v>
      </c>
      <c r="Y2367" t="s">
        <v>60</v>
      </c>
      <c r="Z2367" t="s">
        <v>46</v>
      </c>
      <c r="AA2367" t="s">
        <v>61</v>
      </c>
      <c r="AB2367" t="s">
        <v>35</v>
      </c>
      <c r="AC2367" t="s">
        <v>62</v>
      </c>
      <c r="AD2367" t="s">
        <v>60</v>
      </c>
      <c r="AE2367" t="s">
        <v>49</v>
      </c>
      <c r="AF2367" t="s">
        <v>50</v>
      </c>
      <c r="AH2367">
        <v>16.824648609099899</v>
      </c>
      <c r="AI2367">
        <v>1.4989442047799999</v>
      </c>
    </row>
    <row r="2368" spans="1:35" x14ac:dyDescent="0.25">
      <c r="A2368">
        <v>1999211</v>
      </c>
      <c r="B2368" t="s">
        <v>34</v>
      </c>
      <c r="C2368">
        <v>4313033209</v>
      </c>
      <c r="D2368">
        <v>9</v>
      </c>
      <c r="E2368" t="s">
        <v>35</v>
      </c>
      <c r="F2368" t="s">
        <v>173</v>
      </c>
      <c r="G2368">
        <v>6085</v>
      </c>
      <c r="H2368" t="s">
        <v>37</v>
      </c>
      <c r="I2368" t="s">
        <v>1474</v>
      </c>
      <c r="J2368">
        <v>812320</v>
      </c>
      <c r="K2368" t="s">
        <v>94</v>
      </c>
      <c r="L2368" t="s">
        <v>39</v>
      </c>
      <c r="M2368">
        <v>37.276488999999899</v>
      </c>
      <c r="N2368">
        <v>-121.974965</v>
      </c>
      <c r="O2368" t="s">
        <v>1475</v>
      </c>
      <c r="P2368" t="s">
        <v>731</v>
      </c>
      <c r="Q2368" t="s">
        <v>35</v>
      </c>
      <c r="R2368">
        <v>95008</v>
      </c>
      <c r="S2368" t="s">
        <v>42</v>
      </c>
      <c r="T2368" t="s">
        <v>4103</v>
      </c>
      <c r="U2368" t="s">
        <v>4104</v>
      </c>
      <c r="V2368">
        <f t="shared" si="36"/>
        <v>0.128</v>
      </c>
      <c r="W2368">
        <v>0.128</v>
      </c>
      <c r="X2368" t="s">
        <v>4044</v>
      </c>
      <c r="Y2368" t="s">
        <v>60</v>
      </c>
      <c r="Z2368" t="s">
        <v>46</v>
      </c>
      <c r="AA2368" t="s">
        <v>61</v>
      </c>
      <c r="AB2368" t="s">
        <v>35</v>
      </c>
      <c r="AC2368" t="s">
        <v>62</v>
      </c>
      <c r="AD2368" t="s">
        <v>60</v>
      </c>
      <c r="AE2368" t="s">
        <v>49</v>
      </c>
      <c r="AF2368" t="s">
        <v>50</v>
      </c>
      <c r="AH2368">
        <v>16.824648609099899</v>
      </c>
      <c r="AI2368">
        <v>1.4989442047799999</v>
      </c>
    </row>
    <row r="2369" spans="1:35" x14ac:dyDescent="0.25">
      <c r="A2369">
        <v>9682911</v>
      </c>
      <c r="B2369" t="s">
        <v>77</v>
      </c>
      <c r="C2369" t="s">
        <v>4475</v>
      </c>
      <c r="D2369">
        <v>5</v>
      </c>
      <c r="E2369" t="s">
        <v>79</v>
      </c>
      <c r="F2369" t="s">
        <v>3106</v>
      </c>
      <c r="G2369">
        <v>17099</v>
      </c>
      <c r="H2369" t="s">
        <v>37</v>
      </c>
      <c r="I2369" t="s">
        <v>4476</v>
      </c>
      <c r="J2369">
        <v>812320</v>
      </c>
      <c r="K2369" t="s">
        <v>37</v>
      </c>
      <c r="L2369" t="s">
        <v>39</v>
      </c>
      <c r="M2369">
        <v>41.3479969999999</v>
      </c>
      <c r="N2369">
        <v>-88.844325999999896</v>
      </c>
      <c r="O2369" t="s">
        <v>4477</v>
      </c>
      <c r="P2369" t="s">
        <v>3108</v>
      </c>
      <c r="Q2369" t="s">
        <v>79</v>
      </c>
      <c r="R2369">
        <v>61350</v>
      </c>
      <c r="S2369" t="s">
        <v>42</v>
      </c>
      <c r="T2369" t="s">
        <v>4103</v>
      </c>
      <c r="U2369" t="s">
        <v>4104</v>
      </c>
      <c r="V2369">
        <f t="shared" si="36"/>
        <v>1.9967999999999999</v>
      </c>
      <c r="W2369">
        <v>1.9967999999999999</v>
      </c>
      <c r="X2369" t="s">
        <v>4044</v>
      </c>
      <c r="Y2369" t="s">
        <v>37</v>
      </c>
      <c r="Z2369" t="s">
        <v>37</v>
      </c>
      <c r="AA2369" t="s">
        <v>37</v>
      </c>
      <c r="AB2369" t="s">
        <v>37</v>
      </c>
      <c r="AC2369" t="s">
        <v>37</v>
      </c>
      <c r="AD2369" t="s">
        <v>37</v>
      </c>
      <c r="AE2369" t="s">
        <v>37</v>
      </c>
      <c r="AF2369" t="s">
        <v>37</v>
      </c>
      <c r="AH2369">
        <v>0</v>
      </c>
      <c r="AI2369">
        <v>0</v>
      </c>
    </row>
    <row r="2370" spans="1:35" x14ac:dyDescent="0.25">
      <c r="A2370">
        <v>719511</v>
      </c>
      <c r="B2370" t="s">
        <v>34</v>
      </c>
      <c r="C2370">
        <v>3813035378</v>
      </c>
      <c r="D2370">
        <v>9</v>
      </c>
      <c r="E2370" t="s">
        <v>35</v>
      </c>
      <c r="F2370" t="s">
        <v>56</v>
      </c>
      <c r="G2370">
        <v>6075</v>
      </c>
      <c r="H2370" t="s">
        <v>37</v>
      </c>
      <c r="I2370" t="s">
        <v>4478</v>
      </c>
      <c r="J2370">
        <v>812320</v>
      </c>
      <c r="K2370" t="s">
        <v>94</v>
      </c>
      <c r="L2370" t="s">
        <v>39</v>
      </c>
      <c r="M2370">
        <v>37.742404999999899</v>
      </c>
      <c r="N2370">
        <v>-122.45125</v>
      </c>
      <c r="O2370" t="s">
        <v>4479</v>
      </c>
      <c r="P2370" t="s">
        <v>59</v>
      </c>
      <c r="Q2370" t="s">
        <v>35</v>
      </c>
      <c r="R2370">
        <v>94127</v>
      </c>
      <c r="S2370" t="s">
        <v>42</v>
      </c>
      <c r="T2370" t="s">
        <v>4103</v>
      </c>
      <c r="U2370" t="s">
        <v>4104</v>
      </c>
      <c r="V2370">
        <f t="shared" ref="V2370:V2433" si="37">IF(X2370="LB", W2370/2000, IF(X2370="TON", W2370, "HELP ME!!"))</f>
        <v>0.128</v>
      </c>
      <c r="W2370">
        <v>0.128</v>
      </c>
      <c r="X2370" t="s">
        <v>4044</v>
      </c>
      <c r="Y2370" t="s">
        <v>60</v>
      </c>
      <c r="Z2370" t="s">
        <v>46</v>
      </c>
      <c r="AA2370" t="s">
        <v>61</v>
      </c>
      <c r="AB2370" t="s">
        <v>35</v>
      </c>
      <c r="AC2370" t="s">
        <v>62</v>
      </c>
      <c r="AD2370" t="s">
        <v>60</v>
      </c>
      <c r="AE2370" t="s">
        <v>49</v>
      </c>
      <c r="AF2370" t="s">
        <v>50</v>
      </c>
      <c r="AH2370">
        <v>16.824648609099899</v>
      </c>
      <c r="AI2370">
        <v>1.4989442047799999</v>
      </c>
    </row>
    <row r="2371" spans="1:35" x14ac:dyDescent="0.25">
      <c r="A2371">
        <v>338811</v>
      </c>
      <c r="B2371" t="s">
        <v>34</v>
      </c>
      <c r="C2371">
        <v>113034580</v>
      </c>
      <c r="D2371">
        <v>9</v>
      </c>
      <c r="E2371" t="s">
        <v>35</v>
      </c>
      <c r="F2371" t="s">
        <v>149</v>
      </c>
      <c r="G2371">
        <v>6001</v>
      </c>
      <c r="H2371" t="s">
        <v>37</v>
      </c>
      <c r="I2371" t="s">
        <v>4480</v>
      </c>
      <c r="J2371">
        <v>812320</v>
      </c>
      <c r="K2371" t="s">
        <v>94</v>
      </c>
      <c r="L2371" t="s">
        <v>39</v>
      </c>
      <c r="M2371">
        <v>37.698819999999898</v>
      </c>
      <c r="N2371">
        <v>-122.17586</v>
      </c>
      <c r="O2371" t="s">
        <v>4481</v>
      </c>
      <c r="P2371" t="s">
        <v>624</v>
      </c>
      <c r="Q2371" t="s">
        <v>35</v>
      </c>
      <c r="R2371">
        <v>94577</v>
      </c>
      <c r="S2371" t="s">
        <v>42</v>
      </c>
      <c r="T2371" t="s">
        <v>4103</v>
      </c>
      <c r="U2371" t="s">
        <v>4104</v>
      </c>
      <c r="V2371">
        <f t="shared" si="37"/>
        <v>1.2800000000000001E-2</v>
      </c>
      <c r="W2371">
        <v>1.2800000000000001E-2</v>
      </c>
      <c r="X2371" t="s">
        <v>4044</v>
      </c>
      <c r="Y2371" t="s">
        <v>60</v>
      </c>
      <c r="Z2371" t="s">
        <v>46</v>
      </c>
      <c r="AA2371" t="s">
        <v>61</v>
      </c>
      <c r="AB2371" t="s">
        <v>35</v>
      </c>
      <c r="AC2371" t="s">
        <v>62</v>
      </c>
      <c r="AD2371" t="s">
        <v>60</v>
      </c>
      <c r="AE2371" t="s">
        <v>49</v>
      </c>
      <c r="AF2371" t="s">
        <v>50</v>
      </c>
      <c r="AH2371">
        <v>16.824648609099899</v>
      </c>
      <c r="AI2371">
        <v>1.4989442047799999</v>
      </c>
    </row>
    <row r="2372" spans="1:35" x14ac:dyDescent="0.25">
      <c r="A2372">
        <v>2734911</v>
      </c>
      <c r="B2372" t="s">
        <v>77</v>
      </c>
      <c r="C2372" t="s">
        <v>4482</v>
      </c>
      <c r="D2372">
        <v>5</v>
      </c>
      <c r="E2372" t="s">
        <v>79</v>
      </c>
      <c r="F2372" t="s">
        <v>85</v>
      </c>
      <c r="G2372">
        <v>17031</v>
      </c>
      <c r="H2372" t="s">
        <v>37</v>
      </c>
      <c r="I2372" t="s">
        <v>4483</v>
      </c>
      <c r="J2372">
        <v>812320</v>
      </c>
      <c r="K2372" t="s">
        <v>53</v>
      </c>
      <c r="L2372" t="s">
        <v>39</v>
      </c>
      <c r="M2372">
        <v>42.063026999999899</v>
      </c>
      <c r="N2372">
        <v>-88.116073999999898</v>
      </c>
      <c r="O2372" t="s">
        <v>4484</v>
      </c>
      <c r="P2372" t="s">
        <v>4485</v>
      </c>
      <c r="Q2372" t="s">
        <v>79</v>
      </c>
      <c r="R2372">
        <v>60195</v>
      </c>
      <c r="S2372" t="s">
        <v>42</v>
      </c>
      <c r="T2372" t="s">
        <v>4103</v>
      </c>
      <c r="U2372" t="s">
        <v>4104</v>
      </c>
      <c r="V2372">
        <f t="shared" si="37"/>
        <v>0.43991999999999998</v>
      </c>
      <c r="W2372">
        <v>0.43991999999999998</v>
      </c>
      <c r="X2372" t="s">
        <v>4044</v>
      </c>
      <c r="Y2372" t="s">
        <v>89</v>
      </c>
      <c r="Z2372" t="s">
        <v>46</v>
      </c>
      <c r="AA2372" t="s">
        <v>90</v>
      </c>
      <c r="AB2372" t="s">
        <v>79</v>
      </c>
      <c r="AC2372" t="s">
        <v>91</v>
      </c>
      <c r="AD2372" t="s">
        <v>89</v>
      </c>
      <c r="AE2372" t="s">
        <v>49</v>
      </c>
      <c r="AF2372" t="s">
        <v>50</v>
      </c>
      <c r="AH2372">
        <v>7.2537136536600002</v>
      </c>
      <c r="AI2372">
        <v>1.3656540615099999</v>
      </c>
    </row>
    <row r="2373" spans="1:35" x14ac:dyDescent="0.25">
      <c r="A2373">
        <v>516711</v>
      </c>
      <c r="B2373" t="s">
        <v>34</v>
      </c>
      <c r="C2373">
        <v>113039954</v>
      </c>
      <c r="D2373">
        <v>9</v>
      </c>
      <c r="E2373" t="s">
        <v>35</v>
      </c>
      <c r="F2373" t="s">
        <v>149</v>
      </c>
      <c r="G2373">
        <v>6001</v>
      </c>
      <c r="H2373" t="s">
        <v>37</v>
      </c>
      <c r="I2373" t="s">
        <v>3616</v>
      </c>
      <c r="J2373">
        <v>812320</v>
      </c>
      <c r="K2373" t="s">
        <v>94</v>
      </c>
      <c r="L2373" t="s">
        <v>39</v>
      </c>
      <c r="M2373">
        <v>37.663130000000002</v>
      </c>
      <c r="N2373">
        <v>-122.07684</v>
      </c>
      <c r="O2373" t="s">
        <v>3617</v>
      </c>
      <c r="P2373" t="s">
        <v>152</v>
      </c>
      <c r="Q2373" t="s">
        <v>35</v>
      </c>
      <c r="R2373">
        <v>94544</v>
      </c>
      <c r="S2373" t="s">
        <v>42</v>
      </c>
      <c r="T2373" t="s">
        <v>4103</v>
      </c>
      <c r="U2373" t="s">
        <v>4104</v>
      </c>
      <c r="V2373">
        <f t="shared" si="37"/>
        <v>0.128</v>
      </c>
      <c r="W2373">
        <v>0.128</v>
      </c>
      <c r="X2373" t="s">
        <v>4044</v>
      </c>
      <c r="Y2373" t="s">
        <v>60</v>
      </c>
      <c r="Z2373" t="s">
        <v>46</v>
      </c>
      <c r="AA2373" t="s">
        <v>61</v>
      </c>
      <c r="AB2373" t="s">
        <v>35</v>
      </c>
      <c r="AC2373" t="s">
        <v>62</v>
      </c>
      <c r="AD2373" t="s">
        <v>60</v>
      </c>
      <c r="AE2373" t="s">
        <v>49</v>
      </c>
      <c r="AF2373" t="s">
        <v>50</v>
      </c>
      <c r="AH2373">
        <v>16.824648609099899</v>
      </c>
      <c r="AI2373">
        <v>1.4989442047799999</v>
      </c>
    </row>
    <row r="2374" spans="1:35" x14ac:dyDescent="0.25">
      <c r="A2374">
        <v>703611</v>
      </c>
      <c r="B2374" t="s">
        <v>34</v>
      </c>
      <c r="C2374">
        <v>38130312929</v>
      </c>
      <c r="D2374">
        <v>9</v>
      </c>
      <c r="E2374" t="s">
        <v>35</v>
      </c>
      <c r="F2374" t="s">
        <v>56</v>
      </c>
      <c r="G2374">
        <v>6075</v>
      </c>
      <c r="H2374" t="s">
        <v>37</v>
      </c>
      <c r="I2374" t="s">
        <v>367</v>
      </c>
      <c r="J2374">
        <v>812320</v>
      </c>
      <c r="K2374" t="s">
        <v>94</v>
      </c>
      <c r="L2374" t="s">
        <v>39</v>
      </c>
      <c r="M2374">
        <v>37.79824</v>
      </c>
      <c r="N2374">
        <v>-122.42753</v>
      </c>
      <c r="O2374" t="s">
        <v>368</v>
      </c>
      <c r="P2374" t="s">
        <v>59</v>
      </c>
      <c r="Q2374" t="s">
        <v>35</v>
      </c>
      <c r="R2374">
        <v>94123</v>
      </c>
      <c r="S2374" t="s">
        <v>42</v>
      </c>
      <c r="T2374" t="s">
        <v>4103</v>
      </c>
      <c r="U2374" t="s">
        <v>4104</v>
      </c>
      <c r="V2374">
        <f t="shared" si="37"/>
        <v>0.192</v>
      </c>
      <c r="W2374">
        <v>0.192</v>
      </c>
      <c r="X2374" t="s">
        <v>4044</v>
      </c>
      <c r="Y2374" t="s">
        <v>60</v>
      </c>
      <c r="Z2374" t="s">
        <v>46</v>
      </c>
      <c r="AA2374" t="s">
        <v>61</v>
      </c>
      <c r="AB2374" t="s">
        <v>35</v>
      </c>
      <c r="AC2374" t="s">
        <v>62</v>
      </c>
      <c r="AD2374" t="s">
        <v>60</v>
      </c>
      <c r="AE2374" t="s">
        <v>49</v>
      </c>
      <c r="AF2374" t="s">
        <v>50</v>
      </c>
      <c r="AH2374">
        <v>16.824648609099899</v>
      </c>
      <c r="AI2374">
        <v>1.4989442047799999</v>
      </c>
    </row>
    <row r="2375" spans="1:35" x14ac:dyDescent="0.25">
      <c r="A2375">
        <v>285711</v>
      </c>
      <c r="B2375" t="s">
        <v>34</v>
      </c>
      <c r="C2375">
        <v>713037448</v>
      </c>
      <c r="D2375">
        <v>9</v>
      </c>
      <c r="E2375" t="s">
        <v>35</v>
      </c>
      <c r="F2375" t="s">
        <v>223</v>
      </c>
      <c r="G2375">
        <v>6013</v>
      </c>
      <c r="H2375" t="s">
        <v>37</v>
      </c>
      <c r="I2375" t="s">
        <v>4464</v>
      </c>
      <c r="J2375">
        <v>812320</v>
      </c>
      <c r="K2375" t="s">
        <v>94</v>
      </c>
      <c r="L2375" t="s">
        <v>39</v>
      </c>
      <c r="M2375">
        <v>37.816490000000002</v>
      </c>
      <c r="N2375">
        <v>-121.99553</v>
      </c>
      <c r="O2375" t="s">
        <v>4486</v>
      </c>
      <c r="P2375" t="s">
        <v>226</v>
      </c>
      <c r="Q2375" t="s">
        <v>35</v>
      </c>
      <c r="R2375">
        <v>94526</v>
      </c>
      <c r="S2375" t="s">
        <v>42</v>
      </c>
      <c r="T2375" t="s">
        <v>4103</v>
      </c>
      <c r="U2375" t="s">
        <v>4104</v>
      </c>
      <c r="V2375">
        <f t="shared" si="37"/>
        <v>0.128</v>
      </c>
      <c r="W2375">
        <v>0.128</v>
      </c>
      <c r="X2375" t="s">
        <v>4044</v>
      </c>
      <c r="Y2375" t="s">
        <v>60</v>
      </c>
      <c r="Z2375" t="s">
        <v>46</v>
      </c>
      <c r="AA2375" t="s">
        <v>61</v>
      </c>
      <c r="AB2375" t="s">
        <v>35</v>
      </c>
      <c r="AC2375" t="s">
        <v>62</v>
      </c>
      <c r="AD2375" t="s">
        <v>60</v>
      </c>
      <c r="AE2375" t="s">
        <v>49</v>
      </c>
      <c r="AF2375" t="s">
        <v>50</v>
      </c>
      <c r="AH2375">
        <v>16.824648609099899</v>
      </c>
      <c r="AI2375">
        <v>1.4989442047799999</v>
      </c>
    </row>
    <row r="2376" spans="1:35" x14ac:dyDescent="0.25">
      <c r="A2376">
        <v>2770011</v>
      </c>
      <c r="B2376" t="s">
        <v>77</v>
      </c>
      <c r="C2376" t="s">
        <v>4487</v>
      </c>
      <c r="D2376">
        <v>5</v>
      </c>
      <c r="E2376" t="s">
        <v>79</v>
      </c>
      <c r="F2376" t="s">
        <v>1232</v>
      </c>
      <c r="G2376">
        <v>17043</v>
      </c>
      <c r="H2376" t="s">
        <v>37</v>
      </c>
      <c r="I2376" t="s">
        <v>4488</v>
      </c>
      <c r="J2376">
        <v>812320</v>
      </c>
      <c r="K2376" t="s">
        <v>94</v>
      </c>
      <c r="L2376" t="s">
        <v>39</v>
      </c>
      <c r="M2376">
        <v>41.883209999999899</v>
      </c>
      <c r="N2376">
        <v>-87.9404159999999</v>
      </c>
      <c r="O2376" t="s">
        <v>4489</v>
      </c>
      <c r="P2376" t="s">
        <v>4490</v>
      </c>
      <c r="Q2376" t="s">
        <v>79</v>
      </c>
      <c r="R2376" t="s">
        <v>4491</v>
      </c>
      <c r="S2376" t="s">
        <v>42</v>
      </c>
      <c r="T2376" t="s">
        <v>4103</v>
      </c>
      <c r="U2376" t="s">
        <v>4104</v>
      </c>
      <c r="V2376">
        <f t="shared" si="37"/>
        <v>0.35570000000000002</v>
      </c>
      <c r="W2376">
        <v>0.35570000000000002</v>
      </c>
      <c r="X2376" t="s">
        <v>4044</v>
      </c>
      <c r="Y2376" t="s">
        <v>89</v>
      </c>
      <c r="Z2376" t="s">
        <v>46</v>
      </c>
      <c r="AA2376" t="s">
        <v>90</v>
      </c>
      <c r="AB2376" t="s">
        <v>79</v>
      </c>
      <c r="AC2376" t="s">
        <v>91</v>
      </c>
      <c r="AD2376" t="s">
        <v>89</v>
      </c>
      <c r="AE2376" t="s">
        <v>49</v>
      </c>
      <c r="AF2376" t="s">
        <v>50</v>
      </c>
      <c r="AH2376">
        <v>7.2537136536600002</v>
      </c>
      <c r="AI2376">
        <v>1.3656540615099999</v>
      </c>
    </row>
    <row r="2377" spans="1:35" x14ac:dyDescent="0.25">
      <c r="A2377">
        <v>275411</v>
      </c>
      <c r="B2377" t="s">
        <v>34</v>
      </c>
      <c r="C2377">
        <v>713034518</v>
      </c>
      <c r="D2377">
        <v>9</v>
      </c>
      <c r="E2377" t="s">
        <v>35</v>
      </c>
      <c r="F2377" t="s">
        <v>223</v>
      </c>
      <c r="G2377">
        <v>6013</v>
      </c>
      <c r="H2377" t="s">
        <v>37</v>
      </c>
      <c r="I2377" t="s">
        <v>3796</v>
      </c>
      <c r="J2377">
        <v>812320</v>
      </c>
      <c r="K2377" t="s">
        <v>94</v>
      </c>
      <c r="L2377" t="s">
        <v>39</v>
      </c>
      <c r="M2377">
        <v>37.9712099999999</v>
      </c>
      <c r="N2377">
        <v>-122.06361</v>
      </c>
      <c r="O2377" t="s">
        <v>4492</v>
      </c>
      <c r="P2377" t="s">
        <v>1226</v>
      </c>
      <c r="Q2377" t="s">
        <v>35</v>
      </c>
      <c r="R2377">
        <v>94523</v>
      </c>
      <c r="S2377" t="s">
        <v>42</v>
      </c>
      <c r="T2377" t="s">
        <v>4103</v>
      </c>
      <c r="U2377" t="s">
        <v>4104</v>
      </c>
      <c r="V2377">
        <f t="shared" si="37"/>
        <v>0.128</v>
      </c>
      <c r="W2377">
        <v>0.128</v>
      </c>
      <c r="X2377" t="s">
        <v>4044</v>
      </c>
      <c r="Y2377" t="s">
        <v>60</v>
      </c>
      <c r="Z2377" t="s">
        <v>46</v>
      </c>
      <c r="AA2377" t="s">
        <v>61</v>
      </c>
      <c r="AB2377" t="s">
        <v>35</v>
      </c>
      <c r="AC2377" t="s">
        <v>62</v>
      </c>
      <c r="AD2377" t="s">
        <v>60</v>
      </c>
      <c r="AE2377" t="s">
        <v>49</v>
      </c>
      <c r="AF2377" t="s">
        <v>50</v>
      </c>
      <c r="AH2377">
        <v>16.824648609099899</v>
      </c>
      <c r="AI2377">
        <v>1.4989442047799999</v>
      </c>
    </row>
    <row r="2378" spans="1:35" x14ac:dyDescent="0.25">
      <c r="A2378">
        <v>1772011</v>
      </c>
      <c r="B2378" t="s">
        <v>77</v>
      </c>
      <c r="C2378" t="s">
        <v>92</v>
      </c>
      <c r="D2378">
        <v>5</v>
      </c>
      <c r="E2378" t="s">
        <v>79</v>
      </c>
      <c r="F2378" t="s">
        <v>85</v>
      </c>
      <c r="G2378">
        <v>17031</v>
      </c>
      <c r="H2378" t="s">
        <v>37</v>
      </c>
      <c r="I2378" t="s">
        <v>93</v>
      </c>
      <c r="J2378">
        <v>812320</v>
      </c>
      <c r="K2378" t="s">
        <v>94</v>
      </c>
      <c r="L2378" t="s">
        <v>39</v>
      </c>
      <c r="M2378">
        <v>41.942939000000003</v>
      </c>
      <c r="N2378">
        <v>-87.684815999999898</v>
      </c>
      <c r="O2378" t="s">
        <v>95</v>
      </c>
      <c r="P2378" t="s">
        <v>96</v>
      </c>
      <c r="Q2378" t="s">
        <v>79</v>
      </c>
      <c r="R2378" t="s">
        <v>97</v>
      </c>
      <c r="S2378" t="s">
        <v>42</v>
      </c>
      <c r="T2378" t="s">
        <v>4103</v>
      </c>
      <c r="U2378" t="s">
        <v>4104</v>
      </c>
      <c r="V2378">
        <f t="shared" si="37"/>
        <v>3.4317000000000002</v>
      </c>
      <c r="W2378">
        <v>3.4317000000000002</v>
      </c>
      <c r="X2378" t="s">
        <v>4044</v>
      </c>
      <c r="Y2378" t="s">
        <v>89</v>
      </c>
      <c r="Z2378" t="s">
        <v>46</v>
      </c>
      <c r="AA2378" t="s">
        <v>90</v>
      </c>
      <c r="AB2378" t="s">
        <v>79</v>
      </c>
      <c r="AC2378" t="s">
        <v>91</v>
      </c>
      <c r="AD2378" t="s">
        <v>89</v>
      </c>
      <c r="AE2378" t="s">
        <v>49</v>
      </c>
      <c r="AF2378" t="s">
        <v>50</v>
      </c>
      <c r="AH2378">
        <v>7.2537136536600002</v>
      </c>
      <c r="AI2378">
        <v>1.3656540615099999</v>
      </c>
    </row>
    <row r="2379" spans="1:35" x14ac:dyDescent="0.25">
      <c r="A2379">
        <v>1282711</v>
      </c>
      <c r="B2379" t="s">
        <v>34</v>
      </c>
      <c r="C2379">
        <v>4313036199</v>
      </c>
      <c r="D2379">
        <v>9</v>
      </c>
      <c r="E2379" t="s">
        <v>35</v>
      </c>
      <c r="F2379" t="s">
        <v>173</v>
      </c>
      <c r="G2379">
        <v>6085</v>
      </c>
      <c r="H2379" t="s">
        <v>37</v>
      </c>
      <c r="I2379" t="s">
        <v>3793</v>
      </c>
      <c r="J2379">
        <v>812320</v>
      </c>
      <c r="K2379" t="s">
        <v>94</v>
      </c>
      <c r="L2379" t="s">
        <v>39</v>
      </c>
      <c r="M2379">
        <v>37.237070000000003</v>
      </c>
      <c r="N2379">
        <v>-121.83278</v>
      </c>
      <c r="O2379" t="s">
        <v>3794</v>
      </c>
      <c r="P2379" t="s">
        <v>244</v>
      </c>
      <c r="Q2379" t="s">
        <v>35</v>
      </c>
      <c r="R2379">
        <v>95123</v>
      </c>
      <c r="S2379" t="s">
        <v>42</v>
      </c>
      <c r="T2379" t="s">
        <v>4103</v>
      </c>
      <c r="U2379" t="s">
        <v>4104</v>
      </c>
      <c r="V2379">
        <f t="shared" si="37"/>
        <v>0.15840000000000001</v>
      </c>
      <c r="W2379">
        <v>0.15840000000000001</v>
      </c>
      <c r="X2379" t="s">
        <v>4044</v>
      </c>
      <c r="Y2379" t="s">
        <v>60</v>
      </c>
      <c r="Z2379" t="s">
        <v>46</v>
      </c>
      <c r="AA2379" t="s">
        <v>61</v>
      </c>
      <c r="AB2379" t="s">
        <v>35</v>
      </c>
      <c r="AC2379" t="s">
        <v>62</v>
      </c>
      <c r="AD2379" t="s">
        <v>60</v>
      </c>
      <c r="AE2379" t="s">
        <v>49</v>
      </c>
      <c r="AF2379" t="s">
        <v>50</v>
      </c>
      <c r="AH2379">
        <v>16.824648609099899</v>
      </c>
      <c r="AI2379">
        <v>1.4989442047799999</v>
      </c>
    </row>
    <row r="2380" spans="1:35" x14ac:dyDescent="0.25">
      <c r="A2380">
        <v>1579411</v>
      </c>
      <c r="B2380" t="s">
        <v>34</v>
      </c>
      <c r="C2380">
        <v>4313034692</v>
      </c>
      <c r="D2380">
        <v>9</v>
      </c>
      <c r="E2380" t="s">
        <v>35</v>
      </c>
      <c r="F2380" t="s">
        <v>173</v>
      </c>
      <c r="G2380">
        <v>6085</v>
      </c>
      <c r="H2380" t="s">
        <v>37</v>
      </c>
      <c r="I2380" t="s">
        <v>1707</v>
      </c>
      <c r="J2380">
        <v>812320</v>
      </c>
      <c r="K2380" t="s">
        <v>94</v>
      </c>
      <c r="L2380" t="s">
        <v>39</v>
      </c>
      <c r="M2380">
        <v>37.311909999999898</v>
      </c>
      <c r="N2380">
        <v>-121.95005</v>
      </c>
      <c r="O2380" t="s">
        <v>1826</v>
      </c>
      <c r="P2380" t="s">
        <v>244</v>
      </c>
      <c r="Q2380" t="s">
        <v>35</v>
      </c>
      <c r="R2380">
        <v>95128</v>
      </c>
      <c r="S2380" t="s">
        <v>42</v>
      </c>
      <c r="T2380" t="s">
        <v>4103</v>
      </c>
      <c r="U2380" t="s">
        <v>4104</v>
      </c>
      <c r="V2380">
        <f t="shared" si="37"/>
        <v>0.128</v>
      </c>
      <c r="W2380">
        <v>0.128</v>
      </c>
      <c r="X2380" t="s">
        <v>4044</v>
      </c>
      <c r="Y2380" t="s">
        <v>60</v>
      </c>
      <c r="Z2380" t="s">
        <v>46</v>
      </c>
      <c r="AA2380" t="s">
        <v>61</v>
      </c>
      <c r="AB2380" t="s">
        <v>35</v>
      </c>
      <c r="AC2380" t="s">
        <v>62</v>
      </c>
      <c r="AD2380" t="s">
        <v>60</v>
      </c>
      <c r="AE2380" t="s">
        <v>49</v>
      </c>
      <c r="AF2380" t="s">
        <v>50</v>
      </c>
      <c r="AH2380">
        <v>16.824648609099899</v>
      </c>
      <c r="AI2380">
        <v>1.4989442047799999</v>
      </c>
    </row>
    <row r="2381" spans="1:35" x14ac:dyDescent="0.25">
      <c r="A2381">
        <v>5918511</v>
      </c>
      <c r="B2381" t="s">
        <v>919</v>
      </c>
      <c r="C2381" t="s">
        <v>1762</v>
      </c>
      <c r="D2381">
        <v>5</v>
      </c>
      <c r="E2381" t="s">
        <v>921</v>
      </c>
      <c r="F2381" t="s">
        <v>1763</v>
      </c>
      <c r="G2381">
        <v>26075</v>
      </c>
      <c r="H2381" t="s">
        <v>37</v>
      </c>
      <c r="I2381" t="s">
        <v>1764</v>
      </c>
      <c r="J2381">
        <v>812320</v>
      </c>
      <c r="K2381" t="s">
        <v>53</v>
      </c>
      <c r="L2381" t="s">
        <v>39</v>
      </c>
      <c r="M2381">
        <v>42.27</v>
      </c>
      <c r="N2381">
        <v>-84.410300000000007</v>
      </c>
      <c r="O2381" t="s">
        <v>1765</v>
      </c>
      <c r="P2381" t="s">
        <v>1766</v>
      </c>
      <c r="Q2381" t="s">
        <v>921</v>
      </c>
      <c r="R2381">
        <v>49202</v>
      </c>
      <c r="S2381" t="s">
        <v>42</v>
      </c>
      <c r="T2381" t="s">
        <v>4103</v>
      </c>
      <c r="U2381" t="s">
        <v>4104</v>
      </c>
      <c r="V2381">
        <f t="shared" si="37"/>
        <v>4.625</v>
      </c>
      <c r="W2381">
        <v>4.625</v>
      </c>
      <c r="X2381" t="s">
        <v>4044</v>
      </c>
      <c r="Y2381" t="s">
        <v>37</v>
      </c>
      <c r="Z2381" t="s">
        <v>37</v>
      </c>
      <c r="AA2381" t="s">
        <v>37</v>
      </c>
      <c r="AB2381" t="s">
        <v>37</v>
      </c>
      <c r="AC2381" t="s">
        <v>37</v>
      </c>
      <c r="AD2381" t="s">
        <v>37</v>
      </c>
      <c r="AE2381" t="s">
        <v>37</v>
      </c>
      <c r="AF2381" t="s">
        <v>37</v>
      </c>
      <c r="AH2381">
        <v>0</v>
      </c>
      <c r="AI2381">
        <v>0</v>
      </c>
    </row>
    <row r="2382" spans="1:35" x14ac:dyDescent="0.25">
      <c r="A2382">
        <v>4571911</v>
      </c>
      <c r="B2382" t="s">
        <v>77</v>
      </c>
      <c r="C2382" t="s">
        <v>4493</v>
      </c>
      <c r="D2382">
        <v>5</v>
      </c>
      <c r="E2382" t="s">
        <v>79</v>
      </c>
      <c r="F2382" t="s">
        <v>4494</v>
      </c>
      <c r="G2382">
        <v>17159</v>
      </c>
      <c r="H2382" t="s">
        <v>37</v>
      </c>
      <c r="I2382" t="s">
        <v>4495</v>
      </c>
      <c r="J2382">
        <v>812320</v>
      </c>
      <c r="K2382" t="s">
        <v>53</v>
      </c>
      <c r="L2382" t="s">
        <v>39</v>
      </c>
      <c r="M2382">
        <v>38.731448</v>
      </c>
      <c r="N2382">
        <v>-88.081137999999896</v>
      </c>
      <c r="O2382" t="s">
        <v>4496</v>
      </c>
      <c r="P2382" t="s">
        <v>4497</v>
      </c>
      <c r="Q2382" t="s">
        <v>79</v>
      </c>
      <c r="R2382">
        <v>62450</v>
      </c>
      <c r="S2382" t="s">
        <v>42</v>
      </c>
      <c r="T2382" t="s">
        <v>4103</v>
      </c>
      <c r="U2382" t="s">
        <v>4104</v>
      </c>
      <c r="V2382">
        <f t="shared" si="37"/>
        <v>2.5</v>
      </c>
      <c r="W2382">
        <v>2.5</v>
      </c>
      <c r="X2382" t="s">
        <v>4044</v>
      </c>
      <c r="Y2382" t="s">
        <v>37</v>
      </c>
      <c r="Z2382" t="s">
        <v>37</v>
      </c>
      <c r="AA2382" t="s">
        <v>37</v>
      </c>
      <c r="AB2382" t="s">
        <v>37</v>
      </c>
      <c r="AC2382" t="s">
        <v>37</v>
      </c>
      <c r="AD2382" t="s">
        <v>37</v>
      </c>
      <c r="AE2382" t="s">
        <v>37</v>
      </c>
      <c r="AF2382" t="s">
        <v>37</v>
      </c>
      <c r="AH2382">
        <v>0</v>
      </c>
      <c r="AI2382">
        <v>0</v>
      </c>
    </row>
    <row r="2383" spans="1:35" x14ac:dyDescent="0.25">
      <c r="A2383">
        <v>9686211</v>
      </c>
      <c r="B2383" t="s">
        <v>77</v>
      </c>
      <c r="C2383" t="s">
        <v>4498</v>
      </c>
      <c r="D2383">
        <v>5</v>
      </c>
      <c r="E2383" t="s">
        <v>79</v>
      </c>
      <c r="F2383" t="s">
        <v>200</v>
      </c>
      <c r="G2383">
        <v>17097</v>
      </c>
      <c r="H2383" t="s">
        <v>37</v>
      </c>
      <c r="I2383" t="s">
        <v>4499</v>
      </c>
      <c r="J2383">
        <v>812320</v>
      </c>
      <c r="K2383" t="s">
        <v>37</v>
      </c>
      <c r="L2383" t="s">
        <v>39</v>
      </c>
      <c r="M2383">
        <v>42.254750999999899</v>
      </c>
      <c r="N2383">
        <v>-88.023357000000004</v>
      </c>
      <c r="O2383" t="s">
        <v>4500</v>
      </c>
      <c r="P2383" t="s">
        <v>4501</v>
      </c>
      <c r="Q2383" t="s">
        <v>79</v>
      </c>
      <c r="R2383">
        <v>60060</v>
      </c>
      <c r="S2383" t="s">
        <v>42</v>
      </c>
      <c r="T2383" t="s">
        <v>4103</v>
      </c>
      <c r="U2383" t="s">
        <v>4104</v>
      </c>
      <c r="V2383">
        <f t="shared" si="37"/>
        <v>1.00152</v>
      </c>
      <c r="W2383">
        <v>1.00152</v>
      </c>
      <c r="X2383" t="s">
        <v>4044</v>
      </c>
      <c r="Y2383" t="s">
        <v>89</v>
      </c>
      <c r="Z2383" t="s">
        <v>46</v>
      </c>
      <c r="AA2383" t="s">
        <v>90</v>
      </c>
      <c r="AB2383" t="s">
        <v>79</v>
      </c>
      <c r="AC2383" t="s">
        <v>91</v>
      </c>
      <c r="AD2383" t="s">
        <v>89</v>
      </c>
      <c r="AE2383" t="s">
        <v>49</v>
      </c>
      <c r="AF2383" t="s">
        <v>50</v>
      </c>
      <c r="AH2383">
        <v>7.2537136536600002</v>
      </c>
      <c r="AI2383">
        <v>1.3656540615099999</v>
      </c>
    </row>
    <row r="2384" spans="1:35" x14ac:dyDescent="0.25">
      <c r="A2384">
        <v>13975811</v>
      </c>
      <c r="B2384" t="s">
        <v>34</v>
      </c>
      <c r="C2384">
        <v>1130315203</v>
      </c>
      <c r="D2384">
        <v>9</v>
      </c>
      <c r="E2384" t="s">
        <v>35</v>
      </c>
      <c r="F2384" t="s">
        <v>149</v>
      </c>
      <c r="G2384">
        <v>6001</v>
      </c>
      <c r="H2384" t="s">
        <v>37</v>
      </c>
      <c r="I2384" t="s">
        <v>4502</v>
      </c>
      <c r="J2384">
        <v>812320</v>
      </c>
      <c r="K2384" t="s">
        <v>37</v>
      </c>
      <c r="L2384" t="s">
        <v>39</v>
      </c>
      <c r="M2384">
        <v>37.55236</v>
      </c>
      <c r="N2384">
        <v>-121.978126</v>
      </c>
      <c r="O2384" t="s">
        <v>4503</v>
      </c>
      <c r="P2384" t="s">
        <v>297</v>
      </c>
      <c r="Q2384" t="s">
        <v>35</v>
      </c>
      <c r="R2384">
        <v>94538</v>
      </c>
      <c r="S2384" t="s">
        <v>42</v>
      </c>
      <c r="T2384" t="s">
        <v>4103</v>
      </c>
      <c r="U2384" t="s">
        <v>4104</v>
      </c>
      <c r="V2384">
        <f t="shared" si="37"/>
        <v>0.15840000000000001</v>
      </c>
      <c r="W2384">
        <v>0.15840000000000001</v>
      </c>
      <c r="X2384" t="s">
        <v>4044</v>
      </c>
      <c r="Y2384" t="s">
        <v>60</v>
      </c>
      <c r="Z2384" t="s">
        <v>46</v>
      </c>
      <c r="AA2384" t="s">
        <v>61</v>
      </c>
      <c r="AB2384" t="s">
        <v>35</v>
      </c>
      <c r="AC2384" t="s">
        <v>62</v>
      </c>
      <c r="AD2384" t="s">
        <v>60</v>
      </c>
      <c r="AE2384" t="s">
        <v>49</v>
      </c>
      <c r="AF2384" t="s">
        <v>50</v>
      </c>
      <c r="AH2384">
        <v>16.824648609099899</v>
      </c>
      <c r="AI2384">
        <v>1.4989442047799999</v>
      </c>
    </row>
    <row r="2385" spans="1:35" x14ac:dyDescent="0.25">
      <c r="A2385">
        <v>1263111</v>
      </c>
      <c r="B2385" t="s">
        <v>34</v>
      </c>
      <c r="C2385">
        <v>43130310873</v>
      </c>
      <c r="D2385">
        <v>9</v>
      </c>
      <c r="E2385" t="s">
        <v>35</v>
      </c>
      <c r="F2385" t="s">
        <v>173</v>
      </c>
      <c r="G2385">
        <v>6085</v>
      </c>
      <c r="H2385" t="s">
        <v>37</v>
      </c>
      <c r="I2385" t="s">
        <v>1326</v>
      </c>
      <c r="J2385">
        <v>812320</v>
      </c>
      <c r="K2385" t="s">
        <v>94</v>
      </c>
      <c r="L2385" t="s">
        <v>39</v>
      </c>
      <c r="M2385">
        <v>37.338079999999898</v>
      </c>
      <c r="N2385">
        <v>-121.87979</v>
      </c>
      <c r="O2385" t="s">
        <v>3500</v>
      </c>
      <c r="P2385" t="s">
        <v>244</v>
      </c>
      <c r="Q2385" t="s">
        <v>35</v>
      </c>
      <c r="R2385">
        <v>95113</v>
      </c>
      <c r="S2385" t="s">
        <v>42</v>
      </c>
      <c r="T2385" t="s">
        <v>4103</v>
      </c>
      <c r="U2385" t="s">
        <v>4104</v>
      </c>
      <c r="V2385">
        <f t="shared" si="37"/>
        <v>0.128</v>
      </c>
      <c r="W2385">
        <v>0.128</v>
      </c>
      <c r="X2385" t="s">
        <v>4044</v>
      </c>
      <c r="Y2385" t="s">
        <v>60</v>
      </c>
      <c r="Z2385" t="s">
        <v>46</v>
      </c>
      <c r="AA2385" t="s">
        <v>61</v>
      </c>
      <c r="AB2385" t="s">
        <v>35</v>
      </c>
      <c r="AC2385" t="s">
        <v>62</v>
      </c>
      <c r="AD2385" t="s">
        <v>60</v>
      </c>
      <c r="AE2385" t="s">
        <v>49</v>
      </c>
      <c r="AF2385" t="s">
        <v>50</v>
      </c>
      <c r="AH2385">
        <v>16.824648609099899</v>
      </c>
      <c r="AI2385">
        <v>1.4989442047799999</v>
      </c>
    </row>
    <row r="2386" spans="1:35" x14ac:dyDescent="0.25">
      <c r="A2386">
        <v>519011</v>
      </c>
      <c r="B2386" t="s">
        <v>34</v>
      </c>
      <c r="C2386">
        <v>71303973</v>
      </c>
      <c r="D2386">
        <v>9</v>
      </c>
      <c r="E2386" t="s">
        <v>35</v>
      </c>
      <c r="F2386" t="s">
        <v>223</v>
      </c>
      <c r="G2386">
        <v>6013</v>
      </c>
      <c r="H2386" t="s">
        <v>37</v>
      </c>
      <c r="I2386" t="s">
        <v>239</v>
      </c>
      <c r="J2386">
        <v>812320</v>
      </c>
      <c r="K2386" t="s">
        <v>94</v>
      </c>
      <c r="L2386" t="s">
        <v>39</v>
      </c>
      <c r="M2386">
        <v>37.958469999999899</v>
      </c>
      <c r="N2386">
        <v>-122.093509999999</v>
      </c>
      <c r="O2386" t="s">
        <v>4504</v>
      </c>
      <c r="P2386" t="s">
        <v>2488</v>
      </c>
      <c r="Q2386" t="s">
        <v>35</v>
      </c>
      <c r="R2386">
        <v>94553</v>
      </c>
      <c r="S2386" t="s">
        <v>42</v>
      </c>
      <c r="T2386" t="s">
        <v>4103</v>
      </c>
      <c r="U2386" t="s">
        <v>4104</v>
      </c>
      <c r="V2386">
        <f t="shared" si="37"/>
        <v>1.1999999999999999E-3</v>
      </c>
      <c r="W2386">
        <v>1.1999999999999999E-3</v>
      </c>
      <c r="X2386" t="s">
        <v>4044</v>
      </c>
      <c r="Y2386" t="s">
        <v>60</v>
      </c>
      <c r="Z2386" t="s">
        <v>46</v>
      </c>
      <c r="AA2386" t="s">
        <v>61</v>
      </c>
      <c r="AB2386" t="s">
        <v>35</v>
      </c>
      <c r="AC2386" t="s">
        <v>62</v>
      </c>
      <c r="AD2386" t="s">
        <v>60</v>
      </c>
      <c r="AE2386" t="s">
        <v>49</v>
      </c>
      <c r="AF2386" t="s">
        <v>50</v>
      </c>
      <c r="AH2386">
        <v>16.824648609099899</v>
      </c>
      <c r="AI2386">
        <v>1.4989442047799999</v>
      </c>
    </row>
    <row r="2387" spans="1:35" x14ac:dyDescent="0.25">
      <c r="A2387">
        <v>4259411</v>
      </c>
      <c r="B2387" t="s">
        <v>134</v>
      </c>
      <c r="C2387" t="s">
        <v>4505</v>
      </c>
      <c r="D2387">
        <v>8</v>
      </c>
      <c r="E2387" t="s">
        <v>136</v>
      </c>
      <c r="F2387" t="s">
        <v>314</v>
      </c>
      <c r="G2387">
        <v>8041</v>
      </c>
      <c r="H2387" t="s">
        <v>37</v>
      </c>
      <c r="I2387" t="s">
        <v>4506</v>
      </c>
      <c r="J2387">
        <v>812320</v>
      </c>
      <c r="K2387" t="s">
        <v>53</v>
      </c>
      <c r="L2387" t="s">
        <v>39</v>
      </c>
      <c r="M2387">
        <v>38.839635999999899</v>
      </c>
      <c r="N2387">
        <v>-104.84954500000001</v>
      </c>
      <c r="O2387" t="s">
        <v>4507</v>
      </c>
      <c r="P2387" t="s">
        <v>317</v>
      </c>
      <c r="Q2387" t="s">
        <v>136</v>
      </c>
      <c r="R2387" t="s">
        <v>4508</v>
      </c>
      <c r="S2387" t="s">
        <v>42</v>
      </c>
      <c r="T2387" t="s">
        <v>4103</v>
      </c>
      <c r="U2387" t="s">
        <v>4104</v>
      </c>
      <c r="V2387">
        <f t="shared" si="37"/>
        <v>6</v>
      </c>
      <c r="W2387">
        <v>6</v>
      </c>
      <c r="X2387" t="s">
        <v>4044</v>
      </c>
      <c r="Y2387" t="s">
        <v>37</v>
      </c>
      <c r="Z2387" t="s">
        <v>37</v>
      </c>
      <c r="AA2387" t="s">
        <v>37</v>
      </c>
      <c r="AB2387" t="s">
        <v>37</v>
      </c>
      <c r="AC2387" t="s">
        <v>37</v>
      </c>
      <c r="AD2387" t="s">
        <v>37</v>
      </c>
      <c r="AE2387" t="s">
        <v>37</v>
      </c>
      <c r="AF2387" t="s">
        <v>37</v>
      </c>
      <c r="AH2387">
        <v>0</v>
      </c>
      <c r="AI2387">
        <v>0</v>
      </c>
    </row>
    <row r="2388" spans="1:35" x14ac:dyDescent="0.25">
      <c r="A2388">
        <v>355511</v>
      </c>
      <c r="B2388" t="s">
        <v>34</v>
      </c>
      <c r="C2388">
        <v>71303917</v>
      </c>
      <c r="D2388">
        <v>9</v>
      </c>
      <c r="E2388" t="s">
        <v>35</v>
      </c>
      <c r="F2388" t="s">
        <v>223</v>
      </c>
      <c r="G2388">
        <v>6013</v>
      </c>
      <c r="H2388" t="s">
        <v>37</v>
      </c>
      <c r="I2388" t="s">
        <v>4509</v>
      </c>
      <c r="J2388">
        <v>812320</v>
      </c>
      <c r="K2388" t="s">
        <v>94</v>
      </c>
      <c r="L2388" t="s">
        <v>39</v>
      </c>
      <c r="M2388">
        <v>38.0032029999999</v>
      </c>
      <c r="N2388">
        <v>-121.804160999999</v>
      </c>
      <c r="O2388" t="s">
        <v>4510</v>
      </c>
      <c r="P2388" t="s">
        <v>2573</v>
      </c>
      <c r="Q2388" t="s">
        <v>35</v>
      </c>
      <c r="R2388">
        <v>94509</v>
      </c>
      <c r="S2388" t="s">
        <v>42</v>
      </c>
      <c r="T2388" t="s">
        <v>4103</v>
      </c>
      <c r="U2388" t="s">
        <v>4104</v>
      </c>
      <c r="V2388">
        <f t="shared" si="37"/>
        <v>0.128</v>
      </c>
      <c r="W2388">
        <v>0.128</v>
      </c>
      <c r="X2388" t="s">
        <v>4044</v>
      </c>
      <c r="Y2388" t="s">
        <v>60</v>
      </c>
      <c r="Z2388" t="s">
        <v>46</v>
      </c>
      <c r="AA2388" t="s">
        <v>61</v>
      </c>
      <c r="AB2388" t="s">
        <v>35</v>
      </c>
      <c r="AC2388" t="s">
        <v>62</v>
      </c>
      <c r="AD2388" t="s">
        <v>60</v>
      </c>
      <c r="AE2388" t="s">
        <v>49</v>
      </c>
      <c r="AF2388" t="s">
        <v>50</v>
      </c>
      <c r="AH2388">
        <v>16.824648609099899</v>
      </c>
      <c r="AI2388">
        <v>1.4989442047799999</v>
      </c>
    </row>
    <row r="2389" spans="1:35" x14ac:dyDescent="0.25">
      <c r="A2389">
        <v>14252711</v>
      </c>
      <c r="B2389" t="s">
        <v>34</v>
      </c>
      <c r="C2389">
        <v>713034685</v>
      </c>
      <c r="D2389">
        <v>9</v>
      </c>
      <c r="E2389" t="s">
        <v>35</v>
      </c>
      <c r="F2389" t="s">
        <v>223</v>
      </c>
      <c r="G2389">
        <v>6013</v>
      </c>
      <c r="H2389" t="s">
        <v>37</v>
      </c>
      <c r="I2389" t="s">
        <v>2955</v>
      </c>
      <c r="J2389">
        <v>812320</v>
      </c>
      <c r="K2389" t="s">
        <v>37</v>
      </c>
      <c r="L2389" t="s">
        <v>39</v>
      </c>
      <c r="M2389">
        <v>38.016824999999898</v>
      </c>
      <c r="N2389">
        <v>-122.133554</v>
      </c>
      <c r="O2389" t="s">
        <v>4511</v>
      </c>
      <c r="P2389" t="s">
        <v>2488</v>
      </c>
      <c r="Q2389" t="s">
        <v>35</v>
      </c>
      <c r="R2389">
        <v>94553</v>
      </c>
      <c r="S2389" t="s">
        <v>42</v>
      </c>
      <c r="T2389" t="s">
        <v>4103</v>
      </c>
      <c r="U2389" t="s">
        <v>4104</v>
      </c>
      <c r="V2389">
        <f t="shared" si="37"/>
        <v>0.877</v>
      </c>
      <c r="W2389">
        <v>0.877</v>
      </c>
      <c r="X2389" t="s">
        <v>4044</v>
      </c>
      <c r="Y2389" t="s">
        <v>60</v>
      </c>
      <c r="Z2389" t="s">
        <v>46</v>
      </c>
      <c r="AA2389" t="s">
        <v>61</v>
      </c>
      <c r="AB2389" t="s">
        <v>35</v>
      </c>
      <c r="AC2389" t="s">
        <v>62</v>
      </c>
      <c r="AD2389" t="s">
        <v>60</v>
      </c>
      <c r="AE2389" t="s">
        <v>49</v>
      </c>
      <c r="AF2389" t="s">
        <v>50</v>
      </c>
      <c r="AH2389">
        <v>16.824648609099899</v>
      </c>
      <c r="AI2389">
        <v>1.4989442047799999</v>
      </c>
    </row>
    <row r="2390" spans="1:35" x14ac:dyDescent="0.25">
      <c r="A2390">
        <v>9722411</v>
      </c>
      <c r="B2390" t="s">
        <v>77</v>
      </c>
      <c r="C2390" t="s">
        <v>4512</v>
      </c>
      <c r="D2390">
        <v>5</v>
      </c>
      <c r="E2390" t="s">
        <v>79</v>
      </c>
      <c r="F2390" t="s">
        <v>85</v>
      </c>
      <c r="G2390">
        <v>17031</v>
      </c>
      <c r="H2390" t="s">
        <v>37</v>
      </c>
      <c r="I2390" t="s">
        <v>4513</v>
      </c>
      <c r="J2390">
        <v>812320</v>
      </c>
      <c r="K2390" t="s">
        <v>37</v>
      </c>
      <c r="L2390" t="s">
        <v>39</v>
      </c>
      <c r="M2390">
        <v>41.867708</v>
      </c>
      <c r="N2390">
        <v>-87.639638000000005</v>
      </c>
      <c r="O2390" t="s">
        <v>4514</v>
      </c>
      <c r="P2390" t="s">
        <v>96</v>
      </c>
      <c r="Q2390" t="s">
        <v>79</v>
      </c>
      <c r="R2390">
        <v>60607</v>
      </c>
      <c r="S2390" t="s">
        <v>42</v>
      </c>
      <c r="T2390" t="s">
        <v>4103</v>
      </c>
      <c r="U2390" t="s">
        <v>4104</v>
      </c>
      <c r="V2390">
        <f t="shared" si="37"/>
        <v>0.99994000000000005</v>
      </c>
      <c r="W2390">
        <v>0.99994000000000005</v>
      </c>
      <c r="X2390" t="s">
        <v>4044</v>
      </c>
      <c r="Y2390" t="s">
        <v>89</v>
      </c>
      <c r="Z2390" t="s">
        <v>46</v>
      </c>
      <c r="AA2390" t="s">
        <v>90</v>
      </c>
      <c r="AB2390" t="s">
        <v>79</v>
      </c>
      <c r="AC2390" t="s">
        <v>91</v>
      </c>
      <c r="AD2390" t="s">
        <v>89</v>
      </c>
      <c r="AE2390" t="s">
        <v>49</v>
      </c>
      <c r="AF2390" t="s">
        <v>50</v>
      </c>
      <c r="AH2390">
        <v>7.2537136536600002</v>
      </c>
      <c r="AI2390">
        <v>1.3656540615099999</v>
      </c>
    </row>
    <row r="2391" spans="1:35" x14ac:dyDescent="0.25">
      <c r="A2391">
        <v>7881411</v>
      </c>
      <c r="B2391" t="s">
        <v>77</v>
      </c>
      <c r="C2391" t="s">
        <v>4515</v>
      </c>
      <c r="D2391">
        <v>5</v>
      </c>
      <c r="E2391" t="s">
        <v>79</v>
      </c>
      <c r="F2391" t="s">
        <v>4516</v>
      </c>
      <c r="G2391">
        <v>17179</v>
      </c>
      <c r="H2391" t="s">
        <v>37</v>
      </c>
      <c r="I2391" t="s">
        <v>4517</v>
      </c>
      <c r="J2391">
        <v>812320</v>
      </c>
      <c r="K2391" t="s">
        <v>53</v>
      </c>
      <c r="L2391" t="s">
        <v>39</v>
      </c>
      <c r="M2391">
        <v>40.663972000000001</v>
      </c>
      <c r="N2391">
        <v>-89.575536</v>
      </c>
      <c r="O2391" t="s">
        <v>4518</v>
      </c>
      <c r="P2391" t="s">
        <v>4519</v>
      </c>
      <c r="Q2391" t="s">
        <v>79</v>
      </c>
      <c r="R2391">
        <v>61611</v>
      </c>
      <c r="S2391" t="s">
        <v>42</v>
      </c>
      <c r="T2391" t="s">
        <v>4103</v>
      </c>
      <c r="U2391" t="s">
        <v>4104</v>
      </c>
      <c r="V2391">
        <f t="shared" si="37"/>
        <v>1.7696000000000001</v>
      </c>
      <c r="W2391">
        <v>1.7696000000000001</v>
      </c>
      <c r="X2391" t="s">
        <v>4044</v>
      </c>
      <c r="Y2391" t="s">
        <v>37</v>
      </c>
      <c r="Z2391" t="s">
        <v>37</v>
      </c>
      <c r="AA2391" t="s">
        <v>37</v>
      </c>
      <c r="AB2391" t="s">
        <v>37</v>
      </c>
      <c r="AC2391" t="s">
        <v>37</v>
      </c>
      <c r="AD2391" t="s">
        <v>37</v>
      </c>
      <c r="AE2391" t="s">
        <v>37</v>
      </c>
      <c r="AF2391" t="s">
        <v>37</v>
      </c>
      <c r="AH2391">
        <v>0</v>
      </c>
      <c r="AI2391">
        <v>0</v>
      </c>
    </row>
    <row r="2392" spans="1:35" x14ac:dyDescent="0.25">
      <c r="A2392">
        <v>2346211</v>
      </c>
      <c r="B2392" t="s">
        <v>77</v>
      </c>
      <c r="C2392" t="s">
        <v>4520</v>
      </c>
      <c r="D2392">
        <v>5</v>
      </c>
      <c r="E2392" t="s">
        <v>79</v>
      </c>
      <c r="F2392" t="s">
        <v>1815</v>
      </c>
      <c r="G2392">
        <v>17073</v>
      </c>
      <c r="H2392" t="s">
        <v>37</v>
      </c>
      <c r="I2392" t="s">
        <v>4521</v>
      </c>
      <c r="J2392">
        <v>812320</v>
      </c>
      <c r="K2392" t="s">
        <v>53</v>
      </c>
      <c r="L2392" t="s">
        <v>39</v>
      </c>
      <c r="M2392">
        <v>41.243091999999898</v>
      </c>
      <c r="N2392">
        <v>-89.925314999999898</v>
      </c>
      <c r="O2392" t="s">
        <v>4522</v>
      </c>
      <c r="P2392" t="s">
        <v>1818</v>
      </c>
      <c r="Q2392" t="s">
        <v>79</v>
      </c>
      <c r="R2392">
        <v>61443</v>
      </c>
      <c r="S2392" t="s">
        <v>42</v>
      </c>
      <c r="T2392" t="s">
        <v>4103</v>
      </c>
      <c r="U2392" t="s">
        <v>4104</v>
      </c>
      <c r="V2392">
        <f t="shared" si="37"/>
        <v>0.6895</v>
      </c>
      <c r="W2392">
        <v>0.6895</v>
      </c>
      <c r="X2392" t="s">
        <v>4044</v>
      </c>
      <c r="Y2392" t="s">
        <v>37</v>
      </c>
      <c r="Z2392" t="s">
        <v>37</v>
      </c>
      <c r="AA2392" t="s">
        <v>37</v>
      </c>
      <c r="AB2392" t="s">
        <v>37</v>
      </c>
      <c r="AC2392" t="s">
        <v>37</v>
      </c>
      <c r="AD2392" t="s">
        <v>37</v>
      </c>
      <c r="AE2392" t="s">
        <v>37</v>
      </c>
      <c r="AF2392" t="s">
        <v>37</v>
      </c>
      <c r="AH2392">
        <v>0</v>
      </c>
      <c r="AI2392">
        <v>0</v>
      </c>
    </row>
    <row r="2393" spans="1:35" x14ac:dyDescent="0.25">
      <c r="A2393">
        <v>512311</v>
      </c>
      <c r="B2393" t="s">
        <v>34</v>
      </c>
      <c r="C2393">
        <v>113039224</v>
      </c>
      <c r="D2393">
        <v>9</v>
      </c>
      <c r="E2393" t="s">
        <v>35</v>
      </c>
      <c r="F2393" t="s">
        <v>149</v>
      </c>
      <c r="G2393">
        <v>6001</v>
      </c>
      <c r="H2393" t="s">
        <v>37</v>
      </c>
      <c r="I2393" t="s">
        <v>822</v>
      </c>
      <c r="J2393">
        <v>812320</v>
      </c>
      <c r="K2393" t="s">
        <v>94</v>
      </c>
      <c r="L2393" t="s">
        <v>39</v>
      </c>
      <c r="M2393">
        <v>37.552370000000003</v>
      </c>
      <c r="N2393">
        <v>-122.04791</v>
      </c>
      <c r="O2393" t="s">
        <v>1860</v>
      </c>
      <c r="P2393" t="s">
        <v>626</v>
      </c>
      <c r="Q2393" t="s">
        <v>35</v>
      </c>
      <c r="R2393">
        <v>94560</v>
      </c>
      <c r="S2393" t="s">
        <v>42</v>
      </c>
      <c r="T2393" t="s">
        <v>4103</v>
      </c>
      <c r="U2393" t="s">
        <v>4104</v>
      </c>
      <c r="V2393">
        <f t="shared" si="37"/>
        <v>0.15840000000000001</v>
      </c>
      <c r="W2393">
        <v>0.15840000000000001</v>
      </c>
      <c r="X2393" t="s">
        <v>4044</v>
      </c>
      <c r="Y2393" t="s">
        <v>60</v>
      </c>
      <c r="Z2393" t="s">
        <v>46</v>
      </c>
      <c r="AA2393" t="s">
        <v>61</v>
      </c>
      <c r="AB2393" t="s">
        <v>35</v>
      </c>
      <c r="AC2393" t="s">
        <v>62</v>
      </c>
      <c r="AD2393" t="s">
        <v>60</v>
      </c>
      <c r="AE2393" t="s">
        <v>49</v>
      </c>
      <c r="AF2393" t="s">
        <v>50</v>
      </c>
      <c r="AH2393">
        <v>16.824648609099899</v>
      </c>
      <c r="AI2393">
        <v>1.4989442047799999</v>
      </c>
    </row>
    <row r="2394" spans="1:35" x14ac:dyDescent="0.25">
      <c r="A2394">
        <v>375311</v>
      </c>
      <c r="B2394" t="s">
        <v>34</v>
      </c>
      <c r="C2394">
        <v>113035315</v>
      </c>
      <c r="D2394">
        <v>9</v>
      </c>
      <c r="E2394" t="s">
        <v>35</v>
      </c>
      <c r="F2394" t="s">
        <v>149</v>
      </c>
      <c r="G2394">
        <v>6001</v>
      </c>
      <c r="H2394" t="s">
        <v>37</v>
      </c>
      <c r="I2394" t="s">
        <v>4523</v>
      </c>
      <c r="J2394">
        <v>812320</v>
      </c>
      <c r="K2394" t="s">
        <v>94</v>
      </c>
      <c r="L2394" t="s">
        <v>39</v>
      </c>
      <c r="M2394">
        <v>37.656730000000003</v>
      </c>
      <c r="N2394">
        <v>-121.89934</v>
      </c>
      <c r="O2394" t="s">
        <v>4524</v>
      </c>
      <c r="P2394" t="s">
        <v>905</v>
      </c>
      <c r="Q2394" t="s">
        <v>35</v>
      </c>
      <c r="R2394">
        <v>94566</v>
      </c>
      <c r="S2394" t="s">
        <v>42</v>
      </c>
      <c r="T2394" t="s">
        <v>4103</v>
      </c>
      <c r="U2394" t="s">
        <v>4104</v>
      </c>
      <c r="V2394">
        <f t="shared" si="37"/>
        <v>0.06</v>
      </c>
      <c r="W2394">
        <v>0.06</v>
      </c>
      <c r="X2394" t="s">
        <v>4044</v>
      </c>
      <c r="Y2394" t="s">
        <v>60</v>
      </c>
      <c r="Z2394" t="s">
        <v>46</v>
      </c>
      <c r="AA2394" t="s">
        <v>61</v>
      </c>
      <c r="AB2394" t="s">
        <v>35</v>
      </c>
      <c r="AC2394" t="s">
        <v>62</v>
      </c>
      <c r="AD2394" t="s">
        <v>60</v>
      </c>
      <c r="AE2394" t="s">
        <v>49</v>
      </c>
      <c r="AF2394" t="s">
        <v>50</v>
      </c>
      <c r="AH2394">
        <v>16.824648609099899</v>
      </c>
      <c r="AI2394">
        <v>1.4989442047799999</v>
      </c>
    </row>
    <row r="2395" spans="1:35" x14ac:dyDescent="0.25">
      <c r="A2395">
        <v>334911</v>
      </c>
      <c r="B2395" t="s">
        <v>34</v>
      </c>
      <c r="C2395">
        <v>2113036106</v>
      </c>
      <c r="D2395">
        <v>9</v>
      </c>
      <c r="E2395" t="s">
        <v>35</v>
      </c>
      <c r="F2395" t="s">
        <v>245</v>
      </c>
      <c r="G2395">
        <v>6041</v>
      </c>
      <c r="H2395" t="s">
        <v>37</v>
      </c>
      <c r="I2395" t="s">
        <v>2787</v>
      </c>
      <c r="J2395">
        <v>812320</v>
      </c>
      <c r="K2395" t="s">
        <v>94</v>
      </c>
      <c r="L2395" t="s">
        <v>39</v>
      </c>
      <c r="M2395">
        <v>37.946379999999898</v>
      </c>
      <c r="N2395">
        <v>-122.50859</v>
      </c>
      <c r="O2395" t="s">
        <v>2788</v>
      </c>
      <c r="P2395" t="s">
        <v>472</v>
      </c>
      <c r="Q2395" t="s">
        <v>35</v>
      </c>
      <c r="R2395">
        <v>94939</v>
      </c>
      <c r="S2395" t="s">
        <v>42</v>
      </c>
      <c r="T2395" t="s">
        <v>4103</v>
      </c>
      <c r="U2395" t="s">
        <v>4104</v>
      </c>
      <c r="V2395">
        <f t="shared" si="37"/>
        <v>0.128</v>
      </c>
      <c r="W2395">
        <v>0.128</v>
      </c>
      <c r="X2395" t="s">
        <v>4044</v>
      </c>
      <c r="Y2395" t="s">
        <v>60</v>
      </c>
      <c r="Z2395" t="s">
        <v>46</v>
      </c>
      <c r="AA2395" t="s">
        <v>61</v>
      </c>
      <c r="AB2395" t="s">
        <v>35</v>
      </c>
      <c r="AC2395" t="s">
        <v>62</v>
      </c>
      <c r="AD2395" t="s">
        <v>60</v>
      </c>
      <c r="AE2395" t="s">
        <v>49</v>
      </c>
      <c r="AF2395" t="s">
        <v>50</v>
      </c>
      <c r="AH2395">
        <v>16.824648609099899</v>
      </c>
      <c r="AI2395">
        <v>1.4989442047799999</v>
      </c>
    </row>
    <row r="2396" spans="1:35" x14ac:dyDescent="0.25">
      <c r="A2396">
        <v>405111</v>
      </c>
      <c r="B2396" t="s">
        <v>34</v>
      </c>
      <c r="C2396">
        <v>1130315030</v>
      </c>
      <c r="D2396">
        <v>9</v>
      </c>
      <c r="E2396" t="s">
        <v>35</v>
      </c>
      <c r="F2396" t="s">
        <v>149</v>
      </c>
      <c r="G2396">
        <v>6001</v>
      </c>
      <c r="H2396" t="s">
        <v>37</v>
      </c>
      <c r="I2396" t="s">
        <v>1868</v>
      </c>
      <c r="J2396">
        <v>812320</v>
      </c>
      <c r="K2396" t="s">
        <v>94</v>
      </c>
      <c r="L2396" t="s">
        <v>39</v>
      </c>
      <c r="M2396">
        <v>37.570709999999899</v>
      </c>
      <c r="N2396">
        <v>-122.03238</v>
      </c>
      <c r="O2396" t="s">
        <v>1869</v>
      </c>
      <c r="P2396" t="s">
        <v>297</v>
      </c>
      <c r="Q2396" t="s">
        <v>35</v>
      </c>
      <c r="R2396">
        <v>94536</v>
      </c>
      <c r="S2396" t="s">
        <v>42</v>
      </c>
      <c r="T2396" t="s">
        <v>4103</v>
      </c>
      <c r="U2396" t="s">
        <v>4104</v>
      </c>
      <c r="V2396">
        <f t="shared" si="37"/>
        <v>0.1376</v>
      </c>
      <c r="W2396">
        <v>0.1376</v>
      </c>
      <c r="X2396" t="s">
        <v>4044</v>
      </c>
      <c r="Y2396" t="s">
        <v>60</v>
      </c>
      <c r="Z2396" t="s">
        <v>46</v>
      </c>
      <c r="AA2396" t="s">
        <v>61</v>
      </c>
      <c r="AB2396" t="s">
        <v>35</v>
      </c>
      <c r="AC2396" t="s">
        <v>62</v>
      </c>
      <c r="AD2396" t="s">
        <v>60</v>
      </c>
      <c r="AE2396" t="s">
        <v>49</v>
      </c>
      <c r="AF2396" t="s">
        <v>50</v>
      </c>
      <c r="AH2396">
        <v>16.824648609099899</v>
      </c>
      <c r="AI2396">
        <v>1.4989442047799999</v>
      </c>
    </row>
    <row r="2397" spans="1:35" x14ac:dyDescent="0.25">
      <c r="A2397">
        <v>4595711</v>
      </c>
      <c r="B2397" t="s">
        <v>77</v>
      </c>
      <c r="C2397" t="s">
        <v>4525</v>
      </c>
      <c r="D2397">
        <v>5</v>
      </c>
      <c r="E2397" t="s">
        <v>79</v>
      </c>
      <c r="F2397" t="s">
        <v>4526</v>
      </c>
      <c r="G2397">
        <v>17199</v>
      </c>
      <c r="H2397" t="s">
        <v>37</v>
      </c>
      <c r="I2397" t="s">
        <v>4527</v>
      </c>
      <c r="J2397">
        <v>812320</v>
      </c>
      <c r="K2397" t="s">
        <v>53</v>
      </c>
      <c r="L2397" t="s">
        <v>39</v>
      </c>
      <c r="M2397">
        <v>37.7306659999999</v>
      </c>
      <c r="N2397">
        <v>-88.930256</v>
      </c>
      <c r="O2397" t="s">
        <v>4528</v>
      </c>
      <c r="P2397" t="s">
        <v>4529</v>
      </c>
      <c r="Q2397" t="s">
        <v>79</v>
      </c>
      <c r="R2397">
        <v>62959</v>
      </c>
      <c r="S2397" t="s">
        <v>42</v>
      </c>
      <c r="T2397" t="s">
        <v>4103</v>
      </c>
      <c r="U2397" t="s">
        <v>4104</v>
      </c>
      <c r="V2397">
        <f t="shared" si="37"/>
        <v>1.6798999999999999</v>
      </c>
      <c r="W2397">
        <v>1.6798999999999999</v>
      </c>
      <c r="X2397" t="s">
        <v>4044</v>
      </c>
      <c r="Y2397" t="s">
        <v>37</v>
      </c>
      <c r="Z2397" t="s">
        <v>37</v>
      </c>
      <c r="AA2397" t="s">
        <v>37</v>
      </c>
      <c r="AB2397" t="s">
        <v>37</v>
      </c>
      <c r="AC2397" t="s">
        <v>37</v>
      </c>
      <c r="AD2397" t="s">
        <v>37</v>
      </c>
      <c r="AE2397" t="s">
        <v>37</v>
      </c>
      <c r="AF2397" t="s">
        <v>37</v>
      </c>
      <c r="AH2397">
        <v>0</v>
      </c>
      <c r="AI2397">
        <v>0</v>
      </c>
    </row>
    <row r="2398" spans="1:35" x14ac:dyDescent="0.25">
      <c r="A2398">
        <v>13976511</v>
      </c>
      <c r="B2398" t="s">
        <v>34</v>
      </c>
      <c r="C2398">
        <v>1130318993</v>
      </c>
      <c r="D2398">
        <v>9</v>
      </c>
      <c r="E2398" t="s">
        <v>35</v>
      </c>
      <c r="F2398" t="s">
        <v>149</v>
      </c>
      <c r="G2398">
        <v>6001</v>
      </c>
      <c r="H2398" t="s">
        <v>37</v>
      </c>
      <c r="I2398" t="s">
        <v>4530</v>
      </c>
      <c r="J2398">
        <v>812320</v>
      </c>
      <c r="K2398" t="s">
        <v>37</v>
      </c>
      <c r="L2398" t="s">
        <v>39</v>
      </c>
      <c r="M2398">
        <v>37.679206999999899</v>
      </c>
      <c r="N2398">
        <v>-122.09171600000001</v>
      </c>
      <c r="O2398" t="s">
        <v>4531</v>
      </c>
      <c r="P2398" t="s">
        <v>152</v>
      </c>
      <c r="Q2398" t="s">
        <v>35</v>
      </c>
      <c r="R2398">
        <v>94541</v>
      </c>
      <c r="S2398" t="s">
        <v>42</v>
      </c>
      <c r="T2398" t="s">
        <v>4103</v>
      </c>
      <c r="U2398" t="s">
        <v>4104</v>
      </c>
      <c r="V2398">
        <f t="shared" si="37"/>
        <v>0.128</v>
      </c>
      <c r="W2398">
        <v>0.128</v>
      </c>
      <c r="X2398" t="s">
        <v>4044</v>
      </c>
      <c r="Y2398" t="s">
        <v>60</v>
      </c>
      <c r="Z2398" t="s">
        <v>46</v>
      </c>
      <c r="AA2398" t="s">
        <v>61</v>
      </c>
      <c r="AB2398" t="s">
        <v>35</v>
      </c>
      <c r="AC2398" t="s">
        <v>62</v>
      </c>
      <c r="AD2398" t="s">
        <v>60</v>
      </c>
      <c r="AE2398" t="s">
        <v>49</v>
      </c>
      <c r="AF2398" t="s">
        <v>50</v>
      </c>
      <c r="AH2398">
        <v>16.824648609099899</v>
      </c>
      <c r="AI2398">
        <v>1.4989442047799999</v>
      </c>
    </row>
    <row r="2399" spans="1:35" x14ac:dyDescent="0.25">
      <c r="A2399">
        <v>3118211</v>
      </c>
      <c r="B2399" t="s">
        <v>187</v>
      </c>
      <c r="C2399" t="s">
        <v>4532</v>
      </c>
      <c r="D2399">
        <v>1</v>
      </c>
      <c r="E2399" t="s">
        <v>189</v>
      </c>
      <c r="F2399" t="s">
        <v>258</v>
      </c>
      <c r="G2399">
        <v>44001</v>
      </c>
      <c r="H2399" t="s">
        <v>37</v>
      </c>
      <c r="I2399" t="s">
        <v>3965</v>
      </c>
      <c r="J2399">
        <v>812320</v>
      </c>
      <c r="K2399" t="s">
        <v>94</v>
      </c>
      <c r="L2399" t="s">
        <v>39</v>
      </c>
      <c r="M2399">
        <v>41.742530000000002</v>
      </c>
      <c r="N2399">
        <v>-71.312640000000002</v>
      </c>
      <c r="O2399" t="s">
        <v>4533</v>
      </c>
      <c r="P2399" t="s">
        <v>4534</v>
      </c>
      <c r="Q2399" t="s">
        <v>189</v>
      </c>
      <c r="R2399">
        <v>2806</v>
      </c>
      <c r="S2399" t="s">
        <v>42</v>
      </c>
      <c r="T2399" t="s">
        <v>4103</v>
      </c>
      <c r="U2399" t="s">
        <v>4104</v>
      </c>
      <c r="V2399">
        <f t="shared" si="37"/>
        <v>3.2500000000000001E-2</v>
      </c>
      <c r="W2399">
        <v>3.2500000000000001E-2</v>
      </c>
      <c r="X2399" t="s">
        <v>4044</v>
      </c>
      <c r="Y2399" t="s">
        <v>37</v>
      </c>
      <c r="Z2399" t="s">
        <v>37</v>
      </c>
      <c r="AA2399" t="s">
        <v>37</v>
      </c>
      <c r="AB2399" t="s">
        <v>37</v>
      </c>
      <c r="AC2399" t="s">
        <v>37</v>
      </c>
      <c r="AD2399" t="s">
        <v>37</v>
      </c>
      <c r="AE2399" t="s">
        <v>37</v>
      </c>
      <c r="AF2399" t="s">
        <v>37</v>
      </c>
      <c r="AH2399">
        <v>0</v>
      </c>
      <c r="AI2399">
        <v>0</v>
      </c>
    </row>
    <row r="2400" spans="1:35" x14ac:dyDescent="0.25">
      <c r="A2400">
        <v>1125311</v>
      </c>
      <c r="B2400" t="s">
        <v>34</v>
      </c>
      <c r="C2400">
        <v>113039994</v>
      </c>
      <c r="D2400">
        <v>9</v>
      </c>
      <c r="E2400" t="s">
        <v>35</v>
      </c>
      <c r="F2400" t="s">
        <v>149</v>
      </c>
      <c r="G2400">
        <v>6001</v>
      </c>
      <c r="H2400" t="s">
        <v>37</v>
      </c>
      <c r="I2400" t="s">
        <v>4535</v>
      </c>
      <c r="J2400">
        <v>812320</v>
      </c>
      <c r="K2400" t="s">
        <v>94</v>
      </c>
      <c r="L2400" t="s">
        <v>39</v>
      </c>
      <c r="M2400">
        <v>37.703536999999898</v>
      </c>
      <c r="N2400">
        <v>-121.935107</v>
      </c>
      <c r="O2400" t="s">
        <v>4536</v>
      </c>
      <c r="P2400" t="s">
        <v>668</v>
      </c>
      <c r="Q2400" t="s">
        <v>35</v>
      </c>
      <c r="R2400">
        <v>94568</v>
      </c>
      <c r="S2400" t="s">
        <v>42</v>
      </c>
      <c r="T2400" t="s">
        <v>4103</v>
      </c>
      <c r="U2400" t="s">
        <v>4104</v>
      </c>
      <c r="V2400">
        <f t="shared" si="37"/>
        <v>0.8952</v>
      </c>
      <c r="W2400">
        <v>0.8952</v>
      </c>
      <c r="X2400" t="s">
        <v>4044</v>
      </c>
      <c r="Y2400" t="s">
        <v>60</v>
      </c>
      <c r="Z2400" t="s">
        <v>46</v>
      </c>
      <c r="AA2400" t="s">
        <v>61</v>
      </c>
      <c r="AB2400" t="s">
        <v>35</v>
      </c>
      <c r="AC2400" t="s">
        <v>62</v>
      </c>
      <c r="AD2400" t="s">
        <v>60</v>
      </c>
      <c r="AE2400" t="s">
        <v>49</v>
      </c>
      <c r="AF2400" t="s">
        <v>50</v>
      </c>
      <c r="AH2400">
        <v>16.824648609099899</v>
      </c>
      <c r="AI2400">
        <v>1.4989442047799999</v>
      </c>
    </row>
    <row r="2401" spans="1:35" x14ac:dyDescent="0.25">
      <c r="A2401">
        <v>9712311</v>
      </c>
      <c r="B2401" t="s">
        <v>77</v>
      </c>
      <c r="C2401" t="s">
        <v>4537</v>
      </c>
      <c r="D2401">
        <v>5</v>
      </c>
      <c r="E2401" t="s">
        <v>79</v>
      </c>
      <c r="F2401" t="s">
        <v>85</v>
      </c>
      <c r="G2401">
        <v>17031</v>
      </c>
      <c r="H2401" t="s">
        <v>37</v>
      </c>
      <c r="I2401" t="s">
        <v>4538</v>
      </c>
      <c r="J2401">
        <v>812320</v>
      </c>
      <c r="K2401" t="s">
        <v>37</v>
      </c>
      <c r="L2401" t="s">
        <v>39</v>
      </c>
      <c r="M2401">
        <v>42.038795999999898</v>
      </c>
      <c r="N2401">
        <v>-87.699573999999899</v>
      </c>
      <c r="O2401" t="s">
        <v>4539</v>
      </c>
      <c r="P2401" t="s">
        <v>1650</v>
      </c>
      <c r="Q2401" t="s">
        <v>79</v>
      </c>
      <c r="R2401">
        <v>60202</v>
      </c>
      <c r="S2401" t="s">
        <v>42</v>
      </c>
      <c r="T2401" t="s">
        <v>4103</v>
      </c>
      <c r="U2401" t="s">
        <v>4104</v>
      </c>
      <c r="V2401">
        <f t="shared" si="37"/>
        <v>0.54537999999999998</v>
      </c>
      <c r="W2401">
        <v>0.54537999999999998</v>
      </c>
      <c r="X2401" t="s">
        <v>4044</v>
      </c>
      <c r="Y2401" t="s">
        <v>89</v>
      </c>
      <c r="Z2401" t="s">
        <v>46</v>
      </c>
      <c r="AA2401" t="s">
        <v>90</v>
      </c>
      <c r="AB2401" t="s">
        <v>79</v>
      </c>
      <c r="AC2401" t="s">
        <v>91</v>
      </c>
      <c r="AD2401" t="s">
        <v>89</v>
      </c>
      <c r="AE2401" t="s">
        <v>49</v>
      </c>
      <c r="AF2401" t="s">
        <v>50</v>
      </c>
      <c r="AH2401">
        <v>7.2537136536600002</v>
      </c>
      <c r="AI2401">
        <v>1.3656540615099999</v>
      </c>
    </row>
    <row r="2402" spans="1:35" x14ac:dyDescent="0.25">
      <c r="A2402">
        <v>10777911</v>
      </c>
      <c r="B2402" t="s">
        <v>77</v>
      </c>
      <c r="C2402" t="s">
        <v>4540</v>
      </c>
      <c r="D2402">
        <v>5</v>
      </c>
      <c r="E2402" t="s">
        <v>79</v>
      </c>
      <c r="F2402" t="s">
        <v>85</v>
      </c>
      <c r="G2402">
        <v>17031</v>
      </c>
      <c r="H2402" t="s">
        <v>37</v>
      </c>
      <c r="I2402" t="s">
        <v>4541</v>
      </c>
      <c r="J2402">
        <v>812320</v>
      </c>
      <c r="K2402" t="s">
        <v>37</v>
      </c>
      <c r="L2402" t="s">
        <v>39</v>
      </c>
      <c r="M2402">
        <v>41.851154000000001</v>
      </c>
      <c r="N2402">
        <v>-87.780822000000001</v>
      </c>
      <c r="O2402" t="s">
        <v>4542</v>
      </c>
      <c r="P2402" t="s">
        <v>4543</v>
      </c>
      <c r="Q2402" t="s">
        <v>79</v>
      </c>
      <c r="R2402">
        <v>60402</v>
      </c>
      <c r="S2402" t="s">
        <v>42</v>
      </c>
      <c r="T2402" t="s">
        <v>4103</v>
      </c>
      <c r="U2402" t="s">
        <v>4104</v>
      </c>
      <c r="V2402">
        <f t="shared" si="37"/>
        <v>1.4800000000000001E-2</v>
      </c>
      <c r="W2402">
        <v>1.4800000000000001E-2</v>
      </c>
      <c r="X2402" t="s">
        <v>4044</v>
      </c>
      <c r="Y2402" t="s">
        <v>89</v>
      </c>
      <c r="Z2402" t="s">
        <v>46</v>
      </c>
      <c r="AA2402" t="s">
        <v>90</v>
      </c>
      <c r="AB2402" t="s">
        <v>79</v>
      </c>
      <c r="AC2402" t="s">
        <v>91</v>
      </c>
      <c r="AD2402" t="s">
        <v>89</v>
      </c>
      <c r="AE2402" t="s">
        <v>49</v>
      </c>
      <c r="AF2402" t="s">
        <v>50</v>
      </c>
      <c r="AH2402">
        <v>7.2537136536600002</v>
      </c>
      <c r="AI2402">
        <v>1.3656540615099999</v>
      </c>
    </row>
    <row r="2403" spans="1:35" x14ac:dyDescent="0.25">
      <c r="A2403">
        <v>2141511</v>
      </c>
      <c r="B2403" t="s">
        <v>34</v>
      </c>
      <c r="C2403">
        <v>43130310060</v>
      </c>
      <c r="D2403">
        <v>9</v>
      </c>
      <c r="E2403" t="s">
        <v>35</v>
      </c>
      <c r="F2403" t="s">
        <v>173</v>
      </c>
      <c r="G2403">
        <v>6085</v>
      </c>
      <c r="H2403" t="s">
        <v>37</v>
      </c>
      <c r="I2403" t="s">
        <v>2281</v>
      </c>
      <c r="J2403">
        <v>812320</v>
      </c>
      <c r="K2403" t="s">
        <v>94</v>
      </c>
      <c r="L2403" t="s">
        <v>39</v>
      </c>
      <c r="M2403">
        <v>37.28754</v>
      </c>
      <c r="N2403">
        <v>-122.031899999999</v>
      </c>
      <c r="O2403" t="s">
        <v>2282</v>
      </c>
      <c r="P2403" t="s">
        <v>767</v>
      </c>
      <c r="Q2403" t="s">
        <v>35</v>
      </c>
      <c r="R2403">
        <v>95070</v>
      </c>
      <c r="S2403" t="s">
        <v>42</v>
      </c>
      <c r="T2403" t="s">
        <v>4103</v>
      </c>
      <c r="U2403" t="s">
        <v>4104</v>
      </c>
      <c r="V2403">
        <f t="shared" si="37"/>
        <v>0.128</v>
      </c>
      <c r="W2403">
        <v>0.128</v>
      </c>
      <c r="X2403" t="s">
        <v>4044</v>
      </c>
      <c r="Y2403" t="s">
        <v>60</v>
      </c>
      <c r="Z2403" t="s">
        <v>46</v>
      </c>
      <c r="AA2403" t="s">
        <v>61</v>
      </c>
      <c r="AB2403" t="s">
        <v>35</v>
      </c>
      <c r="AC2403" t="s">
        <v>62</v>
      </c>
      <c r="AD2403" t="s">
        <v>60</v>
      </c>
      <c r="AE2403" t="s">
        <v>49</v>
      </c>
      <c r="AF2403" t="s">
        <v>50</v>
      </c>
      <c r="AH2403">
        <v>16.824648609099899</v>
      </c>
      <c r="AI2403">
        <v>1.4989442047799999</v>
      </c>
    </row>
    <row r="2404" spans="1:35" x14ac:dyDescent="0.25">
      <c r="A2404">
        <v>10780011</v>
      </c>
      <c r="B2404" t="s">
        <v>77</v>
      </c>
      <c r="C2404" t="s">
        <v>4544</v>
      </c>
      <c r="D2404">
        <v>5</v>
      </c>
      <c r="E2404" t="s">
        <v>79</v>
      </c>
      <c r="F2404" t="s">
        <v>85</v>
      </c>
      <c r="G2404">
        <v>17031</v>
      </c>
      <c r="H2404" t="s">
        <v>37</v>
      </c>
      <c r="I2404" t="s">
        <v>4545</v>
      </c>
      <c r="J2404">
        <v>812320</v>
      </c>
      <c r="K2404" t="s">
        <v>37</v>
      </c>
      <c r="L2404" t="s">
        <v>39</v>
      </c>
      <c r="M2404">
        <v>42.042758999999897</v>
      </c>
      <c r="N2404">
        <v>-87.885686000000007</v>
      </c>
      <c r="O2404" t="s">
        <v>4546</v>
      </c>
      <c r="P2404" t="s">
        <v>4547</v>
      </c>
      <c r="Q2404" t="s">
        <v>79</v>
      </c>
      <c r="R2404">
        <v>60016</v>
      </c>
      <c r="S2404" t="s">
        <v>42</v>
      </c>
      <c r="T2404" t="s">
        <v>4103</v>
      </c>
      <c r="U2404" t="s">
        <v>4104</v>
      </c>
      <c r="V2404">
        <f t="shared" si="37"/>
        <v>0.22464000000000001</v>
      </c>
      <c r="W2404">
        <v>0.22464000000000001</v>
      </c>
      <c r="X2404" t="s">
        <v>4044</v>
      </c>
      <c r="Y2404" t="s">
        <v>89</v>
      </c>
      <c r="Z2404" t="s">
        <v>46</v>
      </c>
      <c r="AA2404" t="s">
        <v>90</v>
      </c>
      <c r="AB2404" t="s">
        <v>79</v>
      </c>
      <c r="AC2404" t="s">
        <v>91</v>
      </c>
      <c r="AD2404" t="s">
        <v>89</v>
      </c>
      <c r="AE2404" t="s">
        <v>49</v>
      </c>
      <c r="AF2404" t="s">
        <v>50</v>
      </c>
      <c r="AH2404">
        <v>7.2537136536600002</v>
      </c>
      <c r="AI2404">
        <v>1.3656540615099999</v>
      </c>
    </row>
    <row r="2405" spans="1:35" x14ac:dyDescent="0.25">
      <c r="A2405">
        <v>4614611</v>
      </c>
      <c r="B2405" t="s">
        <v>77</v>
      </c>
      <c r="C2405" t="s">
        <v>4548</v>
      </c>
      <c r="D2405">
        <v>5</v>
      </c>
      <c r="E2405" t="s">
        <v>79</v>
      </c>
      <c r="F2405" t="s">
        <v>1185</v>
      </c>
      <c r="G2405">
        <v>17095</v>
      </c>
      <c r="H2405" t="s">
        <v>37</v>
      </c>
      <c r="I2405" t="s">
        <v>824</v>
      </c>
      <c r="J2405">
        <v>812320</v>
      </c>
      <c r="K2405" t="s">
        <v>53</v>
      </c>
      <c r="L2405" t="s">
        <v>39</v>
      </c>
      <c r="M2405">
        <v>40.950738000000001</v>
      </c>
      <c r="N2405">
        <v>-90.367828000000003</v>
      </c>
      <c r="O2405" t="s">
        <v>4549</v>
      </c>
      <c r="P2405" t="s">
        <v>4550</v>
      </c>
      <c r="Q2405" t="s">
        <v>79</v>
      </c>
      <c r="R2405">
        <v>61401</v>
      </c>
      <c r="S2405" t="s">
        <v>42</v>
      </c>
      <c r="T2405" t="s">
        <v>4103</v>
      </c>
      <c r="U2405" t="s">
        <v>4104</v>
      </c>
      <c r="V2405">
        <f t="shared" si="37"/>
        <v>1.6117999999999999</v>
      </c>
      <c r="W2405">
        <v>1.6117999999999999</v>
      </c>
      <c r="X2405" t="s">
        <v>4044</v>
      </c>
      <c r="Y2405" t="s">
        <v>37</v>
      </c>
      <c r="Z2405" t="s">
        <v>37</v>
      </c>
      <c r="AA2405" t="s">
        <v>37</v>
      </c>
      <c r="AB2405" t="s">
        <v>37</v>
      </c>
      <c r="AC2405" t="s">
        <v>37</v>
      </c>
      <c r="AD2405" t="s">
        <v>37</v>
      </c>
      <c r="AE2405" t="s">
        <v>37</v>
      </c>
      <c r="AF2405" t="s">
        <v>37</v>
      </c>
      <c r="AH2405">
        <v>0</v>
      </c>
      <c r="AI2405">
        <v>0</v>
      </c>
    </row>
    <row r="2406" spans="1:35" x14ac:dyDescent="0.25">
      <c r="A2406">
        <v>10100411</v>
      </c>
      <c r="B2406" t="s">
        <v>34</v>
      </c>
      <c r="C2406">
        <v>3712272597</v>
      </c>
      <c r="D2406">
        <v>9</v>
      </c>
      <c r="E2406" t="s">
        <v>35</v>
      </c>
      <c r="F2406" t="s">
        <v>36</v>
      </c>
      <c r="G2406">
        <v>6073</v>
      </c>
      <c r="H2406" t="s">
        <v>37</v>
      </c>
      <c r="I2406" t="s">
        <v>63</v>
      </c>
      <c r="J2406">
        <v>812320</v>
      </c>
      <c r="K2406" t="s">
        <v>37</v>
      </c>
      <c r="L2406" t="s">
        <v>39</v>
      </c>
      <c r="M2406">
        <v>33.201999999999899</v>
      </c>
      <c r="N2406">
        <v>-117.246</v>
      </c>
      <c r="O2406" t="s">
        <v>64</v>
      </c>
      <c r="P2406" t="s">
        <v>65</v>
      </c>
      <c r="Q2406" t="s">
        <v>35</v>
      </c>
      <c r="R2406">
        <v>92083</v>
      </c>
      <c r="S2406" t="s">
        <v>42</v>
      </c>
      <c r="T2406" t="s">
        <v>4103</v>
      </c>
      <c r="U2406" t="s">
        <v>4104</v>
      </c>
      <c r="V2406">
        <f t="shared" si="37"/>
        <v>0.286491</v>
      </c>
      <c r="W2406">
        <v>0.286491</v>
      </c>
      <c r="X2406" t="s">
        <v>4044</v>
      </c>
      <c r="Y2406" t="s">
        <v>45</v>
      </c>
      <c r="Z2406" t="s">
        <v>46</v>
      </c>
      <c r="AA2406" t="s">
        <v>47</v>
      </c>
      <c r="AB2406" t="s">
        <v>35</v>
      </c>
      <c r="AC2406" t="s">
        <v>48</v>
      </c>
      <c r="AD2406" t="s">
        <v>45</v>
      </c>
      <c r="AE2406" t="s">
        <v>49</v>
      </c>
      <c r="AF2406" t="s">
        <v>50</v>
      </c>
      <c r="AH2406">
        <v>6.1422826182000003</v>
      </c>
      <c r="AI2406">
        <v>1.05966590043</v>
      </c>
    </row>
    <row r="2407" spans="1:35" x14ac:dyDescent="0.25">
      <c r="A2407">
        <v>382811</v>
      </c>
      <c r="B2407" t="s">
        <v>34</v>
      </c>
      <c r="C2407">
        <v>113036383</v>
      </c>
      <c r="D2407">
        <v>9</v>
      </c>
      <c r="E2407" t="s">
        <v>35</v>
      </c>
      <c r="F2407" t="s">
        <v>149</v>
      </c>
      <c r="G2407">
        <v>6001</v>
      </c>
      <c r="H2407" t="s">
        <v>37</v>
      </c>
      <c r="I2407" t="s">
        <v>3280</v>
      </c>
      <c r="J2407">
        <v>812320</v>
      </c>
      <c r="K2407" t="s">
        <v>94</v>
      </c>
      <c r="L2407" t="s">
        <v>39</v>
      </c>
      <c r="M2407">
        <v>37.808149999999898</v>
      </c>
      <c r="N2407">
        <v>-122.25563</v>
      </c>
      <c r="O2407" t="s">
        <v>3281</v>
      </c>
      <c r="P2407" t="s">
        <v>308</v>
      </c>
      <c r="Q2407" t="s">
        <v>35</v>
      </c>
      <c r="R2407">
        <v>94610</v>
      </c>
      <c r="S2407" t="s">
        <v>42</v>
      </c>
      <c r="T2407" t="s">
        <v>4103</v>
      </c>
      <c r="U2407" t="s">
        <v>4104</v>
      </c>
      <c r="V2407">
        <f t="shared" si="37"/>
        <v>0.128</v>
      </c>
      <c r="W2407">
        <v>0.128</v>
      </c>
      <c r="X2407" t="s">
        <v>4044</v>
      </c>
      <c r="Y2407" t="s">
        <v>60</v>
      </c>
      <c r="Z2407" t="s">
        <v>46</v>
      </c>
      <c r="AA2407" t="s">
        <v>61</v>
      </c>
      <c r="AB2407" t="s">
        <v>35</v>
      </c>
      <c r="AC2407" t="s">
        <v>62</v>
      </c>
      <c r="AD2407" t="s">
        <v>60</v>
      </c>
      <c r="AE2407" t="s">
        <v>49</v>
      </c>
      <c r="AF2407" t="s">
        <v>50</v>
      </c>
      <c r="AH2407">
        <v>16.824648609099899</v>
      </c>
      <c r="AI2407">
        <v>1.4989442047799999</v>
      </c>
    </row>
    <row r="2408" spans="1:35" x14ac:dyDescent="0.25">
      <c r="A2408">
        <v>517611</v>
      </c>
      <c r="B2408" t="s">
        <v>34</v>
      </c>
      <c r="C2408">
        <v>713039351</v>
      </c>
      <c r="D2408">
        <v>9</v>
      </c>
      <c r="E2408" t="s">
        <v>35</v>
      </c>
      <c r="F2408" t="s">
        <v>223</v>
      </c>
      <c r="G2408">
        <v>6013</v>
      </c>
      <c r="H2408" t="s">
        <v>37</v>
      </c>
      <c r="I2408" t="s">
        <v>467</v>
      </c>
      <c r="J2408">
        <v>812320</v>
      </c>
      <c r="K2408" t="s">
        <v>94</v>
      </c>
      <c r="L2408" t="s">
        <v>39</v>
      </c>
      <c r="M2408">
        <v>37.9599329999999</v>
      </c>
      <c r="N2408">
        <v>-121.99284</v>
      </c>
      <c r="O2408" t="s">
        <v>468</v>
      </c>
      <c r="P2408" t="s">
        <v>469</v>
      </c>
      <c r="Q2408" t="s">
        <v>35</v>
      </c>
      <c r="R2408">
        <v>94521</v>
      </c>
      <c r="S2408" t="s">
        <v>42</v>
      </c>
      <c r="T2408" t="s">
        <v>4103</v>
      </c>
      <c r="U2408" t="s">
        <v>4104</v>
      </c>
      <c r="V2408">
        <f t="shared" si="37"/>
        <v>1.1999999999999999E-3</v>
      </c>
      <c r="W2408">
        <v>1.1999999999999999E-3</v>
      </c>
      <c r="X2408" t="s">
        <v>4044</v>
      </c>
      <c r="Y2408" t="s">
        <v>60</v>
      </c>
      <c r="Z2408" t="s">
        <v>46</v>
      </c>
      <c r="AA2408" t="s">
        <v>61</v>
      </c>
      <c r="AB2408" t="s">
        <v>35</v>
      </c>
      <c r="AC2408" t="s">
        <v>62</v>
      </c>
      <c r="AD2408" t="s">
        <v>60</v>
      </c>
      <c r="AE2408" t="s">
        <v>49</v>
      </c>
      <c r="AF2408" t="s">
        <v>50</v>
      </c>
      <c r="AH2408">
        <v>16.824648609099899</v>
      </c>
      <c r="AI2408">
        <v>1.4989442047799999</v>
      </c>
    </row>
    <row r="2409" spans="1:35" x14ac:dyDescent="0.25">
      <c r="A2409">
        <v>9719511</v>
      </c>
      <c r="B2409" t="s">
        <v>77</v>
      </c>
      <c r="C2409" t="s">
        <v>4551</v>
      </c>
      <c r="D2409">
        <v>5</v>
      </c>
      <c r="E2409" t="s">
        <v>79</v>
      </c>
      <c r="F2409" t="s">
        <v>85</v>
      </c>
      <c r="G2409">
        <v>17031</v>
      </c>
      <c r="H2409" t="s">
        <v>37</v>
      </c>
      <c r="I2409" t="s">
        <v>4552</v>
      </c>
      <c r="J2409">
        <v>812320</v>
      </c>
      <c r="K2409" t="s">
        <v>37</v>
      </c>
      <c r="L2409" t="s">
        <v>39</v>
      </c>
      <c r="M2409">
        <v>41.721608000000003</v>
      </c>
      <c r="N2409">
        <v>-87.659858999999898</v>
      </c>
      <c r="O2409" t="s">
        <v>4553</v>
      </c>
      <c r="P2409" t="s">
        <v>96</v>
      </c>
      <c r="Q2409" t="s">
        <v>79</v>
      </c>
      <c r="R2409">
        <v>60643</v>
      </c>
      <c r="S2409" t="s">
        <v>42</v>
      </c>
      <c r="T2409" t="s">
        <v>4103</v>
      </c>
      <c r="U2409" t="s">
        <v>4104</v>
      </c>
      <c r="V2409">
        <f t="shared" si="37"/>
        <v>1.9967999999999999</v>
      </c>
      <c r="W2409">
        <v>1.9967999999999999</v>
      </c>
      <c r="X2409" t="s">
        <v>4044</v>
      </c>
      <c r="Y2409" t="s">
        <v>89</v>
      </c>
      <c r="Z2409" t="s">
        <v>46</v>
      </c>
      <c r="AA2409" t="s">
        <v>90</v>
      </c>
      <c r="AB2409" t="s">
        <v>79</v>
      </c>
      <c r="AC2409" t="s">
        <v>91</v>
      </c>
      <c r="AD2409" t="s">
        <v>89</v>
      </c>
      <c r="AE2409" t="s">
        <v>49</v>
      </c>
      <c r="AF2409" t="s">
        <v>50</v>
      </c>
      <c r="AH2409">
        <v>7.2537136536600002</v>
      </c>
      <c r="AI2409">
        <v>1.3656540615099999</v>
      </c>
    </row>
    <row r="2410" spans="1:35" x14ac:dyDescent="0.25">
      <c r="A2410">
        <v>12774911</v>
      </c>
      <c r="B2410" t="s">
        <v>98</v>
      </c>
      <c r="C2410">
        <v>950332</v>
      </c>
      <c r="D2410">
        <v>4</v>
      </c>
      <c r="E2410" t="s">
        <v>99</v>
      </c>
      <c r="F2410" t="s">
        <v>100</v>
      </c>
      <c r="G2410">
        <v>12095</v>
      </c>
      <c r="H2410" t="s">
        <v>37</v>
      </c>
      <c r="I2410" t="s">
        <v>101</v>
      </c>
      <c r="J2410">
        <v>812320</v>
      </c>
      <c r="K2410" t="s">
        <v>37</v>
      </c>
      <c r="L2410" t="s">
        <v>39</v>
      </c>
      <c r="M2410">
        <v>28.356943999999899</v>
      </c>
      <c r="N2410">
        <v>-81.504444000000007</v>
      </c>
      <c r="O2410" t="s">
        <v>102</v>
      </c>
      <c r="P2410" t="s">
        <v>103</v>
      </c>
      <c r="Q2410" t="s">
        <v>99</v>
      </c>
      <c r="R2410" t="s">
        <v>104</v>
      </c>
      <c r="S2410" t="s">
        <v>42</v>
      </c>
      <c r="T2410" t="s">
        <v>4103</v>
      </c>
      <c r="U2410" t="s">
        <v>4104</v>
      </c>
      <c r="V2410">
        <f t="shared" si="37"/>
        <v>0.89382700000000004</v>
      </c>
      <c r="W2410">
        <v>0.89382700000000004</v>
      </c>
      <c r="X2410" t="s">
        <v>4044</v>
      </c>
      <c r="Y2410" t="s">
        <v>37</v>
      </c>
      <c r="Z2410" t="s">
        <v>37</v>
      </c>
      <c r="AA2410" t="s">
        <v>37</v>
      </c>
      <c r="AB2410" t="s">
        <v>37</v>
      </c>
      <c r="AC2410" t="s">
        <v>37</v>
      </c>
      <c r="AD2410" t="s">
        <v>37</v>
      </c>
      <c r="AE2410" t="s">
        <v>37</v>
      </c>
      <c r="AF2410" t="s">
        <v>37</v>
      </c>
      <c r="AH2410">
        <v>0</v>
      </c>
      <c r="AI2410">
        <v>0</v>
      </c>
    </row>
    <row r="2411" spans="1:35" x14ac:dyDescent="0.25">
      <c r="A2411">
        <v>14115511</v>
      </c>
      <c r="B2411" t="s">
        <v>34</v>
      </c>
      <c r="C2411">
        <v>1130312801</v>
      </c>
      <c r="D2411">
        <v>9</v>
      </c>
      <c r="E2411" t="s">
        <v>35</v>
      </c>
      <c r="F2411" t="s">
        <v>149</v>
      </c>
      <c r="G2411">
        <v>6001</v>
      </c>
      <c r="H2411" t="s">
        <v>37</v>
      </c>
      <c r="I2411" t="s">
        <v>4554</v>
      </c>
      <c r="J2411">
        <v>812320</v>
      </c>
      <c r="K2411" t="s">
        <v>37</v>
      </c>
      <c r="L2411" t="s">
        <v>39</v>
      </c>
      <c r="M2411">
        <v>37.693413</v>
      </c>
      <c r="N2411">
        <v>-122.110733999999</v>
      </c>
      <c r="O2411" t="s">
        <v>4555</v>
      </c>
      <c r="P2411" t="s">
        <v>624</v>
      </c>
      <c r="Q2411" t="s">
        <v>35</v>
      </c>
      <c r="R2411">
        <v>94578</v>
      </c>
      <c r="S2411" t="s">
        <v>42</v>
      </c>
      <c r="T2411" t="s">
        <v>4103</v>
      </c>
      <c r="U2411" t="s">
        <v>4104</v>
      </c>
      <c r="V2411">
        <f t="shared" si="37"/>
        <v>1.2800000000000001E-2</v>
      </c>
      <c r="W2411">
        <v>1.2800000000000001E-2</v>
      </c>
      <c r="X2411" t="s">
        <v>4044</v>
      </c>
      <c r="Y2411" t="s">
        <v>60</v>
      </c>
      <c r="Z2411" t="s">
        <v>46</v>
      </c>
      <c r="AA2411" t="s">
        <v>61</v>
      </c>
      <c r="AB2411" t="s">
        <v>35</v>
      </c>
      <c r="AC2411" t="s">
        <v>62</v>
      </c>
      <c r="AD2411" t="s">
        <v>60</v>
      </c>
      <c r="AE2411" t="s">
        <v>49</v>
      </c>
      <c r="AF2411" t="s">
        <v>50</v>
      </c>
      <c r="AH2411">
        <v>16.824648609099899</v>
      </c>
      <c r="AI2411">
        <v>1.4989442047799999</v>
      </c>
    </row>
    <row r="2412" spans="1:35" x14ac:dyDescent="0.25">
      <c r="A2412">
        <v>340411</v>
      </c>
      <c r="B2412" t="s">
        <v>34</v>
      </c>
      <c r="C2412">
        <v>113034774</v>
      </c>
      <c r="D2412">
        <v>9</v>
      </c>
      <c r="E2412" t="s">
        <v>35</v>
      </c>
      <c r="F2412" t="s">
        <v>149</v>
      </c>
      <c r="G2412">
        <v>6001</v>
      </c>
      <c r="H2412" t="s">
        <v>37</v>
      </c>
      <c r="I2412" t="s">
        <v>4556</v>
      </c>
      <c r="J2412">
        <v>812320</v>
      </c>
      <c r="K2412" t="s">
        <v>94</v>
      </c>
      <c r="L2412" t="s">
        <v>39</v>
      </c>
      <c r="M2412">
        <v>37.529620000000001</v>
      </c>
      <c r="N2412">
        <v>-121.93522</v>
      </c>
      <c r="O2412" t="s">
        <v>4557</v>
      </c>
      <c r="P2412" t="s">
        <v>297</v>
      </c>
      <c r="Q2412" t="s">
        <v>35</v>
      </c>
      <c r="R2412">
        <v>94539</v>
      </c>
      <c r="S2412" t="s">
        <v>42</v>
      </c>
      <c r="T2412" t="s">
        <v>4103</v>
      </c>
      <c r="U2412" t="s">
        <v>4104</v>
      </c>
      <c r="V2412">
        <f t="shared" si="37"/>
        <v>0.13</v>
      </c>
      <c r="W2412">
        <v>0.13</v>
      </c>
      <c r="X2412" t="s">
        <v>4044</v>
      </c>
      <c r="Y2412" t="s">
        <v>60</v>
      </c>
      <c r="Z2412" t="s">
        <v>46</v>
      </c>
      <c r="AA2412" t="s">
        <v>61</v>
      </c>
      <c r="AB2412" t="s">
        <v>35</v>
      </c>
      <c r="AC2412" t="s">
        <v>62</v>
      </c>
      <c r="AD2412" t="s">
        <v>60</v>
      </c>
      <c r="AE2412" t="s">
        <v>49</v>
      </c>
      <c r="AF2412" t="s">
        <v>50</v>
      </c>
      <c r="AH2412">
        <v>16.824648609099899</v>
      </c>
      <c r="AI2412">
        <v>1.4989442047799999</v>
      </c>
    </row>
    <row r="2413" spans="1:35" x14ac:dyDescent="0.25">
      <c r="A2413">
        <v>14304111</v>
      </c>
      <c r="B2413" t="s">
        <v>34</v>
      </c>
      <c r="C2413">
        <v>38130313253</v>
      </c>
      <c r="D2413">
        <v>9</v>
      </c>
      <c r="E2413" t="s">
        <v>35</v>
      </c>
      <c r="F2413" t="s">
        <v>56</v>
      </c>
      <c r="G2413">
        <v>6075</v>
      </c>
      <c r="H2413" t="s">
        <v>37</v>
      </c>
      <c r="I2413" t="s">
        <v>4558</v>
      </c>
      <c r="J2413">
        <v>812320</v>
      </c>
      <c r="K2413" t="s">
        <v>37</v>
      </c>
      <c r="L2413" t="s">
        <v>39</v>
      </c>
      <c r="M2413">
        <v>37.775840000000002</v>
      </c>
      <c r="N2413">
        <v>-122.49445</v>
      </c>
      <c r="O2413" t="s">
        <v>4559</v>
      </c>
      <c r="P2413" t="s">
        <v>59</v>
      </c>
      <c r="Q2413" t="s">
        <v>35</v>
      </c>
      <c r="R2413">
        <v>94121</v>
      </c>
      <c r="S2413" t="s">
        <v>42</v>
      </c>
      <c r="T2413" t="s">
        <v>4103</v>
      </c>
      <c r="U2413" t="s">
        <v>4104</v>
      </c>
      <c r="V2413">
        <f t="shared" si="37"/>
        <v>0.1948</v>
      </c>
      <c r="W2413">
        <v>0.1948</v>
      </c>
      <c r="X2413" t="s">
        <v>4044</v>
      </c>
      <c r="Y2413" t="s">
        <v>60</v>
      </c>
      <c r="Z2413" t="s">
        <v>46</v>
      </c>
      <c r="AA2413" t="s">
        <v>61</v>
      </c>
      <c r="AB2413" t="s">
        <v>35</v>
      </c>
      <c r="AC2413" t="s">
        <v>62</v>
      </c>
      <c r="AD2413" t="s">
        <v>60</v>
      </c>
      <c r="AE2413" t="s">
        <v>49</v>
      </c>
      <c r="AF2413" t="s">
        <v>50</v>
      </c>
      <c r="AH2413">
        <v>16.824648609099899</v>
      </c>
      <c r="AI2413">
        <v>1.4989442047799999</v>
      </c>
    </row>
    <row r="2414" spans="1:35" x14ac:dyDescent="0.25">
      <c r="A2414">
        <v>2174911</v>
      </c>
      <c r="B2414" t="s">
        <v>34</v>
      </c>
      <c r="C2414">
        <v>401131327</v>
      </c>
      <c r="D2414">
        <v>9</v>
      </c>
      <c r="E2414" t="s">
        <v>35</v>
      </c>
      <c r="F2414" t="s">
        <v>1386</v>
      </c>
      <c r="G2414">
        <v>6079</v>
      </c>
      <c r="H2414" t="s">
        <v>37</v>
      </c>
      <c r="I2414" t="s">
        <v>1569</v>
      </c>
      <c r="J2414">
        <v>812320</v>
      </c>
      <c r="K2414" t="s">
        <v>94</v>
      </c>
      <c r="L2414" t="s">
        <v>39</v>
      </c>
      <c r="M2414">
        <v>35.120849999999898</v>
      </c>
      <c r="N2414">
        <v>-120.60483000000001</v>
      </c>
      <c r="O2414" t="s">
        <v>1570</v>
      </c>
      <c r="P2414" t="s">
        <v>1571</v>
      </c>
      <c r="Q2414" t="s">
        <v>35</v>
      </c>
      <c r="R2414">
        <v>93420</v>
      </c>
      <c r="S2414" t="s">
        <v>42</v>
      </c>
      <c r="T2414" t="s">
        <v>4103</v>
      </c>
      <c r="U2414" t="s">
        <v>4104</v>
      </c>
      <c r="V2414">
        <f t="shared" si="37"/>
        <v>0.164439</v>
      </c>
      <c r="W2414">
        <v>0.164439</v>
      </c>
      <c r="X2414" t="s">
        <v>4044</v>
      </c>
      <c r="Y2414" t="s">
        <v>37</v>
      </c>
      <c r="Z2414" t="s">
        <v>37</v>
      </c>
      <c r="AA2414" t="s">
        <v>37</v>
      </c>
      <c r="AB2414" t="s">
        <v>37</v>
      </c>
      <c r="AC2414" t="s">
        <v>37</v>
      </c>
      <c r="AD2414" t="s">
        <v>37</v>
      </c>
      <c r="AE2414" t="s">
        <v>37</v>
      </c>
      <c r="AF2414" t="s">
        <v>37</v>
      </c>
      <c r="AH2414">
        <v>0</v>
      </c>
      <c r="AI2414">
        <v>0</v>
      </c>
    </row>
    <row r="2415" spans="1:35" x14ac:dyDescent="0.25">
      <c r="A2415">
        <v>4734511</v>
      </c>
      <c r="B2415" t="s">
        <v>77</v>
      </c>
      <c r="C2415" t="s">
        <v>4560</v>
      </c>
      <c r="D2415">
        <v>5</v>
      </c>
      <c r="E2415" t="s">
        <v>79</v>
      </c>
      <c r="F2415" t="s">
        <v>4240</v>
      </c>
      <c r="G2415">
        <v>17089</v>
      </c>
      <c r="H2415" t="s">
        <v>37</v>
      </c>
      <c r="I2415" t="s">
        <v>4561</v>
      </c>
      <c r="J2415">
        <v>812320</v>
      </c>
      <c r="K2415" t="s">
        <v>53</v>
      </c>
      <c r="L2415" t="s">
        <v>39</v>
      </c>
      <c r="M2415">
        <v>41.947026999999899</v>
      </c>
      <c r="N2415">
        <v>-88.396079</v>
      </c>
      <c r="O2415" t="s">
        <v>4562</v>
      </c>
      <c r="P2415" t="s">
        <v>4563</v>
      </c>
      <c r="Q2415" t="s">
        <v>79</v>
      </c>
      <c r="R2415">
        <v>60175</v>
      </c>
      <c r="S2415" t="s">
        <v>42</v>
      </c>
      <c r="T2415" t="s">
        <v>4103</v>
      </c>
      <c r="U2415" t="s">
        <v>4104</v>
      </c>
      <c r="V2415">
        <f t="shared" si="37"/>
        <v>0.99150000000000005</v>
      </c>
      <c r="W2415">
        <v>0.99150000000000005</v>
      </c>
      <c r="X2415" t="s">
        <v>4044</v>
      </c>
      <c r="Y2415" t="s">
        <v>89</v>
      </c>
      <c r="Z2415" t="s">
        <v>46</v>
      </c>
      <c r="AA2415" t="s">
        <v>90</v>
      </c>
      <c r="AB2415" t="s">
        <v>79</v>
      </c>
      <c r="AC2415" t="s">
        <v>91</v>
      </c>
      <c r="AD2415" t="s">
        <v>89</v>
      </c>
      <c r="AE2415" t="s">
        <v>49</v>
      </c>
      <c r="AF2415" t="s">
        <v>50</v>
      </c>
      <c r="AH2415">
        <v>7.2537136536600002</v>
      </c>
      <c r="AI2415">
        <v>1.3656540615099999</v>
      </c>
    </row>
    <row r="2416" spans="1:35" x14ac:dyDescent="0.25">
      <c r="A2416">
        <v>1390511</v>
      </c>
      <c r="B2416" t="s">
        <v>134</v>
      </c>
      <c r="C2416" t="s">
        <v>4564</v>
      </c>
      <c r="D2416">
        <v>8</v>
      </c>
      <c r="E2416" t="s">
        <v>136</v>
      </c>
      <c r="F2416" t="s">
        <v>137</v>
      </c>
      <c r="G2416">
        <v>8031</v>
      </c>
      <c r="H2416" t="s">
        <v>37</v>
      </c>
      <c r="I2416" t="s">
        <v>4565</v>
      </c>
      <c r="J2416">
        <v>812320</v>
      </c>
      <c r="K2416" t="s">
        <v>53</v>
      </c>
      <c r="L2416" t="s">
        <v>39</v>
      </c>
      <c r="M2416">
        <v>39.672037000000003</v>
      </c>
      <c r="N2416">
        <v>-104.940202</v>
      </c>
      <c r="O2416" t="s">
        <v>4566</v>
      </c>
      <c r="P2416" t="s">
        <v>140</v>
      </c>
      <c r="Q2416" t="s">
        <v>136</v>
      </c>
      <c r="R2416" t="s">
        <v>4567</v>
      </c>
      <c r="S2416" t="s">
        <v>42</v>
      </c>
      <c r="T2416" t="s">
        <v>4103</v>
      </c>
      <c r="U2416" t="s">
        <v>4104</v>
      </c>
      <c r="V2416">
        <f t="shared" si="37"/>
        <v>0.48259999999999997</v>
      </c>
      <c r="W2416">
        <v>0.48259999999999997</v>
      </c>
      <c r="X2416" t="s">
        <v>4044</v>
      </c>
      <c r="Y2416" t="s">
        <v>142</v>
      </c>
      <c r="Z2416" t="s">
        <v>46</v>
      </c>
      <c r="AA2416" t="s">
        <v>143</v>
      </c>
      <c r="AB2416" t="s">
        <v>136</v>
      </c>
      <c r="AC2416" t="s">
        <v>144</v>
      </c>
      <c r="AD2416" t="s">
        <v>142</v>
      </c>
      <c r="AE2416" t="s">
        <v>49</v>
      </c>
      <c r="AF2416" t="s">
        <v>50</v>
      </c>
      <c r="AH2416">
        <v>8.7087487009700002</v>
      </c>
      <c r="AI2416">
        <v>2.2912764059800002</v>
      </c>
    </row>
    <row r="2417" spans="1:35" x14ac:dyDescent="0.25">
      <c r="A2417">
        <v>2238911</v>
      </c>
      <c r="B2417" t="s">
        <v>34</v>
      </c>
      <c r="C2417">
        <v>43130310618</v>
      </c>
      <c r="D2417">
        <v>9</v>
      </c>
      <c r="E2417" t="s">
        <v>35</v>
      </c>
      <c r="F2417" t="s">
        <v>173</v>
      </c>
      <c r="G2417">
        <v>6085</v>
      </c>
      <c r="H2417" t="s">
        <v>37</v>
      </c>
      <c r="I2417" t="s">
        <v>657</v>
      </c>
      <c r="J2417">
        <v>812320</v>
      </c>
      <c r="K2417" t="s">
        <v>94</v>
      </c>
      <c r="L2417" t="s">
        <v>39</v>
      </c>
      <c r="M2417">
        <v>37.304740000000002</v>
      </c>
      <c r="N2417">
        <v>-121.92196</v>
      </c>
      <c r="O2417" t="s">
        <v>658</v>
      </c>
      <c r="P2417" t="s">
        <v>244</v>
      </c>
      <c r="Q2417" t="s">
        <v>35</v>
      </c>
      <c r="R2417">
        <v>95126</v>
      </c>
      <c r="S2417" t="s">
        <v>42</v>
      </c>
      <c r="T2417" t="s">
        <v>4103</v>
      </c>
      <c r="U2417" t="s">
        <v>4104</v>
      </c>
      <c r="V2417">
        <f t="shared" si="37"/>
        <v>0.128</v>
      </c>
      <c r="W2417">
        <v>0.128</v>
      </c>
      <c r="X2417" t="s">
        <v>4044</v>
      </c>
      <c r="Y2417" t="s">
        <v>60</v>
      </c>
      <c r="Z2417" t="s">
        <v>46</v>
      </c>
      <c r="AA2417" t="s">
        <v>61</v>
      </c>
      <c r="AB2417" t="s">
        <v>35</v>
      </c>
      <c r="AC2417" t="s">
        <v>62</v>
      </c>
      <c r="AD2417" t="s">
        <v>60</v>
      </c>
      <c r="AE2417" t="s">
        <v>49</v>
      </c>
      <c r="AF2417" t="s">
        <v>50</v>
      </c>
      <c r="AH2417">
        <v>16.824648609099899</v>
      </c>
      <c r="AI2417">
        <v>1.4989442047799999</v>
      </c>
    </row>
    <row r="2418" spans="1:35" x14ac:dyDescent="0.25">
      <c r="A2418">
        <v>279811</v>
      </c>
      <c r="B2418" t="s">
        <v>34</v>
      </c>
      <c r="C2418">
        <v>113034334</v>
      </c>
      <c r="D2418">
        <v>9</v>
      </c>
      <c r="E2418" t="s">
        <v>35</v>
      </c>
      <c r="F2418" t="s">
        <v>149</v>
      </c>
      <c r="G2418">
        <v>6001</v>
      </c>
      <c r="H2418" t="s">
        <v>37</v>
      </c>
      <c r="I2418" t="s">
        <v>3719</v>
      </c>
      <c r="J2418">
        <v>812320</v>
      </c>
      <c r="K2418" t="s">
        <v>94</v>
      </c>
      <c r="L2418" t="s">
        <v>39</v>
      </c>
      <c r="M2418">
        <v>37.8467699999999</v>
      </c>
      <c r="N2418">
        <v>-122.26613</v>
      </c>
      <c r="O2418" t="s">
        <v>3720</v>
      </c>
      <c r="P2418" t="s">
        <v>308</v>
      </c>
      <c r="Q2418" t="s">
        <v>35</v>
      </c>
      <c r="R2418">
        <v>94609</v>
      </c>
      <c r="S2418" t="s">
        <v>42</v>
      </c>
      <c r="T2418" t="s">
        <v>4103</v>
      </c>
      <c r="U2418" t="s">
        <v>4104</v>
      </c>
      <c r="V2418">
        <f t="shared" si="37"/>
        <v>0.128</v>
      </c>
      <c r="W2418">
        <v>0.128</v>
      </c>
      <c r="X2418" t="s">
        <v>4044</v>
      </c>
      <c r="Y2418" t="s">
        <v>60</v>
      </c>
      <c r="Z2418" t="s">
        <v>46</v>
      </c>
      <c r="AA2418" t="s">
        <v>61</v>
      </c>
      <c r="AB2418" t="s">
        <v>35</v>
      </c>
      <c r="AC2418" t="s">
        <v>62</v>
      </c>
      <c r="AD2418" t="s">
        <v>60</v>
      </c>
      <c r="AE2418" t="s">
        <v>49</v>
      </c>
      <c r="AF2418" t="s">
        <v>50</v>
      </c>
      <c r="AH2418">
        <v>16.824648609099899</v>
      </c>
      <c r="AI2418">
        <v>1.4989442047799999</v>
      </c>
    </row>
    <row r="2419" spans="1:35" x14ac:dyDescent="0.25">
      <c r="A2419">
        <v>9628411</v>
      </c>
      <c r="B2419" t="s">
        <v>527</v>
      </c>
      <c r="C2419">
        <v>989</v>
      </c>
      <c r="D2419">
        <v>4</v>
      </c>
      <c r="E2419" t="s">
        <v>217</v>
      </c>
      <c r="F2419" t="s">
        <v>212</v>
      </c>
      <c r="G2419">
        <v>21111</v>
      </c>
      <c r="H2419" t="s">
        <v>37</v>
      </c>
      <c r="I2419" t="s">
        <v>528</v>
      </c>
      <c r="J2419">
        <v>812320</v>
      </c>
      <c r="K2419" t="s">
        <v>37</v>
      </c>
      <c r="L2419" t="s">
        <v>39</v>
      </c>
      <c r="M2419">
        <v>38.191740000000003</v>
      </c>
      <c r="N2419">
        <v>-85.667469999999895</v>
      </c>
      <c r="O2419" t="s">
        <v>529</v>
      </c>
      <c r="P2419" t="s">
        <v>530</v>
      </c>
      <c r="Q2419" t="s">
        <v>217</v>
      </c>
      <c r="R2419" t="s">
        <v>531</v>
      </c>
      <c r="S2419" t="s">
        <v>42</v>
      </c>
      <c r="T2419" t="s">
        <v>4103</v>
      </c>
      <c r="U2419" t="s">
        <v>4104</v>
      </c>
      <c r="V2419">
        <f t="shared" si="37"/>
        <v>0.32500000000000001</v>
      </c>
      <c r="W2419">
        <v>0.32500000000000001</v>
      </c>
      <c r="X2419" t="s">
        <v>4044</v>
      </c>
      <c r="Y2419" t="s">
        <v>37</v>
      </c>
      <c r="Z2419" t="s">
        <v>37</v>
      </c>
      <c r="AA2419" t="s">
        <v>37</v>
      </c>
      <c r="AB2419" t="s">
        <v>37</v>
      </c>
      <c r="AC2419" t="s">
        <v>37</v>
      </c>
      <c r="AD2419" t="s">
        <v>37</v>
      </c>
      <c r="AE2419" t="s">
        <v>37</v>
      </c>
      <c r="AF2419" t="s">
        <v>37</v>
      </c>
      <c r="AH2419">
        <v>0</v>
      </c>
      <c r="AI2419">
        <v>0</v>
      </c>
    </row>
    <row r="2420" spans="1:35" x14ac:dyDescent="0.25">
      <c r="A2420">
        <v>1533611</v>
      </c>
      <c r="B2420" t="s">
        <v>34</v>
      </c>
      <c r="C2420">
        <v>4113034956</v>
      </c>
      <c r="D2420">
        <v>9</v>
      </c>
      <c r="E2420" t="s">
        <v>35</v>
      </c>
      <c r="F2420" t="s">
        <v>206</v>
      </c>
      <c r="G2420">
        <v>6081</v>
      </c>
      <c r="H2420" t="s">
        <v>37</v>
      </c>
      <c r="I2420" t="s">
        <v>4568</v>
      </c>
      <c r="J2420">
        <v>812320</v>
      </c>
      <c r="K2420" t="s">
        <v>94</v>
      </c>
      <c r="L2420" t="s">
        <v>39</v>
      </c>
      <c r="M2420">
        <v>37.529069999999898</v>
      </c>
      <c r="N2420">
        <v>-122.29051</v>
      </c>
      <c r="O2420" t="s">
        <v>4569</v>
      </c>
      <c r="P2420" t="s">
        <v>448</v>
      </c>
      <c r="Q2420" t="s">
        <v>35</v>
      </c>
      <c r="R2420">
        <v>94403</v>
      </c>
      <c r="S2420" t="s">
        <v>42</v>
      </c>
      <c r="T2420" t="s">
        <v>4103</v>
      </c>
      <c r="U2420" t="s">
        <v>4104</v>
      </c>
      <c r="V2420">
        <f t="shared" si="37"/>
        <v>0.128</v>
      </c>
      <c r="W2420">
        <v>0.128</v>
      </c>
      <c r="X2420" t="s">
        <v>4044</v>
      </c>
      <c r="Y2420" t="s">
        <v>60</v>
      </c>
      <c r="Z2420" t="s">
        <v>46</v>
      </c>
      <c r="AA2420" t="s">
        <v>61</v>
      </c>
      <c r="AB2420" t="s">
        <v>35</v>
      </c>
      <c r="AC2420" t="s">
        <v>62</v>
      </c>
      <c r="AD2420" t="s">
        <v>60</v>
      </c>
      <c r="AE2420" t="s">
        <v>49</v>
      </c>
      <c r="AF2420" t="s">
        <v>50</v>
      </c>
      <c r="AH2420">
        <v>16.824648609099899</v>
      </c>
      <c r="AI2420">
        <v>1.4989442047799999</v>
      </c>
    </row>
    <row r="2421" spans="1:35" x14ac:dyDescent="0.25">
      <c r="A2421">
        <v>1518211</v>
      </c>
      <c r="B2421" t="s">
        <v>34</v>
      </c>
      <c r="C2421">
        <v>4813031180</v>
      </c>
      <c r="D2421">
        <v>9</v>
      </c>
      <c r="E2421" t="s">
        <v>35</v>
      </c>
      <c r="F2421" t="s">
        <v>565</v>
      </c>
      <c r="G2421">
        <v>6095</v>
      </c>
      <c r="H2421" t="s">
        <v>37</v>
      </c>
      <c r="I2421" t="s">
        <v>4570</v>
      </c>
      <c r="J2421">
        <v>812320</v>
      </c>
      <c r="K2421" t="s">
        <v>94</v>
      </c>
      <c r="L2421" t="s">
        <v>39</v>
      </c>
      <c r="M2421">
        <v>38.063732000000002</v>
      </c>
      <c r="N2421">
        <v>-122.165561</v>
      </c>
      <c r="O2421" t="s">
        <v>4571</v>
      </c>
      <c r="P2421" t="s">
        <v>4572</v>
      </c>
      <c r="Q2421" t="s">
        <v>35</v>
      </c>
      <c r="R2421">
        <v>94510</v>
      </c>
      <c r="S2421" t="s">
        <v>42</v>
      </c>
      <c r="T2421" t="s">
        <v>4103</v>
      </c>
      <c r="U2421" t="s">
        <v>4104</v>
      </c>
      <c r="V2421">
        <f t="shared" si="37"/>
        <v>0.128</v>
      </c>
      <c r="W2421">
        <v>0.128</v>
      </c>
      <c r="X2421" t="s">
        <v>4044</v>
      </c>
      <c r="Y2421" t="s">
        <v>60</v>
      </c>
      <c r="Z2421" t="s">
        <v>46</v>
      </c>
      <c r="AA2421" t="s">
        <v>61</v>
      </c>
      <c r="AB2421" t="s">
        <v>35</v>
      </c>
      <c r="AC2421" t="s">
        <v>62</v>
      </c>
      <c r="AD2421" t="s">
        <v>60</v>
      </c>
      <c r="AE2421" t="s">
        <v>49</v>
      </c>
      <c r="AF2421" t="s">
        <v>50</v>
      </c>
      <c r="AH2421">
        <v>16.824648609099899</v>
      </c>
      <c r="AI2421">
        <v>1.4989442047799999</v>
      </c>
    </row>
    <row r="2422" spans="1:35" x14ac:dyDescent="0.25">
      <c r="A2422">
        <v>14286311</v>
      </c>
      <c r="B2422" t="s">
        <v>34</v>
      </c>
      <c r="C2422">
        <v>7130316792</v>
      </c>
      <c r="D2422">
        <v>9</v>
      </c>
      <c r="E2422" t="s">
        <v>35</v>
      </c>
      <c r="F2422" t="s">
        <v>223</v>
      </c>
      <c r="G2422">
        <v>6013</v>
      </c>
      <c r="H2422" t="s">
        <v>37</v>
      </c>
      <c r="I2422" t="s">
        <v>4573</v>
      </c>
      <c r="J2422">
        <v>812320</v>
      </c>
      <c r="K2422" t="s">
        <v>37</v>
      </c>
      <c r="L2422" t="s">
        <v>39</v>
      </c>
      <c r="M2422">
        <v>37.965310000000002</v>
      </c>
      <c r="N2422">
        <v>-122.31465</v>
      </c>
      <c r="O2422" t="s">
        <v>4574</v>
      </c>
      <c r="P2422" t="s">
        <v>942</v>
      </c>
      <c r="Q2422" t="s">
        <v>35</v>
      </c>
      <c r="R2422">
        <v>94803</v>
      </c>
      <c r="S2422" t="s">
        <v>42</v>
      </c>
      <c r="T2422" t="s">
        <v>4103</v>
      </c>
      <c r="U2422" t="s">
        <v>4104</v>
      </c>
      <c r="V2422">
        <f t="shared" si="37"/>
        <v>0.128</v>
      </c>
      <c r="W2422">
        <v>0.128</v>
      </c>
      <c r="X2422" t="s">
        <v>4044</v>
      </c>
      <c r="Y2422" t="s">
        <v>60</v>
      </c>
      <c r="Z2422" t="s">
        <v>46</v>
      </c>
      <c r="AA2422" t="s">
        <v>61</v>
      </c>
      <c r="AB2422" t="s">
        <v>35</v>
      </c>
      <c r="AC2422" t="s">
        <v>62</v>
      </c>
      <c r="AD2422" t="s">
        <v>60</v>
      </c>
      <c r="AE2422" t="s">
        <v>49</v>
      </c>
      <c r="AF2422" t="s">
        <v>50</v>
      </c>
      <c r="AH2422">
        <v>16.824648609099899</v>
      </c>
      <c r="AI2422">
        <v>1.4989442047799999</v>
      </c>
    </row>
    <row r="2423" spans="1:35" x14ac:dyDescent="0.25">
      <c r="A2423">
        <v>10788511</v>
      </c>
      <c r="B2423" t="s">
        <v>77</v>
      </c>
      <c r="C2423" t="s">
        <v>4575</v>
      </c>
      <c r="D2423">
        <v>5</v>
      </c>
      <c r="E2423" t="s">
        <v>79</v>
      </c>
      <c r="F2423" t="s">
        <v>85</v>
      </c>
      <c r="G2423">
        <v>17031</v>
      </c>
      <c r="H2423" t="s">
        <v>37</v>
      </c>
      <c r="I2423" t="s">
        <v>4576</v>
      </c>
      <c r="J2423">
        <v>812320</v>
      </c>
      <c r="K2423" t="s">
        <v>37</v>
      </c>
      <c r="L2423" t="s">
        <v>39</v>
      </c>
      <c r="M2423">
        <v>41.991107999999898</v>
      </c>
      <c r="N2423">
        <v>-88.207155</v>
      </c>
      <c r="O2423" t="s">
        <v>4577</v>
      </c>
      <c r="P2423" t="s">
        <v>4394</v>
      </c>
      <c r="Q2423" t="s">
        <v>79</v>
      </c>
      <c r="R2423">
        <v>60103</v>
      </c>
      <c r="S2423" t="s">
        <v>42</v>
      </c>
      <c r="T2423" t="s">
        <v>4103</v>
      </c>
      <c r="U2423" t="s">
        <v>4104</v>
      </c>
      <c r="V2423">
        <f t="shared" si="37"/>
        <v>3.3099999999999997E-2</v>
      </c>
      <c r="W2423">
        <v>3.3099999999999997E-2</v>
      </c>
      <c r="X2423" t="s">
        <v>4044</v>
      </c>
      <c r="Y2423" t="s">
        <v>89</v>
      </c>
      <c r="Z2423" t="s">
        <v>46</v>
      </c>
      <c r="AA2423" t="s">
        <v>90</v>
      </c>
      <c r="AB2423" t="s">
        <v>79</v>
      </c>
      <c r="AC2423" t="s">
        <v>91</v>
      </c>
      <c r="AD2423" t="s">
        <v>89</v>
      </c>
      <c r="AE2423" t="s">
        <v>49</v>
      </c>
      <c r="AF2423" t="s">
        <v>50</v>
      </c>
      <c r="AH2423">
        <v>7.2537136536600002</v>
      </c>
      <c r="AI2423">
        <v>1.3656540615099999</v>
      </c>
    </row>
    <row r="2424" spans="1:35" x14ac:dyDescent="0.25">
      <c r="A2424">
        <v>217311</v>
      </c>
      <c r="B2424" t="s">
        <v>34</v>
      </c>
      <c r="C2424">
        <v>713033475</v>
      </c>
      <c r="D2424">
        <v>9</v>
      </c>
      <c r="E2424" t="s">
        <v>35</v>
      </c>
      <c r="F2424" t="s">
        <v>223</v>
      </c>
      <c r="G2424">
        <v>6013</v>
      </c>
      <c r="H2424" t="s">
        <v>37</v>
      </c>
      <c r="I2424" t="s">
        <v>4578</v>
      </c>
      <c r="J2424">
        <v>812320</v>
      </c>
      <c r="K2424" t="s">
        <v>94</v>
      </c>
      <c r="L2424" t="s">
        <v>39</v>
      </c>
      <c r="M2424">
        <v>37.999890999999899</v>
      </c>
      <c r="N2424">
        <v>-121.803937</v>
      </c>
      <c r="O2424" t="s">
        <v>4579</v>
      </c>
      <c r="P2424" t="s">
        <v>2573</v>
      </c>
      <c r="Q2424" t="s">
        <v>35</v>
      </c>
      <c r="R2424">
        <v>94509</v>
      </c>
      <c r="S2424" t="s">
        <v>42</v>
      </c>
      <c r="T2424" t="s">
        <v>4103</v>
      </c>
      <c r="U2424" t="s">
        <v>4104</v>
      </c>
      <c r="V2424">
        <f t="shared" si="37"/>
        <v>0.128</v>
      </c>
      <c r="W2424">
        <v>0.128</v>
      </c>
      <c r="X2424" t="s">
        <v>4044</v>
      </c>
      <c r="Y2424" t="s">
        <v>60</v>
      </c>
      <c r="Z2424" t="s">
        <v>46</v>
      </c>
      <c r="AA2424" t="s">
        <v>61</v>
      </c>
      <c r="AB2424" t="s">
        <v>35</v>
      </c>
      <c r="AC2424" t="s">
        <v>62</v>
      </c>
      <c r="AD2424" t="s">
        <v>60</v>
      </c>
      <c r="AE2424" t="s">
        <v>49</v>
      </c>
      <c r="AF2424" t="s">
        <v>50</v>
      </c>
      <c r="AH2424">
        <v>16.824648609099899</v>
      </c>
      <c r="AI2424">
        <v>1.4989442047799999</v>
      </c>
    </row>
    <row r="2425" spans="1:35" x14ac:dyDescent="0.25">
      <c r="A2425">
        <v>9734311</v>
      </c>
      <c r="B2425" t="s">
        <v>77</v>
      </c>
      <c r="C2425" t="s">
        <v>4580</v>
      </c>
      <c r="D2425">
        <v>5</v>
      </c>
      <c r="E2425" t="s">
        <v>79</v>
      </c>
      <c r="F2425" t="s">
        <v>1232</v>
      </c>
      <c r="G2425">
        <v>17043</v>
      </c>
      <c r="H2425" t="s">
        <v>37</v>
      </c>
      <c r="I2425" t="s">
        <v>4581</v>
      </c>
      <c r="J2425">
        <v>812320</v>
      </c>
      <c r="K2425" t="s">
        <v>37</v>
      </c>
      <c r="L2425" t="s">
        <v>39</v>
      </c>
      <c r="M2425">
        <v>41.85765</v>
      </c>
      <c r="N2425">
        <v>-88.027390999999895</v>
      </c>
      <c r="O2425" t="s">
        <v>4582</v>
      </c>
      <c r="P2425" t="s">
        <v>4126</v>
      </c>
      <c r="Q2425" t="s">
        <v>79</v>
      </c>
      <c r="R2425">
        <v>60148</v>
      </c>
      <c r="S2425" t="s">
        <v>42</v>
      </c>
      <c r="T2425" t="s">
        <v>4103</v>
      </c>
      <c r="U2425" t="s">
        <v>4104</v>
      </c>
      <c r="V2425">
        <f t="shared" si="37"/>
        <v>6.9960000000000004</v>
      </c>
      <c r="W2425">
        <v>6.9960000000000004</v>
      </c>
      <c r="X2425" t="s">
        <v>4044</v>
      </c>
      <c r="Y2425" t="s">
        <v>89</v>
      </c>
      <c r="Z2425" t="s">
        <v>46</v>
      </c>
      <c r="AA2425" t="s">
        <v>90</v>
      </c>
      <c r="AB2425" t="s">
        <v>79</v>
      </c>
      <c r="AC2425" t="s">
        <v>91</v>
      </c>
      <c r="AD2425" t="s">
        <v>89</v>
      </c>
      <c r="AE2425" t="s">
        <v>49</v>
      </c>
      <c r="AF2425" t="s">
        <v>50</v>
      </c>
      <c r="AH2425">
        <v>7.2537136536600002</v>
      </c>
      <c r="AI2425">
        <v>1.3656540615099999</v>
      </c>
    </row>
    <row r="2426" spans="1:35" x14ac:dyDescent="0.25">
      <c r="A2426">
        <v>4532711</v>
      </c>
      <c r="B2426" t="s">
        <v>77</v>
      </c>
      <c r="C2426" t="s">
        <v>4583</v>
      </c>
      <c r="D2426">
        <v>5</v>
      </c>
      <c r="E2426" t="s">
        <v>79</v>
      </c>
      <c r="F2426" t="s">
        <v>2876</v>
      </c>
      <c r="G2426">
        <v>17145</v>
      </c>
      <c r="H2426" t="s">
        <v>37</v>
      </c>
      <c r="I2426" t="s">
        <v>4584</v>
      </c>
      <c r="J2426">
        <v>812320</v>
      </c>
      <c r="K2426" t="s">
        <v>53</v>
      </c>
      <c r="L2426" t="s">
        <v>336</v>
      </c>
      <c r="M2426">
        <v>38.011000000000003</v>
      </c>
      <c r="N2426">
        <v>-89.236000000000004</v>
      </c>
      <c r="O2426" t="s">
        <v>4585</v>
      </c>
      <c r="P2426" t="s">
        <v>4586</v>
      </c>
      <c r="Q2426" t="s">
        <v>79</v>
      </c>
      <c r="R2426">
        <v>62832</v>
      </c>
      <c r="S2426" t="s">
        <v>42</v>
      </c>
      <c r="T2426" t="s">
        <v>4103</v>
      </c>
      <c r="U2426" t="s">
        <v>4104</v>
      </c>
      <c r="V2426">
        <f t="shared" si="37"/>
        <v>6.9992000000000001</v>
      </c>
      <c r="W2426">
        <v>6.9992000000000001</v>
      </c>
      <c r="X2426" t="s">
        <v>4044</v>
      </c>
      <c r="Y2426" t="s">
        <v>37</v>
      </c>
      <c r="Z2426" t="s">
        <v>37</v>
      </c>
      <c r="AA2426" t="s">
        <v>37</v>
      </c>
      <c r="AB2426" t="s">
        <v>37</v>
      </c>
      <c r="AC2426" t="s">
        <v>37</v>
      </c>
      <c r="AD2426" t="s">
        <v>37</v>
      </c>
      <c r="AE2426" t="s">
        <v>37</v>
      </c>
      <c r="AF2426" t="s">
        <v>37</v>
      </c>
      <c r="AH2426">
        <v>0</v>
      </c>
      <c r="AI2426">
        <v>0</v>
      </c>
    </row>
    <row r="2427" spans="1:35" x14ac:dyDescent="0.25">
      <c r="A2427">
        <v>765111</v>
      </c>
      <c r="B2427" t="s">
        <v>34</v>
      </c>
      <c r="C2427">
        <v>43130314699</v>
      </c>
      <c r="D2427">
        <v>9</v>
      </c>
      <c r="E2427" t="s">
        <v>35</v>
      </c>
      <c r="F2427" t="s">
        <v>173</v>
      </c>
      <c r="G2427">
        <v>6085</v>
      </c>
      <c r="H2427" t="s">
        <v>37</v>
      </c>
      <c r="I2427" t="s">
        <v>1280</v>
      </c>
      <c r="J2427">
        <v>812320</v>
      </c>
      <c r="K2427" t="s">
        <v>94</v>
      </c>
      <c r="L2427" t="s">
        <v>39</v>
      </c>
      <c r="M2427">
        <v>37.307499999999898</v>
      </c>
      <c r="N2427">
        <v>-121.810599999999</v>
      </c>
      <c r="O2427" t="s">
        <v>4587</v>
      </c>
      <c r="P2427" t="s">
        <v>244</v>
      </c>
      <c r="Q2427" t="s">
        <v>35</v>
      </c>
      <c r="R2427">
        <v>95121</v>
      </c>
      <c r="S2427" t="s">
        <v>42</v>
      </c>
      <c r="T2427" t="s">
        <v>4103</v>
      </c>
      <c r="U2427" t="s">
        <v>4104</v>
      </c>
      <c r="V2427">
        <f t="shared" si="37"/>
        <v>0.128</v>
      </c>
      <c r="W2427">
        <v>0.128</v>
      </c>
      <c r="X2427" t="s">
        <v>4044</v>
      </c>
      <c r="Y2427" t="s">
        <v>60</v>
      </c>
      <c r="Z2427" t="s">
        <v>46</v>
      </c>
      <c r="AA2427" t="s">
        <v>61</v>
      </c>
      <c r="AB2427" t="s">
        <v>35</v>
      </c>
      <c r="AC2427" t="s">
        <v>62</v>
      </c>
      <c r="AD2427" t="s">
        <v>60</v>
      </c>
      <c r="AE2427" t="s">
        <v>49</v>
      </c>
      <c r="AF2427" t="s">
        <v>50</v>
      </c>
      <c r="AH2427">
        <v>16.824648609099899</v>
      </c>
      <c r="AI2427">
        <v>1.4989442047799999</v>
      </c>
    </row>
    <row r="2428" spans="1:35" x14ac:dyDescent="0.25">
      <c r="A2428">
        <v>2652711</v>
      </c>
      <c r="B2428" t="s">
        <v>77</v>
      </c>
      <c r="C2428" t="s">
        <v>4588</v>
      </c>
      <c r="D2428">
        <v>5</v>
      </c>
      <c r="E2428" t="s">
        <v>79</v>
      </c>
      <c r="F2428" t="s">
        <v>1232</v>
      </c>
      <c r="G2428">
        <v>17043</v>
      </c>
      <c r="H2428" t="s">
        <v>37</v>
      </c>
      <c r="I2428" t="s">
        <v>4589</v>
      </c>
      <c r="J2428">
        <v>812320</v>
      </c>
      <c r="K2428" t="s">
        <v>53</v>
      </c>
      <c r="L2428" t="s">
        <v>39</v>
      </c>
      <c r="M2428">
        <v>41.889498000000003</v>
      </c>
      <c r="N2428">
        <v>-88.064266000000003</v>
      </c>
      <c r="O2428" t="s">
        <v>4590</v>
      </c>
      <c r="P2428" t="s">
        <v>4311</v>
      </c>
      <c r="Q2428" t="s">
        <v>79</v>
      </c>
      <c r="R2428">
        <v>60137</v>
      </c>
      <c r="S2428" t="s">
        <v>42</v>
      </c>
      <c r="T2428" t="s">
        <v>4103</v>
      </c>
      <c r="U2428" t="s">
        <v>4104</v>
      </c>
      <c r="V2428">
        <f t="shared" si="37"/>
        <v>0.31979999999999997</v>
      </c>
      <c r="W2428">
        <v>0.31979999999999997</v>
      </c>
      <c r="X2428" t="s">
        <v>4044</v>
      </c>
      <c r="Y2428" t="s">
        <v>89</v>
      </c>
      <c r="Z2428" t="s">
        <v>46</v>
      </c>
      <c r="AA2428" t="s">
        <v>90</v>
      </c>
      <c r="AB2428" t="s">
        <v>79</v>
      </c>
      <c r="AC2428" t="s">
        <v>91</v>
      </c>
      <c r="AD2428" t="s">
        <v>89</v>
      </c>
      <c r="AE2428" t="s">
        <v>49</v>
      </c>
      <c r="AF2428" t="s">
        <v>50</v>
      </c>
      <c r="AH2428">
        <v>7.2537136536600002</v>
      </c>
      <c r="AI2428">
        <v>1.3656540615099999</v>
      </c>
    </row>
    <row r="2429" spans="1:35" x14ac:dyDescent="0.25">
      <c r="A2429">
        <v>2241111</v>
      </c>
      <c r="B2429" t="s">
        <v>34</v>
      </c>
      <c r="C2429">
        <v>4313037829</v>
      </c>
      <c r="D2429">
        <v>9</v>
      </c>
      <c r="E2429" t="s">
        <v>35</v>
      </c>
      <c r="F2429" t="s">
        <v>173</v>
      </c>
      <c r="G2429">
        <v>6085</v>
      </c>
      <c r="H2429" t="s">
        <v>37</v>
      </c>
      <c r="I2429" t="s">
        <v>4591</v>
      </c>
      <c r="J2429">
        <v>812320</v>
      </c>
      <c r="K2429" t="s">
        <v>94</v>
      </c>
      <c r="L2429" t="s">
        <v>39</v>
      </c>
      <c r="M2429">
        <v>37.350341</v>
      </c>
      <c r="N2429">
        <v>-121.993814</v>
      </c>
      <c r="O2429" t="s">
        <v>4592</v>
      </c>
      <c r="P2429" t="s">
        <v>241</v>
      </c>
      <c r="Q2429" t="s">
        <v>35</v>
      </c>
      <c r="R2429">
        <v>95051</v>
      </c>
      <c r="S2429" t="s">
        <v>42</v>
      </c>
      <c r="T2429" t="s">
        <v>4103</v>
      </c>
      <c r="U2429" t="s">
        <v>4104</v>
      </c>
      <c r="V2429">
        <f t="shared" si="37"/>
        <v>1.32E-2</v>
      </c>
      <c r="W2429">
        <v>1.32E-2</v>
      </c>
      <c r="X2429" t="s">
        <v>4044</v>
      </c>
      <c r="Y2429" t="s">
        <v>60</v>
      </c>
      <c r="Z2429" t="s">
        <v>46</v>
      </c>
      <c r="AA2429" t="s">
        <v>61</v>
      </c>
      <c r="AB2429" t="s">
        <v>35</v>
      </c>
      <c r="AC2429" t="s">
        <v>62</v>
      </c>
      <c r="AD2429" t="s">
        <v>60</v>
      </c>
      <c r="AE2429" t="s">
        <v>49</v>
      </c>
      <c r="AF2429" t="s">
        <v>50</v>
      </c>
      <c r="AH2429">
        <v>16.824648609099899</v>
      </c>
      <c r="AI2429">
        <v>1.4989442047799999</v>
      </c>
    </row>
    <row r="2430" spans="1:35" x14ac:dyDescent="0.25">
      <c r="A2430">
        <v>2308011</v>
      </c>
      <c r="B2430" t="s">
        <v>77</v>
      </c>
      <c r="C2430" t="s">
        <v>4593</v>
      </c>
      <c r="D2430">
        <v>5</v>
      </c>
      <c r="E2430" t="s">
        <v>79</v>
      </c>
      <c r="F2430" t="s">
        <v>85</v>
      </c>
      <c r="G2430">
        <v>17031</v>
      </c>
      <c r="H2430" t="s">
        <v>37</v>
      </c>
      <c r="I2430" t="s">
        <v>4594</v>
      </c>
      <c r="J2430">
        <v>812320</v>
      </c>
      <c r="K2430" t="s">
        <v>53</v>
      </c>
      <c r="L2430" t="s">
        <v>336</v>
      </c>
      <c r="M2430">
        <v>41.930599999999899</v>
      </c>
      <c r="N2430">
        <v>-87.905600000000007</v>
      </c>
      <c r="O2430" t="s">
        <v>4595</v>
      </c>
      <c r="P2430" t="s">
        <v>4596</v>
      </c>
      <c r="Q2430" t="s">
        <v>79</v>
      </c>
      <c r="R2430">
        <v>60131</v>
      </c>
      <c r="S2430" t="s">
        <v>42</v>
      </c>
      <c r="T2430" t="s">
        <v>4103</v>
      </c>
      <c r="U2430" t="s">
        <v>4104</v>
      </c>
      <c r="V2430">
        <f t="shared" si="37"/>
        <v>1E-3</v>
      </c>
      <c r="W2430">
        <v>1E-3</v>
      </c>
      <c r="X2430" t="s">
        <v>4044</v>
      </c>
      <c r="Y2430" t="s">
        <v>89</v>
      </c>
      <c r="Z2430" t="s">
        <v>46</v>
      </c>
      <c r="AA2430" t="s">
        <v>90</v>
      </c>
      <c r="AB2430" t="s">
        <v>79</v>
      </c>
      <c r="AC2430" t="s">
        <v>91</v>
      </c>
      <c r="AD2430" t="s">
        <v>89</v>
      </c>
      <c r="AE2430" t="s">
        <v>49</v>
      </c>
      <c r="AF2430" t="s">
        <v>50</v>
      </c>
      <c r="AH2430">
        <v>7.2537136536600002</v>
      </c>
      <c r="AI2430">
        <v>1.3656540615099999</v>
      </c>
    </row>
    <row r="2431" spans="1:35" x14ac:dyDescent="0.25">
      <c r="A2431">
        <v>516511</v>
      </c>
      <c r="B2431" t="s">
        <v>34</v>
      </c>
      <c r="C2431">
        <v>113039920</v>
      </c>
      <c r="D2431">
        <v>9</v>
      </c>
      <c r="E2431" t="s">
        <v>35</v>
      </c>
      <c r="F2431" t="s">
        <v>149</v>
      </c>
      <c r="G2431">
        <v>6001</v>
      </c>
      <c r="H2431" t="s">
        <v>37</v>
      </c>
      <c r="I2431" t="s">
        <v>4597</v>
      </c>
      <c r="J2431">
        <v>812320</v>
      </c>
      <c r="K2431" t="s">
        <v>94</v>
      </c>
      <c r="L2431" t="s">
        <v>39</v>
      </c>
      <c r="M2431">
        <v>37.6207449999999</v>
      </c>
      <c r="N2431">
        <v>-122.03685900000001</v>
      </c>
      <c r="O2431" t="s">
        <v>4598</v>
      </c>
      <c r="P2431" t="s">
        <v>152</v>
      </c>
      <c r="Q2431" t="s">
        <v>35</v>
      </c>
      <c r="R2431">
        <v>94541</v>
      </c>
      <c r="S2431" t="s">
        <v>42</v>
      </c>
      <c r="T2431" t="s">
        <v>4103</v>
      </c>
      <c r="U2431" t="s">
        <v>4104</v>
      </c>
      <c r="V2431">
        <f t="shared" si="37"/>
        <v>0.192</v>
      </c>
      <c r="W2431">
        <v>0.192</v>
      </c>
      <c r="X2431" t="s">
        <v>4044</v>
      </c>
      <c r="Y2431" t="s">
        <v>60</v>
      </c>
      <c r="Z2431" t="s">
        <v>46</v>
      </c>
      <c r="AA2431" t="s">
        <v>61</v>
      </c>
      <c r="AB2431" t="s">
        <v>35</v>
      </c>
      <c r="AC2431" t="s">
        <v>62</v>
      </c>
      <c r="AD2431" t="s">
        <v>60</v>
      </c>
      <c r="AE2431" t="s">
        <v>49</v>
      </c>
      <c r="AF2431" t="s">
        <v>50</v>
      </c>
      <c r="AH2431">
        <v>16.824648609099899</v>
      </c>
      <c r="AI2431">
        <v>1.4989442047799999</v>
      </c>
    </row>
    <row r="2432" spans="1:35" x14ac:dyDescent="0.25">
      <c r="A2432">
        <v>575711</v>
      </c>
      <c r="B2432" t="s">
        <v>34</v>
      </c>
      <c r="C2432">
        <v>411303311</v>
      </c>
      <c r="D2432">
        <v>9</v>
      </c>
      <c r="E2432" t="s">
        <v>35</v>
      </c>
      <c r="F2432" t="s">
        <v>206</v>
      </c>
      <c r="G2432">
        <v>6081</v>
      </c>
      <c r="H2432" t="s">
        <v>37</v>
      </c>
      <c r="I2432" t="s">
        <v>1442</v>
      </c>
      <c r="J2432">
        <v>812320</v>
      </c>
      <c r="K2432" t="s">
        <v>94</v>
      </c>
      <c r="L2432" t="s">
        <v>39</v>
      </c>
      <c r="M2432">
        <v>37.531280000000002</v>
      </c>
      <c r="N2432">
        <v>-122.325059999999</v>
      </c>
      <c r="O2432" t="s">
        <v>3038</v>
      </c>
      <c r="P2432" t="s">
        <v>448</v>
      </c>
      <c r="Q2432" t="s">
        <v>35</v>
      </c>
      <c r="R2432">
        <v>94403</v>
      </c>
      <c r="S2432" t="s">
        <v>42</v>
      </c>
      <c r="T2432" t="s">
        <v>4103</v>
      </c>
      <c r="U2432" t="s">
        <v>4104</v>
      </c>
      <c r="V2432">
        <f t="shared" si="37"/>
        <v>0.128</v>
      </c>
      <c r="W2432">
        <v>0.128</v>
      </c>
      <c r="X2432" t="s">
        <v>4044</v>
      </c>
      <c r="Y2432" t="s">
        <v>60</v>
      </c>
      <c r="Z2432" t="s">
        <v>46</v>
      </c>
      <c r="AA2432" t="s">
        <v>61</v>
      </c>
      <c r="AB2432" t="s">
        <v>35</v>
      </c>
      <c r="AC2432" t="s">
        <v>62</v>
      </c>
      <c r="AD2432" t="s">
        <v>60</v>
      </c>
      <c r="AE2432" t="s">
        <v>49</v>
      </c>
      <c r="AF2432" t="s">
        <v>50</v>
      </c>
      <c r="AH2432">
        <v>16.824648609099899</v>
      </c>
      <c r="AI2432">
        <v>1.4989442047799999</v>
      </c>
    </row>
    <row r="2433" spans="1:35" x14ac:dyDescent="0.25">
      <c r="A2433">
        <v>233611</v>
      </c>
      <c r="B2433" t="s">
        <v>34</v>
      </c>
      <c r="C2433">
        <v>21130311737</v>
      </c>
      <c r="D2433">
        <v>9</v>
      </c>
      <c r="E2433" t="s">
        <v>35</v>
      </c>
      <c r="F2433" t="s">
        <v>245</v>
      </c>
      <c r="G2433">
        <v>6041</v>
      </c>
      <c r="H2433" t="s">
        <v>37</v>
      </c>
      <c r="I2433" t="s">
        <v>1143</v>
      </c>
      <c r="J2433">
        <v>812320</v>
      </c>
      <c r="K2433" t="s">
        <v>94</v>
      </c>
      <c r="L2433" t="s">
        <v>39</v>
      </c>
      <c r="M2433">
        <v>37.969650999999899</v>
      </c>
      <c r="N2433">
        <v>-122.518863</v>
      </c>
      <c r="O2433" t="s">
        <v>3700</v>
      </c>
      <c r="P2433" t="s">
        <v>277</v>
      </c>
      <c r="Q2433" t="s">
        <v>35</v>
      </c>
      <c r="R2433">
        <v>94901</v>
      </c>
      <c r="S2433" t="s">
        <v>42</v>
      </c>
      <c r="T2433" t="s">
        <v>4103</v>
      </c>
      <c r="U2433" t="s">
        <v>4104</v>
      </c>
      <c r="V2433">
        <f t="shared" si="37"/>
        <v>0.128</v>
      </c>
      <c r="W2433">
        <v>0.128</v>
      </c>
      <c r="X2433" t="s">
        <v>4044</v>
      </c>
      <c r="Y2433" t="s">
        <v>60</v>
      </c>
      <c r="Z2433" t="s">
        <v>46</v>
      </c>
      <c r="AA2433" t="s">
        <v>61</v>
      </c>
      <c r="AB2433" t="s">
        <v>35</v>
      </c>
      <c r="AC2433" t="s">
        <v>62</v>
      </c>
      <c r="AD2433" t="s">
        <v>60</v>
      </c>
      <c r="AE2433" t="s">
        <v>49</v>
      </c>
      <c r="AF2433" t="s">
        <v>50</v>
      </c>
      <c r="AH2433">
        <v>16.824648609099899</v>
      </c>
      <c r="AI2433">
        <v>1.4989442047799999</v>
      </c>
    </row>
    <row r="2434" spans="1:35" x14ac:dyDescent="0.25">
      <c r="A2434">
        <v>257611</v>
      </c>
      <c r="B2434" t="s">
        <v>34</v>
      </c>
      <c r="C2434">
        <v>2113034271</v>
      </c>
      <c r="D2434">
        <v>9</v>
      </c>
      <c r="E2434" t="s">
        <v>35</v>
      </c>
      <c r="F2434" t="s">
        <v>245</v>
      </c>
      <c r="G2434">
        <v>6041</v>
      </c>
      <c r="H2434" t="s">
        <v>37</v>
      </c>
      <c r="I2434" t="s">
        <v>2907</v>
      </c>
      <c r="J2434">
        <v>812320</v>
      </c>
      <c r="K2434" t="s">
        <v>94</v>
      </c>
      <c r="L2434" t="s">
        <v>39</v>
      </c>
      <c r="M2434">
        <v>37.984870000000001</v>
      </c>
      <c r="N2434">
        <v>-122.59063</v>
      </c>
      <c r="O2434" t="s">
        <v>2908</v>
      </c>
      <c r="P2434" t="s">
        <v>652</v>
      </c>
      <c r="Q2434" t="s">
        <v>35</v>
      </c>
      <c r="R2434">
        <v>94930</v>
      </c>
      <c r="S2434" t="s">
        <v>42</v>
      </c>
      <c r="T2434" t="s">
        <v>4103</v>
      </c>
      <c r="U2434" t="s">
        <v>4104</v>
      </c>
      <c r="V2434">
        <f t="shared" ref="V2434:V2497" si="38">IF(X2434="LB", W2434/2000, IF(X2434="TON", W2434, "HELP ME!!"))</f>
        <v>0.13</v>
      </c>
      <c r="W2434">
        <v>0.13</v>
      </c>
      <c r="X2434" t="s">
        <v>4044</v>
      </c>
      <c r="Y2434" t="s">
        <v>60</v>
      </c>
      <c r="Z2434" t="s">
        <v>46</v>
      </c>
      <c r="AA2434" t="s">
        <v>61</v>
      </c>
      <c r="AB2434" t="s">
        <v>35</v>
      </c>
      <c r="AC2434" t="s">
        <v>62</v>
      </c>
      <c r="AD2434" t="s">
        <v>60</v>
      </c>
      <c r="AE2434" t="s">
        <v>49</v>
      </c>
      <c r="AF2434" t="s">
        <v>50</v>
      </c>
      <c r="AH2434">
        <v>16.824648609099899</v>
      </c>
      <c r="AI2434">
        <v>1.4989442047799999</v>
      </c>
    </row>
    <row r="2435" spans="1:35" x14ac:dyDescent="0.25">
      <c r="A2435">
        <v>14059611</v>
      </c>
      <c r="B2435" t="s">
        <v>34</v>
      </c>
      <c r="C2435">
        <v>1130313285</v>
      </c>
      <c r="D2435">
        <v>9</v>
      </c>
      <c r="E2435" t="s">
        <v>35</v>
      </c>
      <c r="F2435" t="s">
        <v>149</v>
      </c>
      <c r="G2435">
        <v>6001</v>
      </c>
      <c r="H2435" t="s">
        <v>37</v>
      </c>
      <c r="I2435" t="s">
        <v>4599</v>
      </c>
      <c r="J2435">
        <v>812320</v>
      </c>
      <c r="K2435" t="s">
        <v>37</v>
      </c>
      <c r="L2435" t="s">
        <v>39</v>
      </c>
      <c r="M2435">
        <v>37.711382999999898</v>
      </c>
      <c r="N2435">
        <v>-121.87896000000001</v>
      </c>
      <c r="O2435" t="s">
        <v>4600</v>
      </c>
      <c r="P2435" t="s">
        <v>905</v>
      </c>
      <c r="Q2435" t="s">
        <v>35</v>
      </c>
      <c r="R2435">
        <v>94588</v>
      </c>
      <c r="S2435" t="s">
        <v>42</v>
      </c>
      <c r="T2435" t="s">
        <v>4103</v>
      </c>
      <c r="U2435" t="s">
        <v>4104</v>
      </c>
      <c r="V2435">
        <f t="shared" si="38"/>
        <v>9.1999999999999998E-3</v>
      </c>
      <c r="W2435">
        <v>9.1999999999999998E-3</v>
      </c>
      <c r="X2435" t="s">
        <v>4044</v>
      </c>
      <c r="Y2435" t="s">
        <v>60</v>
      </c>
      <c r="Z2435" t="s">
        <v>46</v>
      </c>
      <c r="AA2435" t="s">
        <v>61</v>
      </c>
      <c r="AB2435" t="s">
        <v>35</v>
      </c>
      <c r="AC2435" t="s">
        <v>62</v>
      </c>
      <c r="AD2435" t="s">
        <v>60</v>
      </c>
      <c r="AE2435" t="s">
        <v>49</v>
      </c>
      <c r="AF2435" t="s">
        <v>50</v>
      </c>
      <c r="AH2435">
        <v>16.824648609099899</v>
      </c>
      <c r="AI2435">
        <v>1.4989442047799999</v>
      </c>
    </row>
    <row r="2436" spans="1:35" x14ac:dyDescent="0.25">
      <c r="A2436">
        <v>1580711</v>
      </c>
      <c r="B2436" t="s">
        <v>34</v>
      </c>
      <c r="C2436">
        <v>43130317316</v>
      </c>
      <c r="D2436">
        <v>9</v>
      </c>
      <c r="E2436" t="s">
        <v>35</v>
      </c>
      <c r="F2436" t="s">
        <v>173</v>
      </c>
      <c r="G2436">
        <v>6085</v>
      </c>
      <c r="H2436" t="s">
        <v>37</v>
      </c>
      <c r="I2436" t="s">
        <v>1377</v>
      </c>
      <c r="J2436">
        <v>812320</v>
      </c>
      <c r="K2436" t="s">
        <v>94</v>
      </c>
      <c r="L2436" t="s">
        <v>39</v>
      </c>
      <c r="M2436">
        <v>37.376570000000001</v>
      </c>
      <c r="N2436">
        <v>-121.83403</v>
      </c>
      <c r="O2436" t="s">
        <v>1378</v>
      </c>
      <c r="P2436" t="s">
        <v>244</v>
      </c>
      <c r="Q2436" t="s">
        <v>35</v>
      </c>
      <c r="R2436">
        <v>95127</v>
      </c>
      <c r="S2436" t="s">
        <v>42</v>
      </c>
      <c r="T2436" t="s">
        <v>4103</v>
      </c>
      <c r="U2436" t="s">
        <v>4104</v>
      </c>
      <c r="V2436">
        <f t="shared" si="38"/>
        <v>0.13</v>
      </c>
      <c r="W2436">
        <v>0.13</v>
      </c>
      <c r="X2436" t="s">
        <v>4044</v>
      </c>
      <c r="Y2436" t="s">
        <v>60</v>
      </c>
      <c r="Z2436" t="s">
        <v>46</v>
      </c>
      <c r="AA2436" t="s">
        <v>61</v>
      </c>
      <c r="AB2436" t="s">
        <v>35</v>
      </c>
      <c r="AC2436" t="s">
        <v>62</v>
      </c>
      <c r="AD2436" t="s">
        <v>60</v>
      </c>
      <c r="AE2436" t="s">
        <v>49</v>
      </c>
      <c r="AF2436" t="s">
        <v>50</v>
      </c>
      <c r="AH2436">
        <v>16.824648609099899</v>
      </c>
      <c r="AI2436">
        <v>1.4989442047799999</v>
      </c>
    </row>
    <row r="2437" spans="1:35" x14ac:dyDescent="0.25">
      <c r="A2437">
        <v>1983711</v>
      </c>
      <c r="B2437" t="s">
        <v>34</v>
      </c>
      <c r="C2437">
        <v>4313037171</v>
      </c>
      <c r="D2437">
        <v>9</v>
      </c>
      <c r="E2437" t="s">
        <v>35</v>
      </c>
      <c r="F2437" t="s">
        <v>173</v>
      </c>
      <c r="G2437">
        <v>6085</v>
      </c>
      <c r="H2437" t="s">
        <v>37</v>
      </c>
      <c r="I2437" t="s">
        <v>1132</v>
      </c>
      <c r="J2437">
        <v>812320</v>
      </c>
      <c r="K2437" t="s">
        <v>94</v>
      </c>
      <c r="L2437" t="s">
        <v>39</v>
      </c>
      <c r="M2437">
        <v>37.335560999999899</v>
      </c>
      <c r="N2437">
        <v>-122.065448</v>
      </c>
      <c r="O2437" t="s">
        <v>4601</v>
      </c>
      <c r="P2437" t="s">
        <v>268</v>
      </c>
      <c r="Q2437" t="s">
        <v>35</v>
      </c>
      <c r="R2437">
        <v>94022</v>
      </c>
      <c r="S2437" t="s">
        <v>42</v>
      </c>
      <c r="T2437" t="s">
        <v>4103</v>
      </c>
      <c r="U2437" t="s">
        <v>4104</v>
      </c>
      <c r="V2437">
        <f t="shared" si="38"/>
        <v>0.88280000000000003</v>
      </c>
      <c r="W2437">
        <v>0.88280000000000003</v>
      </c>
      <c r="X2437" t="s">
        <v>4044</v>
      </c>
      <c r="Y2437" t="s">
        <v>60</v>
      </c>
      <c r="Z2437" t="s">
        <v>46</v>
      </c>
      <c r="AA2437" t="s">
        <v>61</v>
      </c>
      <c r="AB2437" t="s">
        <v>35</v>
      </c>
      <c r="AC2437" t="s">
        <v>62</v>
      </c>
      <c r="AD2437" t="s">
        <v>60</v>
      </c>
      <c r="AE2437" t="s">
        <v>49</v>
      </c>
      <c r="AF2437" t="s">
        <v>50</v>
      </c>
      <c r="AH2437">
        <v>16.824648609099899</v>
      </c>
      <c r="AI2437">
        <v>1.4989442047799999</v>
      </c>
    </row>
    <row r="2438" spans="1:35" x14ac:dyDescent="0.25">
      <c r="A2438">
        <v>214711</v>
      </c>
      <c r="B2438" t="s">
        <v>34</v>
      </c>
      <c r="C2438">
        <v>713032528</v>
      </c>
      <c r="D2438">
        <v>9</v>
      </c>
      <c r="E2438" t="s">
        <v>35</v>
      </c>
      <c r="F2438" t="s">
        <v>223</v>
      </c>
      <c r="G2438">
        <v>6013</v>
      </c>
      <c r="H2438" t="s">
        <v>37</v>
      </c>
      <c r="I2438" t="s">
        <v>4602</v>
      </c>
      <c r="J2438">
        <v>812320</v>
      </c>
      <c r="K2438" t="s">
        <v>94</v>
      </c>
      <c r="L2438" t="s">
        <v>39</v>
      </c>
      <c r="M2438">
        <v>37.918089000000002</v>
      </c>
      <c r="N2438">
        <v>-122.034105999999</v>
      </c>
      <c r="O2438" t="s">
        <v>4603</v>
      </c>
      <c r="P2438" t="s">
        <v>341</v>
      </c>
      <c r="Q2438" t="s">
        <v>35</v>
      </c>
      <c r="R2438">
        <v>94598</v>
      </c>
      <c r="S2438" t="s">
        <v>42</v>
      </c>
      <c r="T2438" t="s">
        <v>4103</v>
      </c>
      <c r="U2438" t="s">
        <v>4104</v>
      </c>
      <c r="V2438">
        <f t="shared" si="38"/>
        <v>0.128</v>
      </c>
      <c r="W2438">
        <v>0.128</v>
      </c>
      <c r="X2438" t="s">
        <v>4044</v>
      </c>
      <c r="Y2438" t="s">
        <v>60</v>
      </c>
      <c r="Z2438" t="s">
        <v>46</v>
      </c>
      <c r="AA2438" t="s">
        <v>61</v>
      </c>
      <c r="AB2438" t="s">
        <v>35</v>
      </c>
      <c r="AC2438" t="s">
        <v>62</v>
      </c>
      <c r="AD2438" t="s">
        <v>60</v>
      </c>
      <c r="AE2438" t="s">
        <v>49</v>
      </c>
      <c r="AF2438" t="s">
        <v>50</v>
      </c>
      <c r="AH2438">
        <v>16.824648609099899</v>
      </c>
      <c r="AI2438">
        <v>1.4989442047799999</v>
      </c>
    </row>
    <row r="2439" spans="1:35" x14ac:dyDescent="0.25">
      <c r="A2439">
        <v>2190811</v>
      </c>
      <c r="B2439" t="s">
        <v>34</v>
      </c>
      <c r="C2439">
        <v>4113038056</v>
      </c>
      <c r="D2439">
        <v>9</v>
      </c>
      <c r="E2439" t="s">
        <v>35</v>
      </c>
      <c r="F2439" t="s">
        <v>206</v>
      </c>
      <c r="G2439">
        <v>6081</v>
      </c>
      <c r="H2439" t="s">
        <v>37</v>
      </c>
      <c r="I2439" t="s">
        <v>4604</v>
      </c>
      <c r="J2439">
        <v>812320</v>
      </c>
      <c r="K2439" t="s">
        <v>94</v>
      </c>
      <c r="L2439" t="s">
        <v>39</v>
      </c>
      <c r="M2439">
        <v>37.463082999999898</v>
      </c>
      <c r="N2439">
        <v>-122.43218</v>
      </c>
      <c r="O2439" t="s">
        <v>4605</v>
      </c>
      <c r="P2439" t="s">
        <v>1967</v>
      </c>
      <c r="Q2439" t="s">
        <v>35</v>
      </c>
      <c r="R2439">
        <v>94019</v>
      </c>
      <c r="S2439" t="s">
        <v>42</v>
      </c>
      <c r="T2439" t="s">
        <v>4103</v>
      </c>
      <c r="U2439" t="s">
        <v>4104</v>
      </c>
      <c r="V2439">
        <f t="shared" si="38"/>
        <v>1.1999999999999999E-3</v>
      </c>
      <c r="W2439">
        <v>1.1999999999999999E-3</v>
      </c>
      <c r="X2439" t="s">
        <v>4044</v>
      </c>
      <c r="Y2439" t="s">
        <v>60</v>
      </c>
      <c r="Z2439" t="s">
        <v>46</v>
      </c>
      <c r="AA2439" t="s">
        <v>61</v>
      </c>
      <c r="AB2439" t="s">
        <v>35</v>
      </c>
      <c r="AC2439" t="s">
        <v>62</v>
      </c>
      <c r="AD2439" t="s">
        <v>60</v>
      </c>
      <c r="AE2439" t="s">
        <v>49</v>
      </c>
      <c r="AF2439" t="s">
        <v>50</v>
      </c>
      <c r="AH2439">
        <v>16.824648609099899</v>
      </c>
      <c r="AI2439">
        <v>1.4989442047799999</v>
      </c>
    </row>
    <row r="2440" spans="1:35" x14ac:dyDescent="0.25">
      <c r="A2440">
        <v>14304211</v>
      </c>
      <c r="B2440" t="s">
        <v>34</v>
      </c>
      <c r="C2440">
        <v>38130312336</v>
      </c>
      <c r="D2440">
        <v>9</v>
      </c>
      <c r="E2440" t="s">
        <v>35</v>
      </c>
      <c r="F2440" t="s">
        <v>56</v>
      </c>
      <c r="G2440">
        <v>6075</v>
      </c>
      <c r="H2440" t="s">
        <v>37</v>
      </c>
      <c r="I2440" t="s">
        <v>4606</v>
      </c>
      <c r="J2440">
        <v>812320</v>
      </c>
      <c r="K2440" t="s">
        <v>37</v>
      </c>
      <c r="L2440" t="s">
        <v>39</v>
      </c>
      <c r="M2440">
        <v>37.780572999999897</v>
      </c>
      <c r="N2440">
        <v>-122.43764</v>
      </c>
      <c r="O2440" t="s">
        <v>4607</v>
      </c>
      <c r="P2440" t="s">
        <v>59</v>
      </c>
      <c r="Q2440" t="s">
        <v>35</v>
      </c>
      <c r="R2440">
        <v>94115</v>
      </c>
      <c r="S2440" t="s">
        <v>42</v>
      </c>
      <c r="T2440" t="s">
        <v>4103</v>
      </c>
      <c r="U2440" t="s">
        <v>4104</v>
      </c>
      <c r="V2440">
        <f t="shared" si="38"/>
        <v>0.90800000000000003</v>
      </c>
      <c r="W2440">
        <v>0.90800000000000003</v>
      </c>
      <c r="X2440" t="s">
        <v>4044</v>
      </c>
      <c r="Y2440" t="s">
        <v>60</v>
      </c>
      <c r="Z2440" t="s">
        <v>46</v>
      </c>
      <c r="AA2440" t="s">
        <v>61</v>
      </c>
      <c r="AB2440" t="s">
        <v>35</v>
      </c>
      <c r="AC2440" t="s">
        <v>62</v>
      </c>
      <c r="AD2440" t="s">
        <v>60</v>
      </c>
      <c r="AE2440" t="s">
        <v>49</v>
      </c>
      <c r="AF2440" t="s">
        <v>50</v>
      </c>
      <c r="AH2440">
        <v>16.824648609099899</v>
      </c>
      <c r="AI2440">
        <v>1.4989442047799999</v>
      </c>
    </row>
    <row r="2441" spans="1:35" x14ac:dyDescent="0.25">
      <c r="A2441">
        <v>79511</v>
      </c>
      <c r="B2441" t="s">
        <v>34</v>
      </c>
      <c r="C2441">
        <v>7130310201</v>
      </c>
      <c r="D2441">
        <v>9</v>
      </c>
      <c r="E2441" t="s">
        <v>35</v>
      </c>
      <c r="F2441" t="s">
        <v>223</v>
      </c>
      <c r="G2441">
        <v>6013</v>
      </c>
      <c r="H2441" t="s">
        <v>37</v>
      </c>
      <c r="I2441" t="s">
        <v>1532</v>
      </c>
      <c r="J2441">
        <v>812320</v>
      </c>
      <c r="K2441" t="s">
        <v>94</v>
      </c>
      <c r="L2441" t="s">
        <v>39</v>
      </c>
      <c r="M2441">
        <v>37.91581</v>
      </c>
      <c r="N2441">
        <v>-122.06468</v>
      </c>
      <c r="O2441" t="s">
        <v>1533</v>
      </c>
      <c r="P2441" t="s">
        <v>341</v>
      </c>
      <c r="Q2441" t="s">
        <v>35</v>
      </c>
      <c r="R2441">
        <v>94596</v>
      </c>
      <c r="S2441" t="s">
        <v>42</v>
      </c>
      <c r="T2441" t="s">
        <v>4103</v>
      </c>
      <c r="U2441" t="s">
        <v>4104</v>
      </c>
      <c r="V2441">
        <f t="shared" si="38"/>
        <v>0.15840000000000001</v>
      </c>
      <c r="W2441">
        <v>0.15840000000000001</v>
      </c>
      <c r="X2441" t="s">
        <v>4044</v>
      </c>
      <c r="Y2441" t="s">
        <v>60</v>
      </c>
      <c r="Z2441" t="s">
        <v>46</v>
      </c>
      <c r="AA2441" t="s">
        <v>61</v>
      </c>
      <c r="AB2441" t="s">
        <v>35</v>
      </c>
      <c r="AC2441" t="s">
        <v>62</v>
      </c>
      <c r="AD2441" t="s">
        <v>60</v>
      </c>
      <c r="AE2441" t="s">
        <v>49</v>
      </c>
      <c r="AF2441" t="s">
        <v>50</v>
      </c>
      <c r="AH2441">
        <v>16.824648609099899</v>
      </c>
      <c r="AI2441">
        <v>1.4989442047799999</v>
      </c>
    </row>
    <row r="2442" spans="1:35" x14ac:dyDescent="0.25">
      <c r="A2442">
        <v>10897211</v>
      </c>
      <c r="B2442" t="s">
        <v>77</v>
      </c>
      <c r="C2442" t="s">
        <v>4608</v>
      </c>
      <c r="D2442">
        <v>5</v>
      </c>
      <c r="E2442" t="s">
        <v>79</v>
      </c>
      <c r="F2442" t="s">
        <v>85</v>
      </c>
      <c r="G2442">
        <v>17031</v>
      </c>
      <c r="H2442" t="s">
        <v>37</v>
      </c>
      <c r="I2442" t="s">
        <v>4609</v>
      </c>
      <c r="J2442">
        <v>812320</v>
      </c>
      <c r="K2442" t="s">
        <v>37</v>
      </c>
      <c r="L2442" t="s">
        <v>39</v>
      </c>
      <c r="M2442">
        <v>41.601171000000001</v>
      </c>
      <c r="N2442">
        <v>-87.608752999999894</v>
      </c>
      <c r="O2442" t="s">
        <v>4610</v>
      </c>
      <c r="P2442" t="s">
        <v>4455</v>
      </c>
      <c r="Q2442" t="s">
        <v>79</v>
      </c>
      <c r="R2442">
        <v>60473</v>
      </c>
      <c r="S2442" t="s">
        <v>42</v>
      </c>
      <c r="T2442" t="s">
        <v>4103</v>
      </c>
      <c r="U2442" t="s">
        <v>4104</v>
      </c>
      <c r="V2442">
        <f t="shared" si="38"/>
        <v>1.5282</v>
      </c>
      <c r="W2442">
        <v>1.5282</v>
      </c>
      <c r="X2442" t="s">
        <v>4044</v>
      </c>
      <c r="Y2442" t="s">
        <v>89</v>
      </c>
      <c r="Z2442" t="s">
        <v>46</v>
      </c>
      <c r="AA2442" t="s">
        <v>90</v>
      </c>
      <c r="AB2442" t="s">
        <v>79</v>
      </c>
      <c r="AC2442" t="s">
        <v>91</v>
      </c>
      <c r="AD2442" t="s">
        <v>89</v>
      </c>
      <c r="AE2442" t="s">
        <v>49</v>
      </c>
      <c r="AF2442" t="s">
        <v>50</v>
      </c>
      <c r="AH2442">
        <v>7.2537136536600002</v>
      </c>
      <c r="AI2442">
        <v>1.3656540615099999</v>
      </c>
    </row>
    <row r="2443" spans="1:35" x14ac:dyDescent="0.25">
      <c r="A2443">
        <v>1532911</v>
      </c>
      <c r="B2443" t="s">
        <v>34</v>
      </c>
      <c r="C2443">
        <v>4113034806</v>
      </c>
      <c r="D2443">
        <v>9</v>
      </c>
      <c r="E2443" t="s">
        <v>35</v>
      </c>
      <c r="F2443" t="s">
        <v>206</v>
      </c>
      <c r="G2443">
        <v>6081</v>
      </c>
      <c r="H2443" t="s">
        <v>37</v>
      </c>
      <c r="I2443" t="s">
        <v>4611</v>
      </c>
      <c r="J2443">
        <v>812320</v>
      </c>
      <c r="K2443" t="s">
        <v>94</v>
      </c>
      <c r="L2443" t="s">
        <v>39</v>
      </c>
      <c r="M2443">
        <v>37.556060000000002</v>
      </c>
      <c r="N2443">
        <v>-122.3198</v>
      </c>
      <c r="O2443" t="s">
        <v>4612</v>
      </c>
      <c r="P2443" t="s">
        <v>448</v>
      </c>
      <c r="Q2443" t="s">
        <v>35</v>
      </c>
      <c r="R2443">
        <v>94402</v>
      </c>
      <c r="S2443" t="s">
        <v>42</v>
      </c>
      <c r="T2443" t="s">
        <v>4103</v>
      </c>
      <c r="U2443" t="s">
        <v>4104</v>
      </c>
      <c r="V2443">
        <f t="shared" si="38"/>
        <v>0.128</v>
      </c>
      <c r="W2443">
        <v>0.128</v>
      </c>
      <c r="X2443" t="s">
        <v>4044</v>
      </c>
      <c r="Y2443" t="s">
        <v>60</v>
      </c>
      <c r="Z2443" t="s">
        <v>46</v>
      </c>
      <c r="AA2443" t="s">
        <v>61</v>
      </c>
      <c r="AB2443" t="s">
        <v>35</v>
      </c>
      <c r="AC2443" t="s">
        <v>62</v>
      </c>
      <c r="AD2443" t="s">
        <v>60</v>
      </c>
      <c r="AE2443" t="s">
        <v>49</v>
      </c>
      <c r="AF2443" t="s">
        <v>50</v>
      </c>
      <c r="AH2443">
        <v>16.824648609099899</v>
      </c>
      <c r="AI2443">
        <v>1.4989442047799999</v>
      </c>
    </row>
    <row r="2444" spans="1:35" x14ac:dyDescent="0.25">
      <c r="A2444">
        <v>1767311</v>
      </c>
      <c r="B2444" t="s">
        <v>77</v>
      </c>
      <c r="C2444" t="s">
        <v>4613</v>
      </c>
      <c r="D2444">
        <v>5</v>
      </c>
      <c r="E2444" t="s">
        <v>79</v>
      </c>
      <c r="F2444" t="s">
        <v>85</v>
      </c>
      <c r="G2444">
        <v>17031</v>
      </c>
      <c r="H2444" t="s">
        <v>37</v>
      </c>
      <c r="I2444" t="s">
        <v>4614</v>
      </c>
      <c r="J2444">
        <v>812320</v>
      </c>
      <c r="K2444" t="s">
        <v>53</v>
      </c>
      <c r="L2444" t="s">
        <v>39</v>
      </c>
      <c r="M2444">
        <v>41.851194</v>
      </c>
      <c r="N2444">
        <v>-87.769869999999898</v>
      </c>
      <c r="O2444" t="s">
        <v>4615</v>
      </c>
      <c r="P2444" t="s">
        <v>4616</v>
      </c>
      <c r="Q2444" t="s">
        <v>79</v>
      </c>
      <c r="R2444">
        <v>60804</v>
      </c>
      <c r="S2444" t="s">
        <v>42</v>
      </c>
      <c r="T2444" t="s">
        <v>4103</v>
      </c>
      <c r="U2444" t="s">
        <v>4104</v>
      </c>
      <c r="V2444">
        <f t="shared" si="38"/>
        <v>0</v>
      </c>
      <c r="W2444">
        <v>0</v>
      </c>
      <c r="X2444" t="s">
        <v>4044</v>
      </c>
      <c r="Y2444" t="s">
        <v>89</v>
      </c>
      <c r="Z2444" t="s">
        <v>46</v>
      </c>
      <c r="AA2444" t="s">
        <v>90</v>
      </c>
      <c r="AB2444" t="s">
        <v>79</v>
      </c>
      <c r="AC2444" t="s">
        <v>91</v>
      </c>
      <c r="AD2444" t="s">
        <v>89</v>
      </c>
      <c r="AE2444" t="s">
        <v>49</v>
      </c>
      <c r="AF2444" t="s">
        <v>50</v>
      </c>
      <c r="AH2444">
        <v>7.2537136536600002</v>
      </c>
      <c r="AI2444">
        <v>1.3656540615099999</v>
      </c>
    </row>
    <row r="2445" spans="1:35" x14ac:dyDescent="0.25">
      <c r="A2445">
        <v>5528011</v>
      </c>
      <c r="B2445" t="s">
        <v>77</v>
      </c>
      <c r="C2445" t="s">
        <v>4617</v>
      </c>
      <c r="D2445">
        <v>5</v>
      </c>
      <c r="E2445" t="s">
        <v>79</v>
      </c>
      <c r="F2445" t="s">
        <v>200</v>
      </c>
      <c r="G2445">
        <v>17097</v>
      </c>
      <c r="H2445" t="s">
        <v>37</v>
      </c>
      <c r="I2445" t="s">
        <v>4618</v>
      </c>
      <c r="J2445">
        <v>812320</v>
      </c>
      <c r="K2445" t="s">
        <v>53</v>
      </c>
      <c r="L2445" t="s">
        <v>39</v>
      </c>
      <c r="M2445">
        <v>42.167627000000003</v>
      </c>
      <c r="N2445">
        <v>-87.844832999999895</v>
      </c>
      <c r="O2445" t="s">
        <v>4619</v>
      </c>
      <c r="P2445" t="s">
        <v>4620</v>
      </c>
      <c r="Q2445" t="s">
        <v>79</v>
      </c>
      <c r="R2445">
        <v>60015</v>
      </c>
      <c r="S2445" t="s">
        <v>42</v>
      </c>
      <c r="T2445" t="s">
        <v>4103</v>
      </c>
      <c r="U2445" t="s">
        <v>4104</v>
      </c>
      <c r="V2445">
        <f t="shared" si="38"/>
        <v>8.9800000000000005E-2</v>
      </c>
      <c r="W2445">
        <v>8.9800000000000005E-2</v>
      </c>
      <c r="X2445" t="s">
        <v>4044</v>
      </c>
      <c r="Y2445" t="s">
        <v>89</v>
      </c>
      <c r="Z2445" t="s">
        <v>46</v>
      </c>
      <c r="AA2445" t="s">
        <v>90</v>
      </c>
      <c r="AB2445" t="s">
        <v>79</v>
      </c>
      <c r="AC2445" t="s">
        <v>91</v>
      </c>
      <c r="AD2445" t="s">
        <v>89</v>
      </c>
      <c r="AE2445" t="s">
        <v>49</v>
      </c>
      <c r="AF2445" t="s">
        <v>50</v>
      </c>
      <c r="AH2445">
        <v>7.2537136536600002</v>
      </c>
      <c r="AI2445">
        <v>1.3656540615099999</v>
      </c>
    </row>
    <row r="2446" spans="1:35" x14ac:dyDescent="0.25">
      <c r="A2446">
        <v>13806511</v>
      </c>
      <c r="B2446" t="s">
        <v>34</v>
      </c>
      <c r="C2446">
        <v>7130319015</v>
      </c>
      <c r="D2446">
        <v>9</v>
      </c>
      <c r="E2446" t="s">
        <v>35</v>
      </c>
      <c r="F2446" t="s">
        <v>223</v>
      </c>
      <c r="G2446">
        <v>6013</v>
      </c>
      <c r="H2446" t="s">
        <v>37</v>
      </c>
      <c r="I2446" t="s">
        <v>4621</v>
      </c>
      <c r="J2446">
        <v>812320</v>
      </c>
      <c r="K2446" t="s">
        <v>37</v>
      </c>
      <c r="L2446" t="s">
        <v>39</v>
      </c>
      <c r="M2446">
        <v>37.961815999999899</v>
      </c>
      <c r="N2446">
        <v>-121.727594</v>
      </c>
      <c r="O2446" t="s">
        <v>4622</v>
      </c>
      <c r="P2446" t="s">
        <v>4196</v>
      </c>
      <c r="Q2446" t="s">
        <v>35</v>
      </c>
      <c r="R2446">
        <v>94513</v>
      </c>
      <c r="S2446" t="s">
        <v>42</v>
      </c>
      <c r="T2446" t="s">
        <v>4103</v>
      </c>
      <c r="U2446" t="s">
        <v>4104</v>
      </c>
      <c r="V2446">
        <f t="shared" si="38"/>
        <v>0.128</v>
      </c>
      <c r="W2446">
        <v>0.128</v>
      </c>
      <c r="X2446" t="s">
        <v>4044</v>
      </c>
      <c r="Y2446" t="s">
        <v>60</v>
      </c>
      <c r="Z2446" t="s">
        <v>46</v>
      </c>
      <c r="AA2446" t="s">
        <v>61</v>
      </c>
      <c r="AB2446" t="s">
        <v>35</v>
      </c>
      <c r="AC2446" t="s">
        <v>62</v>
      </c>
      <c r="AD2446" t="s">
        <v>60</v>
      </c>
      <c r="AE2446" t="s">
        <v>49</v>
      </c>
      <c r="AF2446" t="s">
        <v>50</v>
      </c>
      <c r="AH2446">
        <v>16.824648609099899</v>
      </c>
      <c r="AI2446">
        <v>1.4989442047799999</v>
      </c>
    </row>
    <row r="2447" spans="1:35" x14ac:dyDescent="0.25">
      <c r="A2447">
        <v>2624311</v>
      </c>
      <c r="B2447" t="s">
        <v>77</v>
      </c>
      <c r="C2447" t="s">
        <v>4623</v>
      </c>
      <c r="D2447">
        <v>5</v>
      </c>
      <c r="E2447" t="s">
        <v>79</v>
      </c>
      <c r="F2447" t="s">
        <v>2114</v>
      </c>
      <c r="G2447">
        <v>17055</v>
      </c>
      <c r="H2447" t="s">
        <v>37</v>
      </c>
      <c r="I2447" t="s">
        <v>4624</v>
      </c>
      <c r="J2447">
        <v>812320</v>
      </c>
      <c r="K2447" t="s">
        <v>53</v>
      </c>
      <c r="L2447" t="s">
        <v>39</v>
      </c>
      <c r="M2447">
        <v>37.997073</v>
      </c>
      <c r="N2447">
        <v>-88.917771000000002</v>
      </c>
      <c r="O2447" t="s">
        <v>4625</v>
      </c>
      <c r="P2447" t="s">
        <v>2017</v>
      </c>
      <c r="Q2447" t="s">
        <v>79</v>
      </c>
      <c r="R2447">
        <v>62812</v>
      </c>
      <c r="S2447" t="s">
        <v>42</v>
      </c>
      <c r="T2447" t="s">
        <v>4103</v>
      </c>
      <c r="U2447" t="s">
        <v>4104</v>
      </c>
      <c r="V2447">
        <f t="shared" si="38"/>
        <v>2.6397599999999999</v>
      </c>
      <c r="W2447">
        <v>2.6397599999999999</v>
      </c>
      <c r="X2447" t="s">
        <v>4044</v>
      </c>
      <c r="Y2447" t="s">
        <v>37</v>
      </c>
      <c r="Z2447" t="s">
        <v>37</v>
      </c>
      <c r="AA2447" t="s">
        <v>37</v>
      </c>
      <c r="AB2447" t="s">
        <v>37</v>
      </c>
      <c r="AC2447" t="s">
        <v>37</v>
      </c>
      <c r="AD2447" t="s">
        <v>37</v>
      </c>
      <c r="AE2447" t="s">
        <v>37</v>
      </c>
      <c r="AF2447" t="s">
        <v>37</v>
      </c>
      <c r="AH2447">
        <v>0</v>
      </c>
      <c r="AI2447">
        <v>0</v>
      </c>
    </row>
    <row r="2448" spans="1:35" x14ac:dyDescent="0.25">
      <c r="A2448">
        <v>3423611</v>
      </c>
      <c r="B2448" t="s">
        <v>34</v>
      </c>
      <c r="C2448">
        <v>3813031890</v>
      </c>
      <c r="D2448">
        <v>9</v>
      </c>
      <c r="E2448" t="s">
        <v>35</v>
      </c>
      <c r="F2448" t="s">
        <v>56</v>
      </c>
      <c r="G2448">
        <v>6075</v>
      </c>
      <c r="H2448" t="s">
        <v>37</v>
      </c>
      <c r="I2448" t="s">
        <v>4626</v>
      </c>
      <c r="J2448">
        <v>812320</v>
      </c>
      <c r="K2448" t="s">
        <v>94</v>
      </c>
      <c r="L2448" t="s">
        <v>39</v>
      </c>
      <c r="M2448">
        <v>37.762132999999899</v>
      </c>
      <c r="N2448">
        <v>-122.465187</v>
      </c>
      <c r="O2448" t="s">
        <v>4627</v>
      </c>
      <c r="P2448" t="s">
        <v>59</v>
      </c>
      <c r="Q2448" t="s">
        <v>35</v>
      </c>
      <c r="R2448">
        <v>94122</v>
      </c>
      <c r="S2448" t="s">
        <v>42</v>
      </c>
      <c r="T2448" t="s">
        <v>4103</v>
      </c>
      <c r="U2448" t="s">
        <v>4104</v>
      </c>
      <c r="V2448">
        <f t="shared" si="38"/>
        <v>0.26</v>
      </c>
      <c r="W2448">
        <v>0.26</v>
      </c>
      <c r="X2448" t="s">
        <v>4044</v>
      </c>
      <c r="Y2448" t="s">
        <v>60</v>
      </c>
      <c r="Z2448" t="s">
        <v>46</v>
      </c>
      <c r="AA2448" t="s">
        <v>61</v>
      </c>
      <c r="AB2448" t="s">
        <v>35</v>
      </c>
      <c r="AC2448" t="s">
        <v>62</v>
      </c>
      <c r="AD2448" t="s">
        <v>60</v>
      </c>
      <c r="AE2448" t="s">
        <v>49</v>
      </c>
      <c r="AF2448" t="s">
        <v>50</v>
      </c>
      <c r="AH2448">
        <v>16.824648609099899</v>
      </c>
      <c r="AI2448">
        <v>1.4989442047799999</v>
      </c>
    </row>
    <row r="2449" spans="1:35" x14ac:dyDescent="0.25">
      <c r="A2449">
        <v>1510811</v>
      </c>
      <c r="B2449" t="s">
        <v>34</v>
      </c>
      <c r="C2449">
        <v>43130312968</v>
      </c>
      <c r="D2449">
        <v>9</v>
      </c>
      <c r="E2449" t="s">
        <v>35</v>
      </c>
      <c r="F2449" t="s">
        <v>173</v>
      </c>
      <c r="G2449">
        <v>6085</v>
      </c>
      <c r="H2449" t="s">
        <v>37</v>
      </c>
      <c r="I2449" t="s">
        <v>3815</v>
      </c>
      <c r="J2449">
        <v>812320</v>
      </c>
      <c r="K2449" t="s">
        <v>94</v>
      </c>
      <c r="L2449" t="s">
        <v>39</v>
      </c>
      <c r="M2449">
        <v>37.351595000000003</v>
      </c>
      <c r="N2449">
        <v>-122.086969</v>
      </c>
      <c r="O2449" t="s">
        <v>3816</v>
      </c>
      <c r="P2449" t="s">
        <v>268</v>
      </c>
      <c r="Q2449" t="s">
        <v>35</v>
      </c>
      <c r="R2449">
        <v>94022</v>
      </c>
      <c r="S2449" t="s">
        <v>42</v>
      </c>
      <c r="T2449" t="s">
        <v>4103</v>
      </c>
      <c r="U2449" t="s">
        <v>4104</v>
      </c>
      <c r="V2449">
        <f t="shared" si="38"/>
        <v>0.128</v>
      </c>
      <c r="W2449">
        <v>0.128</v>
      </c>
      <c r="X2449" t="s">
        <v>4044</v>
      </c>
      <c r="Y2449" t="s">
        <v>60</v>
      </c>
      <c r="Z2449" t="s">
        <v>46</v>
      </c>
      <c r="AA2449" t="s">
        <v>61</v>
      </c>
      <c r="AB2449" t="s">
        <v>35</v>
      </c>
      <c r="AC2449" t="s">
        <v>62</v>
      </c>
      <c r="AD2449" t="s">
        <v>60</v>
      </c>
      <c r="AE2449" t="s">
        <v>49</v>
      </c>
      <c r="AF2449" t="s">
        <v>50</v>
      </c>
      <c r="AH2449">
        <v>16.824648609099899</v>
      </c>
      <c r="AI2449">
        <v>1.4989442047799999</v>
      </c>
    </row>
    <row r="2450" spans="1:35" x14ac:dyDescent="0.25">
      <c r="A2450">
        <v>13990211</v>
      </c>
      <c r="B2450" t="s">
        <v>34</v>
      </c>
      <c r="C2450">
        <v>7130315553</v>
      </c>
      <c r="D2450">
        <v>9</v>
      </c>
      <c r="E2450" t="s">
        <v>35</v>
      </c>
      <c r="F2450" t="s">
        <v>223</v>
      </c>
      <c r="G2450">
        <v>6013</v>
      </c>
      <c r="H2450" t="s">
        <v>37</v>
      </c>
      <c r="I2450" t="s">
        <v>4628</v>
      </c>
      <c r="J2450">
        <v>812320</v>
      </c>
      <c r="K2450" t="s">
        <v>37</v>
      </c>
      <c r="L2450" t="s">
        <v>39</v>
      </c>
      <c r="M2450">
        <v>38.008721000000001</v>
      </c>
      <c r="N2450">
        <v>-121.89075800000001</v>
      </c>
      <c r="O2450" t="s">
        <v>4629</v>
      </c>
      <c r="P2450" t="s">
        <v>603</v>
      </c>
      <c r="Q2450" t="s">
        <v>35</v>
      </c>
      <c r="R2450">
        <v>94565</v>
      </c>
      <c r="S2450" t="s">
        <v>42</v>
      </c>
      <c r="T2450" t="s">
        <v>4103</v>
      </c>
      <c r="U2450" t="s">
        <v>4104</v>
      </c>
      <c r="V2450">
        <f t="shared" si="38"/>
        <v>0.128</v>
      </c>
      <c r="W2450">
        <v>0.128</v>
      </c>
      <c r="X2450" t="s">
        <v>4044</v>
      </c>
      <c r="Y2450" t="s">
        <v>60</v>
      </c>
      <c r="Z2450" t="s">
        <v>46</v>
      </c>
      <c r="AA2450" t="s">
        <v>61</v>
      </c>
      <c r="AB2450" t="s">
        <v>35</v>
      </c>
      <c r="AC2450" t="s">
        <v>62</v>
      </c>
      <c r="AD2450" t="s">
        <v>60</v>
      </c>
      <c r="AE2450" t="s">
        <v>49</v>
      </c>
      <c r="AF2450" t="s">
        <v>50</v>
      </c>
      <c r="AH2450">
        <v>16.824648609099899</v>
      </c>
      <c r="AI2450">
        <v>1.4989442047799999</v>
      </c>
    </row>
    <row r="2451" spans="1:35" x14ac:dyDescent="0.25">
      <c r="A2451">
        <v>4488811</v>
      </c>
      <c r="B2451" t="s">
        <v>77</v>
      </c>
      <c r="C2451" t="s">
        <v>4630</v>
      </c>
      <c r="D2451">
        <v>5</v>
      </c>
      <c r="E2451" t="s">
        <v>79</v>
      </c>
      <c r="F2451" t="s">
        <v>4172</v>
      </c>
      <c r="G2451">
        <v>17143</v>
      </c>
      <c r="H2451" t="s">
        <v>37</v>
      </c>
      <c r="I2451" t="s">
        <v>4631</v>
      </c>
      <c r="J2451">
        <v>812320</v>
      </c>
      <c r="K2451" t="s">
        <v>53</v>
      </c>
      <c r="L2451" t="s">
        <v>39</v>
      </c>
      <c r="M2451">
        <v>40.792037000000001</v>
      </c>
      <c r="N2451">
        <v>-89.626097999999899</v>
      </c>
      <c r="O2451" t="s">
        <v>4632</v>
      </c>
      <c r="P2451" t="s">
        <v>4172</v>
      </c>
      <c r="Q2451" t="s">
        <v>79</v>
      </c>
      <c r="R2451">
        <v>61615</v>
      </c>
      <c r="S2451" t="s">
        <v>42</v>
      </c>
      <c r="T2451" t="s">
        <v>4103</v>
      </c>
      <c r="U2451" t="s">
        <v>4104</v>
      </c>
      <c r="V2451">
        <f t="shared" si="38"/>
        <v>2.4674</v>
      </c>
      <c r="W2451">
        <v>2.4674</v>
      </c>
      <c r="X2451" t="s">
        <v>4044</v>
      </c>
      <c r="Y2451" t="s">
        <v>37</v>
      </c>
      <c r="Z2451" t="s">
        <v>37</v>
      </c>
      <c r="AA2451" t="s">
        <v>37</v>
      </c>
      <c r="AB2451" t="s">
        <v>37</v>
      </c>
      <c r="AC2451" t="s">
        <v>37</v>
      </c>
      <c r="AD2451" t="s">
        <v>37</v>
      </c>
      <c r="AE2451" t="s">
        <v>37</v>
      </c>
      <c r="AF2451" t="s">
        <v>37</v>
      </c>
      <c r="AH2451">
        <v>0</v>
      </c>
      <c r="AI2451">
        <v>0</v>
      </c>
    </row>
    <row r="2452" spans="1:35" x14ac:dyDescent="0.25">
      <c r="A2452">
        <v>5526811</v>
      </c>
      <c r="B2452" t="s">
        <v>77</v>
      </c>
      <c r="C2452" t="s">
        <v>4633</v>
      </c>
      <c r="D2452">
        <v>5</v>
      </c>
      <c r="E2452" t="s">
        <v>79</v>
      </c>
      <c r="F2452" t="s">
        <v>200</v>
      </c>
      <c r="G2452">
        <v>17097</v>
      </c>
      <c r="H2452" t="s">
        <v>37</v>
      </c>
      <c r="I2452" t="s">
        <v>4634</v>
      </c>
      <c r="J2452">
        <v>812320</v>
      </c>
      <c r="K2452" t="s">
        <v>53</v>
      </c>
      <c r="L2452" t="s">
        <v>39</v>
      </c>
      <c r="M2452">
        <v>42.153925999999899</v>
      </c>
      <c r="N2452">
        <v>-87.847566999999898</v>
      </c>
      <c r="O2452" t="s">
        <v>4635</v>
      </c>
      <c r="P2452" t="s">
        <v>4620</v>
      </c>
      <c r="Q2452" t="s">
        <v>79</v>
      </c>
      <c r="R2452">
        <v>60015</v>
      </c>
      <c r="S2452" t="s">
        <v>42</v>
      </c>
      <c r="T2452" t="s">
        <v>4103</v>
      </c>
      <c r="U2452" t="s">
        <v>4104</v>
      </c>
      <c r="V2452">
        <f t="shared" si="38"/>
        <v>0.65129999999999999</v>
      </c>
      <c r="W2452">
        <v>0.65129999999999999</v>
      </c>
      <c r="X2452" t="s">
        <v>4044</v>
      </c>
      <c r="Y2452" t="s">
        <v>89</v>
      </c>
      <c r="Z2452" t="s">
        <v>46</v>
      </c>
      <c r="AA2452" t="s">
        <v>90</v>
      </c>
      <c r="AB2452" t="s">
        <v>79</v>
      </c>
      <c r="AC2452" t="s">
        <v>91</v>
      </c>
      <c r="AD2452" t="s">
        <v>89</v>
      </c>
      <c r="AE2452" t="s">
        <v>49</v>
      </c>
      <c r="AF2452" t="s">
        <v>50</v>
      </c>
      <c r="AH2452">
        <v>7.2537136536600002</v>
      </c>
      <c r="AI2452">
        <v>1.3656540615099999</v>
      </c>
    </row>
    <row r="2453" spans="1:35" x14ac:dyDescent="0.25">
      <c r="A2453">
        <v>4640411</v>
      </c>
      <c r="B2453" t="s">
        <v>77</v>
      </c>
      <c r="C2453" t="s">
        <v>4636</v>
      </c>
      <c r="D2453">
        <v>5</v>
      </c>
      <c r="E2453" t="s">
        <v>79</v>
      </c>
      <c r="F2453" t="s">
        <v>80</v>
      </c>
      <c r="G2453">
        <v>17183</v>
      </c>
      <c r="H2453" t="s">
        <v>37</v>
      </c>
      <c r="I2453" t="s">
        <v>4637</v>
      </c>
      <c r="J2453">
        <v>812320</v>
      </c>
      <c r="K2453" t="s">
        <v>53</v>
      </c>
      <c r="L2453" t="s">
        <v>336</v>
      </c>
      <c r="M2453">
        <v>40.132800000000003</v>
      </c>
      <c r="N2453">
        <v>-87.628900000000002</v>
      </c>
      <c r="O2453" t="s">
        <v>4638</v>
      </c>
      <c r="P2453" t="s">
        <v>83</v>
      </c>
      <c r="Q2453" t="s">
        <v>79</v>
      </c>
      <c r="R2453">
        <v>61832</v>
      </c>
      <c r="S2453" t="s">
        <v>42</v>
      </c>
      <c r="T2453" t="s">
        <v>4103</v>
      </c>
      <c r="U2453" t="s">
        <v>4104</v>
      </c>
      <c r="V2453">
        <f t="shared" si="38"/>
        <v>0.15770000000000001</v>
      </c>
      <c r="W2453">
        <v>0.15770000000000001</v>
      </c>
      <c r="X2453" t="s">
        <v>4044</v>
      </c>
      <c r="Y2453" t="s">
        <v>37</v>
      </c>
      <c r="Z2453" t="s">
        <v>37</v>
      </c>
      <c r="AA2453" t="s">
        <v>37</v>
      </c>
      <c r="AB2453" t="s">
        <v>37</v>
      </c>
      <c r="AC2453" t="s">
        <v>37</v>
      </c>
      <c r="AD2453" t="s">
        <v>37</v>
      </c>
      <c r="AE2453" t="s">
        <v>37</v>
      </c>
      <c r="AF2453" t="s">
        <v>37</v>
      </c>
      <c r="AH2453">
        <v>0</v>
      </c>
      <c r="AI2453">
        <v>0</v>
      </c>
    </row>
    <row r="2454" spans="1:35" x14ac:dyDescent="0.25">
      <c r="A2454">
        <v>3335611</v>
      </c>
      <c r="B2454" t="s">
        <v>34</v>
      </c>
      <c r="C2454">
        <v>3813032759</v>
      </c>
      <c r="D2454">
        <v>9</v>
      </c>
      <c r="E2454" t="s">
        <v>35</v>
      </c>
      <c r="F2454" t="s">
        <v>56</v>
      </c>
      <c r="G2454">
        <v>6075</v>
      </c>
      <c r="H2454" t="s">
        <v>37</v>
      </c>
      <c r="I2454" t="s">
        <v>1487</v>
      </c>
      <c r="J2454">
        <v>812320</v>
      </c>
      <c r="K2454" t="s">
        <v>94</v>
      </c>
      <c r="L2454" t="s">
        <v>39</v>
      </c>
      <c r="M2454">
        <v>37.748500999999898</v>
      </c>
      <c r="N2454">
        <v>-122.43171700000001</v>
      </c>
      <c r="O2454" t="s">
        <v>1488</v>
      </c>
      <c r="P2454" t="s">
        <v>59</v>
      </c>
      <c r="Q2454" t="s">
        <v>35</v>
      </c>
      <c r="R2454">
        <v>94114</v>
      </c>
      <c r="S2454" t="s">
        <v>42</v>
      </c>
      <c r="T2454" t="s">
        <v>4103</v>
      </c>
      <c r="U2454" t="s">
        <v>4104</v>
      </c>
      <c r="V2454">
        <f t="shared" si="38"/>
        <v>1.2800000000000001E-2</v>
      </c>
      <c r="W2454">
        <v>1.2800000000000001E-2</v>
      </c>
      <c r="X2454" t="s">
        <v>4044</v>
      </c>
      <c r="Y2454" t="s">
        <v>60</v>
      </c>
      <c r="Z2454" t="s">
        <v>46</v>
      </c>
      <c r="AA2454" t="s">
        <v>61</v>
      </c>
      <c r="AB2454" t="s">
        <v>35</v>
      </c>
      <c r="AC2454" t="s">
        <v>62</v>
      </c>
      <c r="AD2454" t="s">
        <v>60</v>
      </c>
      <c r="AE2454" t="s">
        <v>49</v>
      </c>
      <c r="AF2454" t="s">
        <v>50</v>
      </c>
      <c r="AH2454">
        <v>16.824648609099899</v>
      </c>
      <c r="AI2454">
        <v>1.4989442047799999</v>
      </c>
    </row>
    <row r="2455" spans="1:35" x14ac:dyDescent="0.25">
      <c r="A2455">
        <v>257811</v>
      </c>
      <c r="B2455" t="s">
        <v>34</v>
      </c>
      <c r="C2455">
        <v>2113034301</v>
      </c>
      <c r="D2455">
        <v>9</v>
      </c>
      <c r="E2455" t="s">
        <v>35</v>
      </c>
      <c r="F2455" t="s">
        <v>245</v>
      </c>
      <c r="G2455">
        <v>6041</v>
      </c>
      <c r="H2455" t="s">
        <v>37</v>
      </c>
      <c r="I2455" t="s">
        <v>3535</v>
      </c>
      <c r="J2455">
        <v>812320</v>
      </c>
      <c r="K2455" t="s">
        <v>94</v>
      </c>
      <c r="L2455" t="s">
        <v>39</v>
      </c>
      <c r="M2455">
        <v>38.004010000000001</v>
      </c>
      <c r="N2455">
        <v>-122.540679999999</v>
      </c>
      <c r="O2455" t="s">
        <v>3536</v>
      </c>
      <c r="P2455" t="s">
        <v>277</v>
      </c>
      <c r="Q2455" t="s">
        <v>35</v>
      </c>
      <c r="R2455">
        <v>94903</v>
      </c>
      <c r="S2455" t="s">
        <v>42</v>
      </c>
      <c r="T2455" t="s">
        <v>4103</v>
      </c>
      <c r="U2455" t="s">
        <v>4104</v>
      </c>
      <c r="V2455">
        <f t="shared" si="38"/>
        <v>0.128</v>
      </c>
      <c r="W2455">
        <v>0.128</v>
      </c>
      <c r="X2455" t="s">
        <v>4044</v>
      </c>
      <c r="Y2455" t="s">
        <v>60</v>
      </c>
      <c r="Z2455" t="s">
        <v>46</v>
      </c>
      <c r="AA2455" t="s">
        <v>61</v>
      </c>
      <c r="AB2455" t="s">
        <v>35</v>
      </c>
      <c r="AC2455" t="s">
        <v>62</v>
      </c>
      <c r="AD2455" t="s">
        <v>60</v>
      </c>
      <c r="AE2455" t="s">
        <v>49</v>
      </c>
      <c r="AF2455" t="s">
        <v>50</v>
      </c>
      <c r="AH2455">
        <v>16.824648609099899</v>
      </c>
      <c r="AI2455">
        <v>1.4989442047799999</v>
      </c>
    </row>
    <row r="2456" spans="1:35" x14ac:dyDescent="0.25">
      <c r="A2456">
        <v>13556811</v>
      </c>
      <c r="B2456" t="s">
        <v>34</v>
      </c>
      <c r="C2456">
        <v>311623506</v>
      </c>
      <c r="D2456">
        <v>9</v>
      </c>
      <c r="E2456" t="s">
        <v>35</v>
      </c>
      <c r="F2456" t="s">
        <v>4639</v>
      </c>
      <c r="G2456">
        <v>6061</v>
      </c>
      <c r="H2456" t="s">
        <v>37</v>
      </c>
      <c r="I2456" t="s">
        <v>831</v>
      </c>
      <c r="J2456">
        <v>812320</v>
      </c>
      <c r="K2456" t="s">
        <v>37</v>
      </c>
      <c r="L2456" t="s">
        <v>39</v>
      </c>
      <c r="M2456">
        <v>38.794820000000001</v>
      </c>
      <c r="N2456">
        <v>-121.26318000000001</v>
      </c>
      <c r="O2456" t="s">
        <v>4640</v>
      </c>
      <c r="P2456" t="s">
        <v>4641</v>
      </c>
      <c r="Q2456" t="s">
        <v>35</v>
      </c>
      <c r="R2456">
        <v>95765</v>
      </c>
      <c r="S2456" t="s">
        <v>42</v>
      </c>
      <c r="T2456" t="s">
        <v>4103</v>
      </c>
      <c r="U2456" t="s">
        <v>4104</v>
      </c>
      <c r="V2456">
        <f t="shared" si="38"/>
        <v>0.65155600000000002</v>
      </c>
      <c r="W2456">
        <v>0.65155600000000002</v>
      </c>
      <c r="X2456" t="s">
        <v>4044</v>
      </c>
      <c r="Y2456" t="s">
        <v>376</v>
      </c>
      <c r="Z2456" t="s">
        <v>46</v>
      </c>
      <c r="AA2456" t="s">
        <v>377</v>
      </c>
      <c r="AB2456" t="s">
        <v>35</v>
      </c>
      <c r="AC2456" t="s">
        <v>378</v>
      </c>
      <c r="AD2456" t="s">
        <v>376</v>
      </c>
      <c r="AE2456" t="s">
        <v>49</v>
      </c>
      <c r="AF2456" t="s">
        <v>379</v>
      </c>
      <c r="AH2456">
        <v>8.33317742865</v>
      </c>
      <c r="AI2456">
        <v>1.5075901943100001</v>
      </c>
    </row>
    <row r="2457" spans="1:35" x14ac:dyDescent="0.25">
      <c r="A2457">
        <v>10480711</v>
      </c>
      <c r="B2457" t="s">
        <v>34</v>
      </c>
      <c r="C2457">
        <v>1130315573</v>
      </c>
      <c r="D2457">
        <v>9</v>
      </c>
      <c r="E2457" t="s">
        <v>35</v>
      </c>
      <c r="F2457" t="s">
        <v>149</v>
      </c>
      <c r="G2457">
        <v>6001</v>
      </c>
      <c r="H2457" t="s">
        <v>37</v>
      </c>
      <c r="I2457" t="s">
        <v>3351</v>
      </c>
      <c r="J2457">
        <v>812320</v>
      </c>
      <c r="K2457" t="s">
        <v>37</v>
      </c>
      <c r="L2457" t="s">
        <v>39</v>
      </c>
      <c r="M2457">
        <v>37.695610000000002</v>
      </c>
      <c r="N2457">
        <v>-122.11509</v>
      </c>
      <c r="O2457" t="s">
        <v>3352</v>
      </c>
      <c r="P2457" t="s">
        <v>624</v>
      </c>
      <c r="Q2457" t="s">
        <v>35</v>
      </c>
      <c r="R2457">
        <v>94578</v>
      </c>
      <c r="S2457" t="s">
        <v>42</v>
      </c>
      <c r="T2457" t="s">
        <v>4103</v>
      </c>
      <c r="U2457" t="s">
        <v>4104</v>
      </c>
      <c r="V2457">
        <f t="shared" si="38"/>
        <v>0.128</v>
      </c>
      <c r="W2457">
        <v>0.128</v>
      </c>
      <c r="X2457" t="s">
        <v>4044</v>
      </c>
      <c r="Y2457" t="s">
        <v>60</v>
      </c>
      <c r="Z2457" t="s">
        <v>46</v>
      </c>
      <c r="AA2457" t="s">
        <v>61</v>
      </c>
      <c r="AB2457" t="s">
        <v>35</v>
      </c>
      <c r="AC2457" t="s">
        <v>62</v>
      </c>
      <c r="AD2457" t="s">
        <v>60</v>
      </c>
      <c r="AE2457" t="s">
        <v>49</v>
      </c>
      <c r="AF2457" t="s">
        <v>50</v>
      </c>
      <c r="AH2457">
        <v>16.824648609099899</v>
      </c>
      <c r="AI2457">
        <v>1.4989442047799999</v>
      </c>
    </row>
    <row r="2458" spans="1:35" x14ac:dyDescent="0.25">
      <c r="A2458">
        <v>1390911</v>
      </c>
      <c r="B2458" t="s">
        <v>34</v>
      </c>
      <c r="C2458">
        <v>4313036449</v>
      </c>
      <c r="D2458">
        <v>9</v>
      </c>
      <c r="E2458" t="s">
        <v>35</v>
      </c>
      <c r="F2458" t="s">
        <v>173</v>
      </c>
      <c r="G2458">
        <v>6085</v>
      </c>
      <c r="H2458" t="s">
        <v>37</v>
      </c>
      <c r="I2458" t="s">
        <v>3498</v>
      </c>
      <c r="J2458">
        <v>812320</v>
      </c>
      <c r="K2458" t="s">
        <v>94</v>
      </c>
      <c r="L2458" t="s">
        <v>39</v>
      </c>
      <c r="M2458">
        <v>37.419840000000001</v>
      </c>
      <c r="N2458">
        <v>-122.11020000000001</v>
      </c>
      <c r="O2458" t="s">
        <v>3499</v>
      </c>
      <c r="P2458" t="s">
        <v>702</v>
      </c>
      <c r="Q2458" t="s">
        <v>35</v>
      </c>
      <c r="R2458">
        <v>94303</v>
      </c>
      <c r="S2458" t="s">
        <v>42</v>
      </c>
      <c r="T2458" t="s">
        <v>4103</v>
      </c>
      <c r="U2458" t="s">
        <v>4104</v>
      </c>
      <c r="V2458">
        <f t="shared" si="38"/>
        <v>0.13400000000000001</v>
      </c>
      <c r="W2458">
        <v>0.13400000000000001</v>
      </c>
      <c r="X2458" t="s">
        <v>4044</v>
      </c>
      <c r="Y2458" t="s">
        <v>60</v>
      </c>
      <c r="Z2458" t="s">
        <v>46</v>
      </c>
      <c r="AA2458" t="s">
        <v>61</v>
      </c>
      <c r="AB2458" t="s">
        <v>35</v>
      </c>
      <c r="AC2458" t="s">
        <v>62</v>
      </c>
      <c r="AD2458" t="s">
        <v>60</v>
      </c>
      <c r="AE2458" t="s">
        <v>49</v>
      </c>
      <c r="AF2458" t="s">
        <v>50</v>
      </c>
      <c r="AH2458">
        <v>16.824648609099899</v>
      </c>
      <c r="AI2458">
        <v>1.4989442047799999</v>
      </c>
    </row>
    <row r="2459" spans="1:35" x14ac:dyDescent="0.25">
      <c r="A2459">
        <v>1051211</v>
      </c>
      <c r="B2459" t="s">
        <v>34</v>
      </c>
      <c r="C2459">
        <v>1130310005</v>
      </c>
      <c r="D2459">
        <v>9</v>
      </c>
      <c r="E2459" t="s">
        <v>35</v>
      </c>
      <c r="F2459" t="s">
        <v>149</v>
      </c>
      <c r="G2459">
        <v>6001</v>
      </c>
      <c r="H2459" t="s">
        <v>37</v>
      </c>
      <c r="I2459" t="s">
        <v>622</v>
      </c>
      <c r="J2459">
        <v>812320</v>
      </c>
      <c r="K2459" t="s">
        <v>94</v>
      </c>
      <c r="L2459" t="s">
        <v>39</v>
      </c>
      <c r="M2459">
        <v>37.69914</v>
      </c>
      <c r="N2459">
        <v>-122.12772</v>
      </c>
      <c r="O2459" t="s">
        <v>623</v>
      </c>
      <c r="P2459" t="s">
        <v>624</v>
      </c>
      <c r="Q2459" t="s">
        <v>35</v>
      </c>
      <c r="R2459">
        <v>94578</v>
      </c>
      <c r="S2459" t="s">
        <v>42</v>
      </c>
      <c r="T2459" t="s">
        <v>4103</v>
      </c>
      <c r="U2459" t="s">
        <v>4104</v>
      </c>
      <c r="V2459">
        <f t="shared" si="38"/>
        <v>0.128</v>
      </c>
      <c r="W2459">
        <v>0.128</v>
      </c>
      <c r="X2459" t="s">
        <v>4044</v>
      </c>
      <c r="Y2459" t="s">
        <v>60</v>
      </c>
      <c r="Z2459" t="s">
        <v>46</v>
      </c>
      <c r="AA2459" t="s">
        <v>61</v>
      </c>
      <c r="AB2459" t="s">
        <v>35</v>
      </c>
      <c r="AC2459" t="s">
        <v>62</v>
      </c>
      <c r="AD2459" t="s">
        <v>60</v>
      </c>
      <c r="AE2459" t="s">
        <v>49</v>
      </c>
      <c r="AF2459" t="s">
        <v>50</v>
      </c>
      <c r="AH2459">
        <v>16.824648609099899</v>
      </c>
      <c r="AI2459">
        <v>1.4989442047799999</v>
      </c>
    </row>
    <row r="2460" spans="1:35" x14ac:dyDescent="0.25">
      <c r="A2460">
        <v>9702511</v>
      </c>
      <c r="B2460" t="s">
        <v>77</v>
      </c>
      <c r="C2460" t="s">
        <v>4642</v>
      </c>
      <c r="D2460">
        <v>5</v>
      </c>
      <c r="E2460" t="s">
        <v>79</v>
      </c>
      <c r="F2460" t="s">
        <v>85</v>
      </c>
      <c r="G2460">
        <v>17031</v>
      </c>
      <c r="H2460" t="s">
        <v>37</v>
      </c>
      <c r="I2460" t="s">
        <v>4643</v>
      </c>
      <c r="J2460">
        <v>812320</v>
      </c>
      <c r="K2460" t="s">
        <v>37</v>
      </c>
      <c r="L2460" t="s">
        <v>39</v>
      </c>
      <c r="M2460">
        <v>42.138424999999899</v>
      </c>
      <c r="N2460">
        <v>-87.847840000000005</v>
      </c>
      <c r="O2460" t="s">
        <v>4644</v>
      </c>
      <c r="P2460" t="s">
        <v>88</v>
      </c>
      <c r="Q2460" t="s">
        <v>79</v>
      </c>
      <c r="R2460">
        <v>60062</v>
      </c>
      <c r="S2460" t="s">
        <v>42</v>
      </c>
      <c r="T2460" t="s">
        <v>4103</v>
      </c>
      <c r="U2460" t="s">
        <v>4104</v>
      </c>
      <c r="V2460">
        <f t="shared" si="38"/>
        <v>3.0030000000000001</v>
      </c>
      <c r="W2460">
        <v>3.0030000000000001</v>
      </c>
      <c r="X2460" t="s">
        <v>4044</v>
      </c>
      <c r="Y2460" t="s">
        <v>89</v>
      </c>
      <c r="Z2460" t="s">
        <v>46</v>
      </c>
      <c r="AA2460" t="s">
        <v>90</v>
      </c>
      <c r="AB2460" t="s">
        <v>79</v>
      </c>
      <c r="AC2460" t="s">
        <v>91</v>
      </c>
      <c r="AD2460" t="s">
        <v>89</v>
      </c>
      <c r="AE2460" t="s">
        <v>49</v>
      </c>
      <c r="AF2460" t="s">
        <v>50</v>
      </c>
      <c r="AH2460">
        <v>7.2537136536600002</v>
      </c>
      <c r="AI2460">
        <v>1.3656540615099999</v>
      </c>
    </row>
    <row r="2461" spans="1:35" x14ac:dyDescent="0.25">
      <c r="A2461">
        <v>2612611</v>
      </c>
      <c r="B2461" t="s">
        <v>77</v>
      </c>
      <c r="C2461" t="s">
        <v>4645</v>
      </c>
      <c r="D2461">
        <v>5</v>
      </c>
      <c r="E2461" t="s">
        <v>79</v>
      </c>
      <c r="F2461" t="s">
        <v>2716</v>
      </c>
      <c r="G2461">
        <v>17027</v>
      </c>
      <c r="H2461" t="s">
        <v>37</v>
      </c>
      <c r="I2461" t="s">
        <v>4646</v>
      </c>
      <c r="J2461">
        <v>812320</v>
      </c>
      <c r="K2461" t="s">
        <v>53</v>
      </c>
      <c r="L2461" t="s">
        <v>39</v>
      </c>
      <c r="M2461">
        <v>38.6101969999999</v>
      </c>
      <c r="N2461">
        <v>-89.5276479999999</v>
      </c>
      <c r="O2461" t="s">
        <v>4647</v>
      </c>
      <c r="P2461" t="s">
        <v>4648</v>
      </c>
      <c r="Q2461" t="s">
        <v>79</v>
      </c>
      <c r="R2461" t="s">
        <v>4649</v>
      </c>
      <c r="S2461" t="s">
        <v>42</v>
      </c>
      <c r="T2461" t="s">
        <v>4103</v>
      </c>
      <c r="U2461" t="s">
        <v>4104</v>
      </c>
      <c r="V2461">
        <f t="shared" si="38"/>
        <v>2.1714000000000002</v>
      </c>
      <c r="W2461">
        <v>2.1714000000000002</v>
      </c>
      <c r="X2461" t="s">
        <v>4044</v>
      </c>
      <c r="Y2461" t="s">
        <v>37</v>
      </c>
      <c r="Z2461" t="s">
        <v>37</v>
      </c>
      <c r="AA2461" t="s">
        <v>37</v>
      </c>
      <c r="AB2461" t="s">
        <v>37</v>
      </c>
      <c r="AC2461" t="s">
        <v>37</v>
      </c>
      <c r="AD2461" t="s">
        <v>37</v>
      </c>
      <c r="AE2461" t="s">
        <v>37</v>
      </c>
      <c r="AF2461" t="s">
        <v>37</v>
      </c>
      <c r="AH2461">
        <v>0</v>
      </c>
      <c r="AI2461">
        <v>0</v>
      </c>
    </row>
    <row r="2462" spans="1:35" x14ac:dyDescent="0.25">
      <c r="A2462">
        <v>14283711</v>
      </c>
      <c r="B2462" t="s">
        <v>34</v>
      </c>
      <c r="C2462">
        <v>43130319389</v>
      </c>
      <c r="D2462">
        <v>9</v>
      </c>
      <c r="E2462" t="s">
        <v>35</v>
      </c>
      <c r="F2462" t="s">
        <v>173</v>
      </c>
      <c r="G2462">
        <v>6085</v>
      </c>
      <c r="H2462" t="s">
        <v>37</v>
      </c>
      <c r="I2462" t="s">
        <v>3529</v>
      </c>
      <c r="J2462">
        <v>812320</v>
      </c>
      <c r="K2462" t="s">
        <v>37</v>
      </c>
      <c r="L2462" t="s">
        <v>39</v>
      </c>
      <c r="M2462">
        <v>37.294136000000002</v>
      </c>
      <c r="N2462">
        <v>-121.962112</v>
      </c>
      <c r="O2462" t="s">
        <v>4650</v>
      </c>
      <c r="P2462" t="s">
        <v>731</v>
      </c>
      <c r="Q2462" t="s">
        <v>35</v>
      </c>
      <c r="R2462">
        <v>95008</v>
      </c>
      <c r="S2462" t="s">
        <v>42</v>
      </c>
      <c r="T2462" t="s">
        <v>4103</v>
      </c>
      <c r="U2462" t="s">
        <v>4104</v>
      </c>
      <c r="V2462">
        <f t="shared" si="38"/>
        <v>0.128</v>
      </c>
      <c r="W2462">
        <v>0.128</v>
      </c>
      <c r="X2462" t="s">
        <v>4044</v>
      </c>
      <c r="Y2462" t="s">
        <v>60</v>
      </c>
      <c r="Z2462" t="s">
        <v>46</v>
      </c>
      <c r="AA2462" t="s">
        <v>61</v>
      </c>
      <c r="AB2462" t="s">
        <v>35</v>
      </c>
      <c r="AC2462" t="s">
        <v>62</v>
      </c>
      <c r="AD2462" t="s">
        <v>60</v>
      </c>
      <c r="AE2462" t="s">
        <v>49</v>
      </c>
      <c r="AF2462" t="s">
        <v>50</v>
      </c>
      <c r="AH2462">
        <v>16.824648609099899</v>
      </c>
      <c r="AI2462">
        <v>1.4989442047799999</v>
      </c>
    </row>
    <row r="2463" spans="1:35" x14ac:dyDescent="0.25">
      <c r="A2463">
        <v>3219511</v>
      </c>
      <c r="B2463" t="s">
        <v>77</v>
      </c>
      <c r="C2463" t="s">
        <v>4651</v>
      </c>
      <c r="D2463">
        <v>5</v>
      </c>
      <c r="E2463" t="s">
        <v>79</v>
      </c>
      <c r="F2463" t="s">
        <v>1232</v>
      </c>
      <c r="G2463">
        <v>17043</v>
      </c>
      <c r="H2463" t="s">
        <v>37</v>
      </c>
      <c r="I2463" t="s">
        <v>4652</v>
      </c>
      <c r="J2463">
        <v>812320</v>
      </c>
      <c r="K2463" t="s">
        <v>53</v>
      </c>
      <c r="L2463" t="s">
        <v>39</v>
      </c>
      <c r="M2463">
        <v>41.764330999999899</v>
      </c>
      <c r="N2463">
        <v>-87.945359999999894</v>
      </c>
      <c r="O2463" t="s">
        <v>4653</v>
      </c>
      <c r="P2463" t="s">
        <v>4654</v>
      </c>
      <c r="Q2463" t="s">
        <v>79</v>
      </c>
      <c r="R2463">
        <v>60514</v>
      </c>
      <c r="S2463" t="s">
        <v>42</v>
      </c>
      <c r="T2463" t="s">
        <v>4103</v>
      </c>
      <c r="U2463" t="s">
        <v>4104</v>
      </c>
      <c r="V2463">
        <f t="shared" si="38"/>
        <v>0.33889999999999998</v>
      </c>
      <c r="W2463">
        <v>0.33889999999999998</v>
      </c>
      <c r="X2463" t="s">
        <v>4044</v>
      </c>
      <c r="Y2463" t="s">
        <v>89</v>
      </c>
      <c r="Z2463" t="s">
        <v>46</v>
      </c>
      <c r="AA2463" t="s">
        <v>90</v>
      </c>
      <c r="AB2463" t="s">
        <v>79</v>
      </c>
      <c r="AC2463" t="s">
        <v>91</v>
      </c>
      <c r="AD2463" t="s">
        <v>89</v>
      </c>
      <c r="AE2463" t="s">
        <v>49</v>
      </c>
      <c r="AF2463" t="s">
        <v>50</v>
      </c>
      <c r="AH2463">
        <v>7.2537136536600002</v>
      </c>
      <c r="AI2463">
        <v>1.3656540615099999</v>
      </c>
    </row>
    <row r="2464" spans="1:35" x14ac:dyDescent="0.25">
      <c r="A2464">
        <v>3298111</v>
      </c>
      <c r="B2464" t="s">
        <v>34</v>
      </c>
      <c r="C2464">
        <v>451628111</v>
      </c>
      <c r="D2464">
        <v>9</v>
      </c>
      <c r="E2464" t="s">
        <v>35</v>
      </c>
      <c r="F2464" t="s">
        <v>169</v>
      </c>
      <c r="G2464">
        <v>6089</v>
      </c>
      <c r="H2464" t="s">
        <v>37</v>
      </c>
      <c r="I2464" t="s">
        <v>170</v>
      </c>
      <c r="J2464">
        <v>812320</v>
      </c>
      <c r="K2464" t="s">
        <v>94</v>
      </c>
      <c r="L2464" t="s">
        <v>39</v>
      </c>
      <c r="M2464">
        <v>40.88223</v>
      </c>
      <c r="N2464">
        <v>-121.66352000000001</v>
      </c>
      <c r="O2464" t="s">
        <v>171</v>
      </c>
      <c r="P2464" t="s">
        <v>172</v>
      </c>
      <c r="Q2464" t="s">
        <v>35</v>
      </c>
      <c r="R2464">
        <v>96013</v>
      </c>
      <c r="S2464" t="s">
        <v>42</v>
      </c>
      <c r="T2464" t="s">
        <v>4103</v>
      </c>
      <c r="U2464" t="s">
        <v>4104</v>
      </c>
      <c r="V2464">
        <f t="shared" si="38"/>
        <v>4.96E-3</v>
      </c>
      <c r="W2464">
        <v>4.96E-3</v>
      </c>
      <c r="X2464" t="s">
        <v>4044</v>
      </c>
      <c r="Y2464" t="s">
        <v>37</v>
      </c>
      <c r="Z2464" t="s">
        <v>37</v>
      </c>
      <c r="AA2464" t="s">
        <v>37</v>
      </c>
      <c r="AB2464" t="s">
        <v>37</v>
      </c>
      <c r="AC2464" t="s">
        <v>37</v>
      </c>
      <c r="AD2464" t="s">
        <v>37</v>
      </c>
      <c r="AE2464" t="s">
        <v>37</v>
      </c>
      <c r="AF2464" t="s">
        <v>37</v>
      </c>
      <c r="AH2464">
        <v>0</v>
      </c>
      <c r="AI2464">
        <v>0</v>
      </c>
    </row>
    <row r="2465" spans="1:35" x14ac:dyDescent="0.25">
      <c r="A2465">
        <v>5491311</v>
      </c>
      <c r="B2465" t="s">
        <v>187</v>
      </c>
      <c r="C2465" t="s">
        <v>4655</v>
      </c>
      <c r="D2465">
        <v>1</v>
      </c>
      <c r="E2465" t="s">
        <v>189</v>
      </c>
      <c r="F2465" t="s">
        <v>196</v>
      </c>
      <c r="G2465">
        <v>44007</v>
      </c>
      <c r="H2465" t="s">
        <v>37</v>
      </c>
      <c r="I2465" t="s">
        <v>4656</v>
      </c>
      <c r="J2465">
        <v>812320</v>
      </c>
      <c r="K2465" t="s">
        <v>94</v>
      </c>
      <c r="L2465" t="s">
        <v>39</v>
      </c>
      <c r="M2465">
        <v>41.8676099999999</v>
      </c>
      <c r="N2465">
        <v>-71.505529999999894</v>
      </c>
      <c r="O2465" t="s">
        <v>4657</v>
      </c>
      <c r="P2465" t="s">
        <v>4658</v>
      </c>
      <c r="Q2465" t="s">
        <v>189</v>
      </c>
      <c r="R2465">
        <v>2911</v>
      </c>
      <c r="S2465" t="s">
        <v>42</v>
      </c>
      <c r="T2465" t="s">
        <v>4103</v>
      </c>
      <c r="U2465" t="s">
        <v>4104</v>
      </c>
      <c r="V2465">
        <f t="shared" si="38"/>
        <v>0.112</v>
      </c>
      <c r="W2465">
        <v>0.112</v>
      </c>
      <c r="X2465" t="s">
        <v>4044</v>
      </c>
      <c r="Y2465" t="s">
        <v>37</v>
      </c>
      <c r="Z2465" t="s">
        <v>37</v>
      </c>
      <c r="AA2465" t="s">
        <v>37</v>
      </c>
      <c r="AB2465" t="s">
        <v>37</v>
      </c>
      <c r="AC2465" t="s">
        <v>37</v>
      </c>
      <c r="AD2465" t="s">
        <v>37</v>
      </c>
      <c r="AE2465" t="s">
        <v>37</v>
      </c>
      <c r="AF2465" t="s">
        <v>37</v>
      </c>
      <c r="AH2465">
        <v>0</v>
      </c>
      <c r="AI2465">
        <v>0</v>
      </c>
    </row>
    <row r="2466" spans="1:35" x14ac:dyDescent="0.25">
      <c r="A2466">
        <v>9718311</v>
      </c>
      <c r="B2466" t="s">
        <v>77</v>
      </c>
      <c r="C2466" t="s">
        <v>4659</v>
      </c>
      <c r="D2466">
        <v>5</v>
      </c>
      <c r="E2466" t="s">
        <v>79</v>
      </c>
      <c r="F2466" t="s">
        <v>85</v>
      </c>
      <c r="G2466">
        <v>17031</v>
      </c>
      <c r="H2466" t="s">
        <v>37</v>
      </c>
      <c r="I2466" t="s">
        <v>4660</v>
      </c>
      <c r="J2466">
        <v>812320</v>
      </c>
      <c r="K2466" t="s">
        <v>37</v>
      </c>
      <c r="L2466" t="s">
        <v>39</v>
      </c>
      <c r="M2466">
        <v>41.705379000000001</v>
      </c>
      <c r="N2466">
        <v>-87.720527000000004</v>
      </c>
      <c r="O2466" t="s">
        <v>4661</v>
      </c>
      <c r="P2466" t="s">
        <v>96</v>
      </c>
      <c r="Q2466" t="s">
        <v>79</v>
      </c>
      <c r="R2466">
        <v>60655</v>
      </c>
      <c r="S2466" t="s">
        <v>42</v>
      </c>
      <c r="T2466" t="s">
        <v>4103</v>
      </c>
      <c r="U2466" t="s">
        <v>4104</v>
      </c>
      <c r="V2466">
        <f t="shared" si="38"/>
        <v>0.59850000000000003</v>
      </c>
      <c r="W2466">
        <v>0.59850000000000003</v>
      </c>
      <c r="X2466" t="s">
        <v>4044</v>
      </c>
      <c r="Y2466" t="s">
        <v>89</v>
      </c>
      <c r="Z2466" t="s">
        <v>46</v>
      </c>
      <c r="AA2466" t="s">
        <v>90</v>
      </c>
      <c r="AB2466" t="s">
        <v>79</v>
      </c>
      <c r="AC2466" t="s">
        <v>91</v>
      </c>
      <c r="AD2466" t="s">
        <v>89</v>
      </c>
      <c r="AE2466" t="s">
        <v>49</v>
      </c>
      <c r="AF2466" t="s">
        <v>50</v>
      </c>
      <c r="AH2466">
        <v>7.2537136536600002</v>
      </c>
      <c r="AI2466">
        <v>1.3656540615099999</v>
      </c>
    </row>
    <row r="2467" spans="1:35" x14ac:dyDescent="0.25">
      <c r="A2467">
        <v>1532411</v>
      </c>
      <c r="B2467" t="s">
        <v>34</v>
      </c>
      <c r="C2467">
        <v>4113034709</v>
      </c>
      <c r="D2467">
        <v>9</v>
      </c>
      <c r="E2467" t="s">
        <v>35</v>
      </c>
      <c r="F2467" t="s">
        <v>206</v>
      </c>
      <c r="G2467">
        <v>6081</v>
      </c>
      <c r="H2467" t="s">
        <v>37</v>
      </c>
      <c r="I2467" t="s">
        <v>2442</v>
      </c>
      <c r="J2467">
        <v>812320</v>
      </c>
      <c r="K2467" t="s">
        <v>94</v>
      </c>
      <c r="L2467" t="s">
        <v>39</v>
      </c>
      <c r="M2467">
        <v>37.630651</v>
      </c>
      <c r="N2467">
        <v>-122.486007</v>
      </c>
      <c r="O2467" t="s">
        <v>2443</v>
      </c>
      <c r="P2467" t="s">
        <v>1084</v>
      </c>
      <c r="Q2467" t="s">
        <v>35</v>
      </c>
      <c r="R2467">
        <v>94044</v>
      </c>
      <c r="S2467" t="s">
        <v>42</v>
      </c>
      <c r="T2467" t="s">
        <v>4103</v>
      </c>
      <c r="U2467" t="s">
        <v>4104</v>
      </c>
      <c r="V2467">
        <f t="shared" si="38"/>
        <v>0.128</v>
      </c>
      <c r="W2467">
        <v>0.128</v>
      </c>
      <c r="X2467" t="s">
        <v>4044</v>
      </c>
      <c r="Y2467" t="s">
        <v>60</v>
      </c>
      <c r="Z2467" t="s">
        <v>46</v>
      </c>
      <c r="AA2467" t="s">
        <v>61</v>
      </c>
      <c r="AB2467" t="s">
        <v>35</v>
      </c>
      <c r="AC2467" t="s">
        <v>62</v>
      </c>
      <c r="AD2467" t="s">
        <v>60</v>
      </c>
      <c r="AE2467" t="s">
        <v>49</v>
      </c>
      <c r="AF2467" t="s">
        <v>50</v>
      </c>
      <c r="AH2467">
        <v>16.824648609099899</v>
      </c>
      <c r="AI2467">
        <v>1.4989442047799999</v>
      </c>
    </row>
    <row r="2468" spans="1:35" x14ac:dyDescent="0.25">
      <c r="A2468">
        <v>286711</v>
      </c>
      <c r="B2468" t="s">
        <v>34</v>
      </c>
      <c r="C2468">
        <v>713037642</v>
      </c>
      <c r="D2468">
        <v>9</v>
      </c>
      <c r="E2468" t="s">
        <v>35</v>
      </c>
      <c r="F2468" t="s">
        <v>223</v>
      </c>
      <c r="G2468">
        <v>6013</v>
      </c>
      <c r="H2468" t="s">
        <v>37</v>
      </c>
      <c r="I2468" t="s">
        <v>4662</v>
      </c>
      <c r="J2468">
        <v>812320</v>
      </c>
      <c r="K2468" t="s">
        <v>94</v>
      </c>
      <c r="L2468" t="s">
        <v>39</v>
      </c>
      <c r="M2468">
        <v>37.7704629999999</v>
      </c>
      <c r="N2468">
        <v>-121.971862</v>
      </c>
      <c r="O2468" t="s">
        <v>4663</v>
      </c>
      <c r="P2468" t="s">
        <v>493</v>
      </c>
      <c r="Q2468" t="s">
        <v>35</v>
      </c>
      <c r="R2468">
        <v>94583</v>
      </c>
      <c r="S2468" t="s">
        <v>42</v>
      </c>
      <c r="T2468" t="s">
        <v>4103</v>
      </c>
      <c r="U2468" t="s">
        <v>4104</v>
      </c>
      <c r="V2468">
        <f t="shared" si="38"/>
        <v>0.128</v>
      </c>
      <c r="W2468">
        <v>0.128</v>
      </c>
      <c r="X2468" t="s">
        <v>4044</v>
      </c>
      <c r="Y2468" t="s">
        <v>60</v>
      </c>
      <c r="Z2468" t="s">
        <v>46</v>
      </c>
      <c r="AA2468" t="s">
        <v>61</v>
      </c>
      <c r="AB2468" t="s">
        <v>35</v>
      </c>
      <c r="AC2468" t="s">
        <v>62</v>
      </c>
      <c r="AD2468" t="s">
        <v>60</v>
      </c>
      <c r="AE2468" t="s">
        <v>49</v>
      </c>
      <c r="AF2468" t="s">
        <v>50</v>
      </c>
      <c r="AH2468">
        <v>16.824648609099899</v>
      </c>
      <c r="AI2468">
        <v>1.4989442047799999</v>
      </c>
    </row>
    <row r="2469" spans="1:35" x14ac:dyDescent="0.25">
      <c r="A2469">
        <v>3389111</v>
      </c>
      <c r="B2469" t="s">
        <v>34</v>
      </c>
      <c r="C2469">
        <v>38130311743</v>
      </c>
      <c r="D2469">
        <v>9</v>
      </c>
      <c r="E2469" t="s">
        <v>35</v>
      </c>
      <c r="F2469" t="s">
        <v>56</v>
      </c>
      <c r="G2469">
        <v>6075</v>
      </c>
      <c r="H2469" t="s">
        <v>37</v>
      </c>
      <c r="I2469" t="s">
        <v>2009</v>
      </c>
      <c r="J2469">
        <v>812320</v>
      </c>
      <c r="K2469" t="s">
        <v>94</v>
      </c>
      <c r="L2469" t="s">
        <v>39</v>
      </c>
      <c r="M2469">
        <v>37.778948</v>
      </c>
      <c r="N2469">
        <v>-122.467676999999</v>
      </c>
      <c r="O2469" t="s">
        <v>2010</v>
      </c>
      <c r="P2469" t="s">
        <v>59</v>
      </c>
      <c r="Q2469" t="s">
        <v>35</v>
      </c>
      <c r="R2469">
        <v>94118</v>
      </c>
      <c r="S2469" t="s">
        <v>42</v>
      </c>
      <c r="T2469" t="s">
        <v>4103</v>
      </c>
      <c r="U2469" t="s">
        <v>4104</v>
      </c>
      <c r="V2469">
        <f t="shared" si="38"/>
        <v>0.128</v>
      </c>
      <c r="W2469">
        <v>0.128</v>
      </c>
      <c r="X2469" t="s">
        <v>4044</v>
      </c>
      <c r="Y2469" t="s">
        <v>60</v>
      </c>
      <c r="Z2469" t="s">
        <v>46</v>
      </c>
      <c r="AA2469" t="s">
        <v>61</v>
      </c>
      <c r="AB2469" t="s">
        <v>35</v>
      </c>
      <c r="AC2469" t="s">
        <v>62</v>
      </c>
      <c r="AD2469" t="s">
        <v>60</v>
      </c>
      <c r="AE2469" t="s">
        <v>49</v>
      </c>
      <c r="AF2469" t="s">
        <v>50</v>
      </c>
      <c r="AH2469">
        <v>16.824648609099899</v>
      </c>
      <c r="AI2469">
        <v>1.4989442047799999</v>
      </c>
    </row>
    <row r="2470" spans="1:35" x14ac:dyDescent="0.25">
      <c r="A2470">
        <v>212911</v>
      </c>
      <c r="B2470" t="s">
        <v>34</v>
      </c>
      <c r="C2470">
        <v>713032019</v>
      </c>
      <c r="D2470">
        <v>9</v>
      </c>
      <c r="E2470" t="s">
        <v>35</v>
      </c>
      <c r="F2470" t="s">
        <v>223</v>
      </c>
      <c r="G2470">
        <v>6013</v>
      </c>
      <c r="H2470" t="s">
        <v>37</v>
      </c>
      <c r="I2470" t="s">
        <v>4664</v>
      </c>
      <c r="J2470">
        <v>812320</v>
      </c>
      <c r="K2470" t="s">
        <v>94</v>
      </c>
      <c r="L2470" t="s">
        <v>39</v>
      </c>
      <c r="M2470">
        <v>37.993377000000002</v>
      </c>
      <c r="N2470">
        <v>-121.803839</v>
      </c>
      <c r="O2470" t="s">
        <v>4665</v>
      </c>
      <c r="P2470" t="s">
        <v>2573</v>
      </c>
      <c r="Q2470" t="s">
        <v>35</v>
      </c>
      <c r="R2470">
        <v>94509</v>
      </c>
      <c r="S2470" t="s">
        <v>42</v>
      </c>
      <c r="T2470" t="s">
        <v>4103</v>
      </c>
      <c r="U2470" t="s">
        <v>4104</v>
      </c>
      <c r="V2470">
        <f t="shared" si="38"/>
        <v>0.90920000000000001</v>
      </c>
      <c r="W2470">
        <v>0.90920000000000001</v>
      </c>
      <c r="X2470" t="s">
        <v>4044</v>
      </c>
      <c r="Y2470" t="s">
        <v>60</v>
      </c>
      <c r="Z2470" t="s">
        <v>46</v>
      </c>
      <c r="AA2470" t="s">
        <v>61</v>
      </c>
      <c r="AB2470" t="s">
        <v>35</v>
      </c>
      <c r="AC2470" t="s">
        <v>62</v>
      </c>
      <c r="AD2470" t="s">
        <v>60</v>
      </c>
      <c r="AE2470" t="s">
        <v>49</v>
      </c>
      <c r="AF2470" t="s">
        <v>50</v>
      </c>
      <c r="AH2470">
        <v>16.824648609099899</v>
      </c>
      <c r="AI2470">
        <v>1.4989442047799999</v>
      </c>
    </row>
    <row r="2471" spans="1:35" x14ac:dyDescent="0.25">
      <c r="A2471">
        <v>1412811</v>
      </c>
      <c r="B2471" t="s">
        <v>34</v>
      </c>
      <c r="C2471">
        <v>49130310434</v>
      </c>
      <c r="D2471">
        <v>9</v>
      </c>
      <c r="E2471" t="s">
        <v>35</v>
      </c>
      <c r="F2471" t="s">
        <v>391</v>
      </c>
      <c r="G2471">
        <v>6097</v>
      </c>
      <c r="H2471" t="s">
        <v>37</v>
      </c>
      <c r="I2471" t="s">
        <v>666</v>
      </c>
      <c r="J2471">
        <v>812320</v>
      </c>
      <c r="K2471" t="s">
        <v>94</v>
      </c>
      <c r="L2471" t="s">
        <v>39</v>
      </c>
      <c r="M2471">
        <v>38.432341999999899</v>
      </c>
      <c r="N2471">
        <v>-122.724367</v>
      </c>
      <c r="O2471" t="s">
        <v>4666</v>
      </c>
      <c r="P2471" t="s">
        <v>611</v>
      </c>
      <c r="Q2471" t="s">
        <v>35</v>
      </c>
      <c r="R2471">
        <v>95401</v>
      </c>
      <c r="S2471" t="s">
        <v>42</v>
      </c>
      <c r="T2471" t="s">
        <v>4103</v>
      </c>
      <c r="U2471" t="s">
        <v>4104</v>
      </c>
      <c r="V2471">
        <f t="shared" si="38"/>
        <v>0.52</v>
      </c>
      <c r="W2471">
        <v>0.52</v>
      </c>
      <c r="X2471" t="s">
        <v>4044</v>
      </c>
      <c r="Y2471" t="s">
        <v>60</v>
      </c>
      <c r="Z2471" t="s">
        <v>46</v>
      </c>
      <c r="AA2471" t="s">
        <v>61</v>
      </c>
      <c r="AB2471" t="s">
        <v>35</v>
      </c>
      <c r="AC2471" t="s">
        <v>62</v>
      </c>
      <c r="AD2471" t="s">
        <v>60</v>
      </c>
      <c r="AE2471" t="s">
        <v>49</v>
      </c>
      <c r="AF2471" t="s">
        <v>50</v>
      </c>
      <c r="AH2471">
        <v>16.824648609099899</v>
      </c>
      <c r="AI2471">
        <v>1.4989442047799999</v>
      </c>
    </row>
    <row r="2472" spans="1:35" x14ac:dyDescent="0.25">
      <c r="A2472">
        <v>1879211</v>
      </c>
      <c r="B2472" t="s">
        <v>77</v>
      </c>
      <c r="C2472" t="s">
        <v>4667</v>
      </c>
      <c r="D2472">
        <v>5</v>
      </c>
      <c r="E2472" t="s">
        <v>79</v>
      </c>
      <c r="F2472" t="s">
        <v>3130</v>
      </c>
      <c r="G2472">
        <v>17029</v>
      </c>
      <c r="H2472" t="s">
        <v>37</v>
      </c>
      <c r="I2472" t="s">
        <v>4668</v>
      </c>
      <c r="J2472">
        <v>812320</v>
      </c>
      <c r="K2472" t="s">
        <v>53</v>
      </c>
      <c r="L2472" t="s">
        <v>39</v>
      </c>
      <c r="M2472">
        <v>39.482534000000001</v>
      </c>
      <c r="N2472">
        <v>-88.367247000000006</v>
      </c>
      <c r="O2472" t="s">
        <v>4669</v>
      </c>
      <c r="P2472" t="s">
        <v>3133</v>
      </c>
      <c r="Q2472" t="s">
        <v>79</v>
      </c>
      <c r="R2472">
        <v>61938</v>
      </c>
      <c r="S2472" t="s">
        <v>42</v>
      </c>
      <c r="T2472" t="s">
        <v>4103</v>
      </c>
      <c r="U2472" t="s">
        <v>4104</v>
      </c>
      <c r="V2472">
        <f t="shared" si="38"/>
        <v>0.48249999999999998</v>
      </c>
      <c r="W2472">
        <v>0.48249999999999998</v>
      </c>
      <c r="X2472" t="s">
        <v>4044</v>
      </c>
      <c r="Y2472" t="s">
        <v>37</v>
      </c>
      <c r="Z2472" t="s">
        <v>37</v>
      </c>
      <c r="AA2472" t="s">
        <v>37</v>
      </c>
      <c r="AB2472" t="s">
        <v>37</v>
      </c>
      <c r="AC2472" t="s">
        <v>37</v>
      </c>
      <c r="AD2472" t="s">
        <v>37</v>
      </c>
      <c r="AE2472" t="s">
        <v>37</v>
      </c>
      <c r="AF2472" t="s">
        <v>37</v>
      </c>
      <c r="AH2472">
        <v>0</v>
      </c>
      <c r="AI2472">
        <v>0</v>
      </c>
    </row>
    <row r="2473" spans="1:35" x14ac:dyDescent="0.25">
      <c r="A2473">
        <v>13536711</v>
      </c>
      <c r="B2473" t="s">
        <v>34</v>
      </c>
      <c r="C2473">
        <v>311623525</v>
      </c>
      <c r="D2473">
        <v>9</v>
      </c>
      <c r="E2473" t="s">
        <v>35</v>
      </c>
      <c r="F2473" t="s">
        <v>4639</v>
      </c>
      <c r="G2473">
        <v>6061</v>
      </c>
      <c r="H2473" t="s">
        <v>37</v>
      </c>
      <c r="I2473" t="s">
        <v>219</v>
      </c>
      <c r="J2473">
        <v>812320</v>
      </c>
      <c r="K2473" t="s">
        <v>37</v>
      </c>
      <c r="L2473" t="s">
        <v>39</v>
      </c>
      <c r="M2473">
        <v>38.727682999999899</v>
      </c>
      <c r="N2473">
        <v>-121.271879</v>
      </c>
      <c r="O2473" t="s">
        <v>4670</v>
      </c>
      <c r="P2473" t="s">
        <v>4671</v>
      </c>
      <c r="Q2473" t="s">
        <v>35</v>
      </c>
      <c r="R2473">
        <v>95661</v>
      </c>
      <c r="S2473" t="s">
        <v>42</v>
      </c>
      <c r="T2473" t="s">
        <v>4103</v>
      </c>
      <c r="U2473" t="s">
        <v>4104</v>
      </c>
      <c r="V2473">
        <f t="shared" si="38"/>
        <v>0.42541200000000001</v>
      </c>
      <c r="W2473">
        <v>0.42541200000000001</v>
      </c>
      <c r="X2473" t="s">
        <v>4044</v>
      </c>
      <c r="Y2473" t="s">
        <v>376</v>
      </c>
      <c r="Z2473" t="s">
        <v>46</v>
      </c>
      <c r="AA2473" t="s">
        <v>377</v>
      </c>
      <c r="AB2473" t="s">
        <v>35</v>
      </c>
      <c r="AC2473" t="s">
        <v>378</v>
      </c>
      <c r="AD2473" t="s">
        <v>376</v>
      </c>
      <c r="AE2473" t="s">
        <v>49</v>
      </c>
      <c r="AF2473" t="s">
        <v>379</v>
      </c>
      <c r="AH2473">
        <v>8.33317742865</v>
      </c>
      <c r="AI2473">
        <v>1.5075901943100001</v>
      </c>
    </row>
    <row r="2474" spans="1:35" x14ac:dyDescent="0.25">
      <c r="A2474">
        <v>14305811</v>
      </c>
      <c r="B2474" t="s">
        <v>34</v>
      </c>
      <c r="C2474">
        <v>1130318853</v>
      </c>
      <c r="D2474">
        <v>9</v>
      </c>
      <c r="E2474" t="s">
        <v>35</v>
      </c>
      <c r="F2474" t="s">
        <v>149</v>
      </c>
      <c r="G2474">
        <v>6001</v>
      </c>
      <c r="H2474" t="s">
        <v>37</v>
      </c>
      <c r="I2474" t="s">
        <v>2129</v>
      </c>
      <c r="J2474">
        <v>812320</v>
      </c>
      <c r="K2474" t="s">
        <v>37</v>
      </c>
      <c r="L2474" t="s">
        <v>39</v>
      </c>
      <c r="M2474">
        <v>37.591700000000003</v>
      </c>
      <c r="N2474">
        <v>-122.0385</v>
      </c>
      <c r="O2474" t="s">
        <v>2130</v>
      </c>
      <c r="P2474" t="s">
        <v>2131</v>
      </c>
      <c r="Q2474" t="s">
        <v>35</v>
      </c>
      <c r="R2474">
        <v>94587</v>
      </c>
      <c r="S2474" t="s">
        <v>42</v>
      </c>
      <c r="T2474" t="s">
        <v>4103</v>
      </c>
      <c r="U2474" t="s">
        <v>4104</v>
      </c>
      <c r="V2474">
        <f t="shared" si="38"/>
        <v>0.128</v>
      </c>
      <c r="W2474">
        <v>0.128</v>
      </c>
      <c r="X2474" t="s">
        <v>4044</v>
      </c>
      <c r="Y2474" t="s">
        <v>60</v>
      </c>
      <c r="Z2474" t="s">
        <v>46</v>
      </c>
      <c r="AA2474" t="s">
        <v>61</v>
      </c>
      <c r="AB2474" t="s">
        <v>35</v>
      </c>
      <c r="AC2474" t="s">
        <v>62</v>
      </c>
      <c r="AD2474" t="s">
        <v>60</v>
      </c>
      <c r="AE2474" t="s">
        <v>49</v>
      </c>
      <c r="AF2474" t="s">
        <v>50</v>
      </c>
      <c r="AH2474">
        <v>16.824648609099899</v>
      </c>
      <c r="AI2474">
        <v>1.4989442047799999</v>
      </c>
    </row>
    <row r="2475" spans="1:35" x14ac:dyDescent="0.25">
      <c r="A2475">
        <v>745511</v>
      </c>
      <c r="B2475" t="s">
        <v>34</v>
      </c>
      <c r="C2475">
        <v>43130311312</v>
      </c>
      <c r="D2475">
        <v>9</v>
      </c>
      <c r="E2475" t="s">
        <v>35</v>
      </c>
      <c r="F2475" t="s">
        <v>173</v>
      </c>
      <c r="G2475">
        <v>6085</v>
      </c>
      <c r="H2475" t="s">
        <v>37</v>
      </c>
      <c r="I2475" t="s">
        <v>4672</v>
      </c>
      <c r="J2475">
        <v>812320</v>
      </c>
      <c r="K2475" t="s">
        <v>94</v>
      </c>
      <c r="L2475" t="s">
        <v>39</v>
      </c>
      <c r="M2475">
        <v>37.406357999999898</v>
      </c>
      <c r="N2475">
        <v>-122.109392</v>
      </c>
      <c r="O2475" t="s">
        <v>4673</v>
      </c>
      <c r="P2475" t="s">
        <v>1749</v>
      </c>
      <c r="Q2475" t="s">
        <v>35</v>
      </c>
      <c r="R2475">
        <v>94043</v>
      </c>
      <c r="S2475" t="s">
        <v>42</v>
      </c>
      <c r="T2475" t="s">
        <v>4103</v>
      </c>
      <c r="U2475" t="s">
        <v>4104</v>
      </c>
      <c r="V2475">
        <f t="shared" si="38"/>
        <v>1.1999999999999999E-3</v>
      </c>
      <c r="W2475">
        <v>1.1999999999999999E-3</v>
      </c>
      <c r="X2475" t="s">
        <v>4044</v>
      </c>
      <c r="Y2475" t="s">
        <v>60</v>
      </c>
      <c r="Z2475" t="s">
        <v>46</v>
      </c>
      <c r="AA2475" t="s">
        <v>61</v>
      </c>
      <c r="AB2475" t="s">
        <v>35</v>
      </c>
      <c r="AC2475" t="s">
        <v>62</v>
      </c>
      <c r="AD2475" t="s">
        <v>60</v>
      </c>
      <c r="AE2475" t="s">
        <v>49</v>
      </c>
      <c r="AF2475" t="s">
        <v>50</v>
      </c>
      <c r="AH2475">
        <v>16.824648609099899</v>
      </c>
      <c r="AI2475">
        <v>1.4989442047799999</v>
      </c>
    </row>
    <row r="2476" spans="1:35" x14ac:dyDescent="0.25">
      <c r="A2476">
        <v>2158811</v>
      </c>
      <c r="B2476" t="s">
        <v>34</v>
      </c>
      <c r="C2476">
        <v>4313036917</v>
      </c>
      <c r="D2476">
        <v>9</v>
      </c>
      <c r="E2476" t="s">
        <v>35</v>
      </c>
      <c r="F2476" t="s">
        <v>173</v>
      </c>
      <c r="G2476">
        <v>6085</v>
      </c>
      <c r="H2476" t="s">
        <v>37</v>
      </c>
      <c r="I2476" t="s">
        <v>4674</v>
      </c>
      <c r="J2476">
        <v>812320</v>
      </c>
      <c r="K2476" t="s">
        <v>94</v>
      </c>
      <c r="L2476" t="s">
        <v>39</v>
      </c>
      <c r="M2476">
        <v>37.338028000000001</v>
      </c>
      <c r="N2476">
        <v>-122.03961</v>
      </c>
      <c r="O2476" t="s">
        <v>4675</v>
      </c>
      <c r="P2476" t="s">
        <v>286</v>
      </c>
      <c r="Q2476" t="s">
        <v>35</v>
      </c>
      <c r="R2476">
        <v>94087</v>
      </c>
      <c r="S2476" t="s">
        <v>42</v>
      </c>
      <c r="T2476" t="s">
        <v>4103</v>
      </c>
      <c r="U2476" t="s">
        <v>4104</v>
      </c>
      <c r="V2476">
        <f t="shared" si="38"/>
        <v>1.1999999999999999E-3</v>
      </c>
      <c r="W2476">
        <v>1.1999999999999999E-3</v>
      </c>
      <c r="X2476" t="s">
        <v>4044</v>
      </c>
      <c r="Y2476" t="s">
        <v>60</v>
      </c>
      <c r="Z2476" t="s">
        <v>46</v>
      </c>
      <c r="AA2476" t="s">
        <v>61</v>
      </c>
      <c r="AB2476" t="s">
        <v>35</v>
      </c>
      <c r="AC2476" t="s">
        <v>62</v>
      </c>
      <c r="AD2476" t="s">
        <v>60</v>
      </c>
      <c r="AE2476" t="s">
        <v>49</v>
      </c>
      <c r="AF2476" t="s">
        <v>50</v>
      </c>
      <c r="AH2476">
        <v>16.824648609099899</v>
      </c>
      <c r="AI2476">
        <v>1.4989442047799999</v>
      </c>
    </row>
    <row r="2477" spans="1:35" x14ac:dyDescent="0.25">
      <c r="A2477">
        <v>10918311</v>
      </c>
      <c r="B2477" t="s">
        <v>77</v>
      </c>
      <c r="C2477" t="s">
        <v>4676</v>
      </c>
      <c r="D2477">
        <v>5</v>
      </c>
      <c r="E2477" t="s">
        <v>79</v>
      </c>
      <c r="F2477" t="s">
        <v>85</v>
      </c>
      <c r="G2477">
        <v>17031</v>
      </c>
      <c r="H2477" t="s">
        <v>37</v>
      </c>
      <c r="I2477" t="s">
        <v>4677</v>
      </c>
      <c r="J2477">
        <v>812320</v>
      </c>
      <c r="K2477" t="s">
        <v>37</v>
      </c>
      <c r="L2477" t="s">
        <v>39</v>
      </c>
      <c r="M2477">
        <v>41.862371000000003</v>
      </c>
      <c r="N2477">
        <v>-87.651588000000004</v>
      </c>
      <c r="O2477" t="s">
        <v>4678</v>
      </c>
      <c r="P2477" t="s">
        <v>96</v>
      </c>
      <c r="Q2477" t="s">
        <v>79</v>
      </c>
      <c r="R2477">
        <v>60608</v>
      </c>
      <c r="S2477" t="s">
        <v>42</v>
      </c>
      <c r="T2477" t="s">
        <v>4103</v>
      </c>
      <c r="U2477" t="s">
        <v>4104</v>
      </c>
      <c r="V2477">
        <f t="shared" si="38"/>
        <v>24</v>
      </c>
      <c r="W2477">
        <v>24</v>
      </c>
      <c r="X2477" t="s">
        <v>4044</v>
      </c>
      <c r="Y2477" t="s">
        <v>89</v>
      </c>
      <c r="Z2477" t="s">
        <v>46</v>
      </c>
      <c r="AA2477" t="s">
        <v>90</v>
      </c>
      <c r="AB2477" t="s">
        <v>79</v>
      </c>
      <c r="AC2477" t="s">
        <v>91</v>
      </c>
      <c r="AD2477" t="s">
        <v>89</v>
      </c>
      <c r="AE2477" t="s">
        <v>49</v>
      </c>
      <c r="AF2477" t="s">
        <v>50</v>
      </c>
      <c r="AH2477">
        <v>7.2537136536600002</v>
      </c>
      <c r="AI2477">
        <v>1.3656540615099999</v>
      </c>
    </row>
    <row r="2478" spans="1:35" x14ac:dyDescent="0.25">
      <c r="A2478">
        <v>14262811</v>
      </c>
      <c r="B2478" t="s">
        <v>34</v>
      </c>
      <c r="C2478">
        <v>43130312190</v>
      </c>
      <c r="D2478">
        <v>9</v>
      </c>
      <c r="E2478" t="s">
        <v>35</v>
      </c>
      <c r="F2478" t="s">
        <v>173</v>
      </c>
      <c r="G2478">
        <v>6085</v>
      </c>
      <c r="H2478" t="s">
        <v>37</v>
      </c>
      <c r="I2478" t="s">
        <v>4679</v>
      </c>
      <c r="J2478">
        <v>812320</v>
      </c>
      <c r="K2478" t="s">
        <v>37</v>
      </c>
      <c r="L2478" t="s">
        <v>39</v>
      </c>
      <c r="M2478">
        <v>37.2858149999999</v>
      </c>
      <c r="N2478">
        <v>-121.97750000000001</v>
      </c>
      <c r="O2478" t="s">
        <v>4680</v>
      </c>
      <c r="P2478" t="s">
        <v>731</v>
      </c>
      <c r="Q2478" t="s">
        <v>35</v>
      </c>
      <c r="R2478">
        <v>95008</v>
      </c>
      <c r="S2478" t="s">
        <v>42</v>
      </c>
      <c r="T2478" t="s">
        <v>4103</v>
      </c>
      <c r="U2478" t="s">
        <v>4104</v>
      </c>
      <c r="V2478">
        <f t="shared" si="38"/>
        <v>0.90800000000000003</v>
      </c>
      <c r="W2478">
        <v>0.90800000000000003</v>
      </c>
      <c r="X2478" t="s">
        <v>4044</v>
      </c>
      <c r="Y2478" t="s">
        <v>60</v>
      </c>
      <c r="Z2478" t="s">
        <v>46</v>
      </c>
      <c r="AA2478" t="s">
        <v>61</v>
      </c>
      <c r="AB2478" t="s">
        <v>35</v>
      </c>
      <c r="AC2478" t="s">
        <v>62</v>
      </c>
      <c r="AD2478" t="s">
        <v>60</v>
      </c>
      <c r="AE2478" t="s">
        <v>49</v>
      </c>
      <c r="AF2478" t="s">
        <v>50</v>
      </c>
      <c r="AH2478">
        <v>16.824648609099899</v>
      </c>
      <c r="AI2478">
        <v>1.4989442047799999</v>
      </c>
    </row>
    <row r="2479" spans="1:35" x14ac:dyDescent="0.25">
      <c r="A2479">
        <v>10929011</v>
      </c>
      <c r="B2479" t="s">
        <v>77</v>
      </c>
      <c r="C2479" t="s">
        <v>4681</v>
      </c>
      <c r="D2479">
        <v>5</v>
      </c>
      <c r="E2479" t="s">
        <v>79</v>
      </c>
      <c r="F2479" t="s">
        <v>85</v>
      </c>
      <c r="G2479">
        <v>17031</v>
      </c>
      <c r="H2479" t="s">
        <v>37</v>
      </c>
      <c r="I2479" t="s">
        <v>4682</v>
      </c>
      <c r="J2479">
        <v>812320</v>
      </c>
      <c r="K2479" t="s">
        <v>37</v>
      </c>
      <c r="L2479" t="s">
        <v>39</v>
      </c>
      <c r="M2479">
        <v>41.573416000000002</v>
      </c>
      <c r="N2479">
        <v>-87.558482999999896</v>
      </c>
      <c r="O2479" t="s">
        <v>4683</v>
      </c>
      <c r="P2479" t="s">
        <v>4180</v>
      </c>
      <c r="Q2479" t="s">
        <v>79</v>
      </c>
      <c r="R2479">
        <v>60438</v>
      </c>
      <c r="S2479" t="s">
        <v>42</v>
      </c>
      <c r="T2479" t="s">
        <v>4103</v>
      </c>
      <c r="U2479" t="s">
        <v>4104</v>
      </c>
      <c r="V2479">
        <f t="shared" si="38"/>
        <v>1.4315</v>
      </c>
      <c r="W2479">
        <v>1.4315</v>
      </c>
      <c r="X2479" t="s">
        <v>4044</v>
      </c>
      <c r="Y2479" t="s">
        <v>89</v>
      </c>
      <c r="Z2479" t="s">
        <v>46</v>
      </c>
      <c r="AA2479" t="s">
        <v>90</v>
      </c>
      <c r="AB2479" t="s">
        <v>79</v>
      </c>
      <c r="AC2479" t="s">
        <v>91</v>
      </c>
      <c r="AD2479" t="s">
        <v>89</v>
      </c>
      <c r="AE2479" t="s">
        <v>49</v>
      </c>
      <c r="AF2479" t="s">
        <v>50</v>
      </c>
      <c r="AH2479">
        <v>7.2537136536600002</v>
      </c>
      <c r="AI2479">
        <v>1.3656540615099999</v>
      </c>
    </row>
    <row r="2480" spans="1:35" x14ac:dyDescent="0.25">
      <c r="A2480">
        <v>1648911</v>
      </c>
      <c r="B2480" t="s">
        <v>34</v>
      </c>
      <c r="C2480">
        <v>4113035411</v>
      </c>
      <c r="D2480">
        <v>9</v>
      </c>
      <c r="E2480" t="s">
        <v>35</v>
      </c>
      <c r="F2480" t="s">
        <v>206</v>
      </c>
      <c r="G2480">
        <v>6081</v>
      </c>
      <c r="H2480" t="s">
        <v>37</v>
      </c>
      <c r="I2480" t="s">
        <v>4684</v>
      </c>
      <c r="J2480">
        <v>812320</v>
      </c>
      <c r="K2480" t="s">
        <v>94</v>
      </c>
      <c r="L2480" t="s">
        <v>39</v>
      </c>
      <c r="M2480">
        <v>37.449174999999897</v>
      </c>
      <c r="N2480">
        <v>-122.18335</v>
      </c>
      <c r="O2480" t="s">
        <v>4685</v>
      </c>
      <c r="P2480" t="s">
        <v>779</v>
      </c>
      <c r="Q2480" t="s">
        <v>35</v>
      </c>
      <c r="R2480">
        <v>94025</v>
      </c>
      <c r="S2480" t="s">
        <v>42</v>
      </c>
      <c r="T2480" t="s">
        <v>4103</v>
      </c>
      <c r="U2480" t="s">
        <v>4104</v>
      </c>
      <c r="V2480">
        <f t="shared" si="38"/>
        <v>0.128</v>
      </c>
      <c r="W2480">
        <v>0.128</v>
      </c>
      <c r="X2480" t="s">
        <v>4044</v>
      </c>
      <c r="Y2480" t="s">
        <v>60</v>
      </c>
      <c r="Z2480" t="s">
        <v>46</v>
      </c>
      <c r="AA2480" t="s">
        <v>61</v>
      </c>
      <c r="AB2480" t="s">
        <v>35</v>
      </c>
      <c r="AC2480" t="s">
        <v>62</v>
      </c>
      <c r="AD2480" t="s">
        <v>60</v>
      </c>
      <c r="AE2480" t="s">
        <v>49</v>
      </c>
      <c r="AF2480" t="s">
        <v>50</v>
      </c>
      <c r="AH2480">
        <v>16.824648609099899</v>
      </c>
      <c r="AI2480">
        <v>1.4989442047799999</v>
      </c>
    </row>
    <row r="2481" spans="1:35" x14ac:dyDescent="0.25">
      <c r="A2481">
        <v>279111</v>
      </c>
      <c r="B2481" t="s">
        <v>34</v>
      </c>
      <c r="C2481">
        <v>113034239</v>
      </c>
      <c r="D2481">
        <v>9</v>
      </c>
      <c r="E2481" t="s">
        <v>35</v>
      </c>
      <c r="F2481" t="s">
        <v>149</v>
      </c>
      <c r="G2481">
        <v>6001</v>
      </c>
      <c r="H2481" t="s">
        <v>37</v>
      </c>
      <c r="I2481" t="s">
        <v>4686</v>
      </c>
      <c r="J2481">
        <v>812320</v>
      </c>
      <c r="K2481" t="s">
        <v>94</v>
      </c>
      <c r="L2481" t="s">
        <v>39</v>
      </c>
      <c r="M2481">
        <v>37.69209</v>
      </c>
      <c r="N2481">
        <v>-121.89284000000001</v>
      </c>
      <c r="O2481" t="s">
        <v>4687</v>
      </c>
      <c r="P2481" t="s">
        <v>905</v>
      </c>
      <c r="Q2481" t="s">
        <v>35</v>
      </c>
      <c r="R2481">
        <v>94588</v>
      </c>
      <c r="S2481" t="s">
        <v>42</v>
      </c>
      <c r="T2481" t="s">
        <v>4103</v>
      </c>
      <c r="U2481" t="s">
        <v>4104</v>
      </c>
      <c r="V2481">
        <f t="shared" si="38"/>
        <v>0.14080000000000001</v>
      </c>
      <c r="W2481">
        <v>0.14080000000000001</v>
      </c>
      <c r="X2481" t="s">
        <v>4044</v>
      </c>
      <c r="Y2481" t="s">
        <v>60</v>
      </c>
      <c r="Z2481" t="s">
        <v>46</v>
      </c>
      <c r="AA2481" t="s">
        <v>61</v>
      </c>
      <c r="AB2481" t="s">
        <v>35</v>
      </c>
      <c r="AC2481" t="s">
        <v>62</v>
      </c>
      <c r="AD2481" t="s">
        <v>60</v>
      </c>
      <c r="AE2481" t="s">
        <v>49</v>
      </c>
      <c r="AF2481" t="s">
        <v>50</v>
      </c>
      <c r="AH2481">
        <v>16.824648609099899</v>
      </c>
      <c r="AI2481">
        <v>1.4989442047799999</v>
      </c>
    </row>
    <row r="2482" spans="1:35" x14ac:dyDescent="0.25">
      <c r="A2482">
        <v>14275211</v>
      </c>
      <c r="B2482" t="s">
        <v>34</v>
      </c>
      <c r="C2482">
        <v>43130312917</v>
      </c>
      <c r="D2482">
        <v>9</v>
      </c>
      <c r="E2482" t="s">
        <v>35</v>
      </c>
      <c r="F2482" t="s">
        <v>173</v>
      </c>
      <c r="G2482">
        <v>6085</v>
      </c>
      <c r="H2482" t="s">
        <v>37</v>
      </c>
      <c r="I2482" t="s">
        <v>4688</v>
      </c>
      <c r="J2482">
        <v>812320</v>
      </c>
      <c r="K2482" t="s">
        <v>37</v>
      </c>
      <c r="L2482" t="s">
        <v>39</v>
      </c>
      <c r="M2482">
        <v>37.432003000000002</v>
      </c>
      <c r="N2482">
        <v>-122.128789</v>
      </c>
      <c r="O2482" t="s">
        <v>4689</v>
      </c>
      <c r="P2482" t="s">
        <v>702</v>
      </c>
      <c r="Q2482" t="s">
        <v>35</v>
      </c>
      <c r="R2482">
        <v>94303</v>
      </c>
      <c r="S2482" t="s">
        <v>42</v>
      </c>
      <c r="T2482" t="s">
        <v>4103</v>
      </c>
      <c r="U2482" t="s">
        <v>4104</v>
      </c>
      <c r="V2482">
        <f t="shared" si="38"/>
        <v>1.1999999999999999E-3</v>
      </c>
      <c r="W2482">
        <v>1.1999999999999999E-3</v>
      </c>
      <c r="X2482" t="s">
        <v>4044</v>
      </c>
      <c r="Y2482" t="s">
        <v>60</v>
      </c>
      <c r="Z2482" t="s">
        <v>46</v>
      </c>
      <c r="AA2482" t="s">
        <v>61</v>
      </c>
      <c r="AB2482" t="s">
        <v>35</v>
      </c>
      <c r="AC2482" t="s">
        <v>62</v>
      </c>
      <c r="AD2482" t="s">
        <v>60</v>
      </c>
      <c r="AE2482" t="s">
        <v>49</v>
      </c>
      <c r="AF2482" t="s">
        <v>50</v>
      </c>
      <c r="AH2482">
        <v>16.824648609099899</v>
      </c>
      <c r="AI2482">
        <v>1.4989442047799999</v>
      </c>
    </row>
    <row r="2483" spans="1:35" x14ac:dyDescent="0.25">
      <c r="A2483">
        <v>14298811</v>
      </c>
      <c r="B2483" t="s">
        <v>34</v>
      </c>
      <c r="C2483">
        <v>1130317918</v>
      </c>
      <c r="D2483">
        <v>9</v>
      </c>
      <c r="E2483" t="s">
        <v>35</v>
      </c>
      <c r="F2483" t="s">
        <v>149</v>
      </c>
      <c r="G2483">
        <v>6001</v>
      </c>
      <c r="H2483" t="s">
        <v>37</v>
      </c>
      <c r="I2483" t="s">
        <v>4690</v>
      </c>
      <c r="J2483">
        <v>812320</v>
      </c>
      <c r="K2483" t="s">
        <v>37</v>
      </c>
      <c r="L2483" t="s">
        <v>39</v>
      </c>
      <c r="M2483">
        <v>37.678246999999899</v>
      </c>
      <c r="N2483">
        <v>-121.873733</v>
      </c>
      <c r="O2483" t="s">
        <v>4691</v>
      </c>
      <c r="P2483" t="s">
        <v>905</v>
      </c>
      <c r="Q2483" t="s">
        <v>35</v>
      </c>
      <c r="R2483">
        <v>94566</v>
      </c>
      <c r="S2483" t="s">
        <v>42</v>
      </c>
      <c r="T2483" t="s">
        <v>4103</v>
      </c>
      <c r="U2483" t="s">
        <v>4104</v>
      </c>
      <c r="V2483">
        <f t="shared" si="38"/>
        <v>0.128</v>
      </c>
      <c r="W2483">
        <v>0.128</v>
      </c>
      <c r="X2483" t="s">
        <v>4044</v>
      </c>
      <c r="Y2483" t="s">
        <v>60</v>
      </c>
      <c r="Z2483" t="s">
        <v>46</v>
      </c>
      <c r="AA2483" t="s">
        <v>61</v>
      </c>
      <c r="AB2483" t="s">
        <v>35</v>
      </c>
      <c r="AC2483" t="s">
        <v>62</v>
      </c>
      <c r="AD2483" t="s">
        <v>60</v>
      </c>
      <c r="AE2483" t="s">
        <v>49</v>
      </c>
      <c r="AF2483" t="s">
        <v>50</v>
      </c>
      <c r="AH2483">
        <v>16.824648609099899</v>
      </c>
      <c r="AI2483">
        <v>1.4989442047799999</v>
      </c>
    </row>
    <row r="2484" spans="1:35" x14ac:dyDescent="0.25">
      <c r="A2484">
        <v>2179511</v>
      </c>
      <c r="B2484" t="s">
        <v>34</v>
      </c>
      <c r="C2484">
        <v>43130310298</v>
      </c>
      <c r="D2484">
        <v>9</v>
      </c>
      <c r="E2484" t="s">
        <v>35</v>
      </c>
      <c r="F2484" t="s">
        <v>173</v>
      </c>
      <c r="G2484">
        <v>6085</v>
      </c>
      <c r="H2484" t="s">
        <v>37</v>
      </c>
      <c r="I2484" t="s">
        <v>3522</v>
      </c>
      <c r="J2484">
        <v>812320</v>
      </c>
      <c r="K2484" t="s">
        <v>94</v>
      </c>
      <c r="L2484" t="s">
        <v>39</v>
      </c>
      <c r="M2484">
        <v>37.261056000000004</v>
      </c>
      <c r="N2484">
        <v>-121.959114</v>
      </c>
      <c r="O2484" t="s">
        <v>3523</v>
      </c>
      <c r="P2484" t="s">
        <v>382</v>
      </c>
      <c r="Q2484" t="s">
        <v>35</v>
      </c>
      <c r="R2484">
        <v>95030</v>
      </c>
      <c r="S2484" t="s">
        <v>42</v>
      </c>
      <c r="T2484" t="s">
        <v>4103</v>
      </c>
      <c r="U2484" t="s">
        <v>4104</v>
      </c>
      <c r="V2484">
        <f t="shared" si="38"/>
        <v>0.128</v>
      </c>
      <c r="W2484">
        <v>0.128</v>
      </c>
      <c r="X2484" t="s">
        <v>4044</v>
      </c>
      <c r="Y2484" t="s">
        <v>60</v>
      </c>
      <c r="Z2484" t="s">
        <v>46</v>
      </c>
      <c r="AA2484" t="s">
        <v>61</v>
      </c>
      <c r="AB2484" t="s">
        <v>35</v>
      </c>
      <c r="AC2484" t="s">
        <v>62</v>
      </c>
      <c r="AD2484" t="s">
        <v>60</v>
      </c>
      <c r="AE2484" t="s">
        <v>49</v>
      </c>
      <c r="AF2484" t="s">
        <v>50</v>
      </c>
      <c r="AH2484">
        <v>16.824648609099899</v>
      </c>
      <c r="AI2484">
        <v>1.4989442047799999</v>
      </c>
    </row>
    <row r="2485" spans="1:35" x14ac:dyDescent="0.25">
      <c r="A2485">
        <v>620011</v>
      </c>
      <c r="B2485" t="s">
        <v>34</v>
      </c>
      <c r="C2485">
        <v>4813039708</v>
      </c>
      <c r="D2485">
        <v>9</v>
      </c>
      <c r="E2485" t="s">
        <v>35</v>
      </c>
      <c r="F2485" t="s">
        <v>565</v>
      </c>
      <c r="G2485">
        <v>6095</v>
      </c>
      <c r="H2485" t="s">
        <v>37</v>
      </c>
      <c r="I2485" t="s">
        <v>4692</v>
      </c>
      <c r="J2485">
        <v>812320</v>
      </c>
      <c r="K2485" t="s">
        <v>94</v>
      </c>
      <c r="L2485" t="s">
        <v>39</v>
      </c>
      <c r="M2485">
        <v>38.1042279999999</v>
      </c>
      <c r="N2485">
        <v>-122.205799</v>
      </c>
      <c r="O2485" t="s">
        <v>4693</v>
      </c>
      <c r="P2485" t="s">
        <v>567</v>
      </c>
      <c r="Q2485" t="s">
        <v>35</v>
      </c>
      <c r="R2485">
        <v>94591</v>
      </c>
      <c r="S2485" t="s">
        <v>42</v>
      </c>
      <c r="T2485" t="s">
        <v>4103</v>
      </c>
      <c r="U2485" t="s">
        <v>4104</v>
      </c>
      <c r="V2485">
        <f t="shared" si="38"/>
        <v>0.90920000000000001</v>
      </c>
      <c r="W2485">
        <v>0.90920000000000001</v>
      </c>
      <c r="X2485" t="s">
        <v>4044</v>
      </c>
      <c r="Y2485" t="s">
        <v>60</v>
      </c>
      <c r="Z2485" t="s">
        <v>46</v>
      </c>
      <c r="AA2485" t="s">
        <v>61</v>
      </c>
      <c r="AB2485" t="s">
        <v>35</v>
      </c>
      <c r="AC2485" t="s">
        <v>62</v>
      </c>
      <c r="AD2485" t="s">
        <v>60</v>
      </c>
      <c r="AE2485" t="s">
        <v>49</v>
      </c>
      <c r="AF2485" t="s">
        <v>50</v>
      </c>
      <c r="AH2485">
        <v>16.824648609099899</v>
      </c>
      <c r="AI2485">
        <v>1.4989442047799999</v>
      </c>
    </row>
    <row r="2486" spans="1:35" x14ac:dyDescent="0.25">
      <c r="A2486">
        <v>2638911</v>
      </c>
      <c r="B2486" t="s">
        <v>77</v>
      </c>
      <c r="C2486" t="s">
        <v>4694</v>
      </c>
      <c r="D2486">
        <v>5</v>
      </c>
      <c r="E2486" t="s">
        <v>79</v>
      </c>
      <c r="F2486" t="s">
        <v>1232</v>
      </c>
      <c r="G2486">
        <v>17043</v>
      </c>
      <c r="H2486" t="s">
        <v>37</v>
      </c>
      <c r="I2486" t="s">
        <v>4695</v>
      </c>
      <c r="J2486">
        <v>812320</v>
      </c>
      <c r="K2486" t="s">
        <v>53</v>
      </c>
      <c r="L2486" t="s">
        <v>39</v>
      </c>
      <c r="M2486">
        <v>41.734929999999899</v>
      </c>
      <c r="N2486">
        <v>-88.128664999999899</v>
      </c>
      <c r="O2486" t="s">
        <v>4696</v>
      </c>
      <c r="P2486" t="s">
        <v>1235</v>
      </c>
      <c r="Q2486" t="s">
        <v>79</v>
      </c>
      <c r="R2486">
        <v>60565</v>
      </c>
      <c r="S2486" t="s">
        <v>42</v>
      </c>
      <c r="T2486" t="s">
        <v>4103</v>
      </c>
      <c r="U2486" t="s">
        <v>4104</v>
      </c>
      <c r="V2486">
        <f t="shared" si="38"/>
        <v>0.99995999999999996</v>
      </c>
      <c r="W2486">
        <v>0.99995999999999996</v>
      </c>
      <c r="X2486" t="s">
        <v>4044</v>
      </c>
      <c r="Y2486" t="s">
        <v>89</v>
      </c>
      <c r="Z2486" t="s">
        <v>46</v>
      </c>
      <c r="AA2486" t="s">
        <v>90</v>
      </c>
      <c r="AB2486" t="s">
        <v>79</v>
      </c>
      <c r="AC2486" t="s">
        <v>91</v>
      </c>
      <c r="AD2486" t="s">
        <v>89</v>
      </c>
      <c r="AE2486" t="s">
        <v>49</v>
      </c>
      <c r="AF2486" t="s">
        <v>50</v>
      </c>
      <c r="AH2486">
        <v>7.2537136536600002</v>
      </c>
      <c r="AI2486">
        <v>1.3656540615099999</v>
      </c>
    </row>
    <row r="2487" spans="1:35" x14ac:dyDescent="0.25">
      <c r="A2487">
        <v>1984011</v>
      </c>
      <c r="B2487" t="s">
        <v>34</v>
      </c>
      <c r="C2487">
        <v>43130312850</v>
      </c>
      <c r="D2487">
        <v>9</v>
      </c>
      <c r="E2487" t="s">
        <v>35</v>
      </c>
      <c r="F2487" t="s">
        <v>173</v>
      </c>
      <c r="G2487">
        <v>6085</v>
      </c>
      <c r="H2487" t="s">
        <v>37</v>
      </c>
      <c r="I2487" t="s">
        <v>4697</v>
      </c>
      <c r="J2487">
        <v>812320</v>
      </c>
      <c r="K2487" t="s">
        <v>94</v>
      </c>
      <c r="L2487" t="s">
        <v>39</v>
      </c>
      <c r="M2487">
        <v>37.314607000000002</v>
      </c>
      <c r="N2487">
        <v>-121.79109200000001</v>
      </c>
      <c r="O2487" t="s">
        <v>4698</v>
      </c>
      <c r="P2487" t="s">
        <v>244</v>
      </c>
      <c r="Q2487" t="s">
        <v>35</v>
      </c>
      <c r="R2487">
        <v>95148</v>
      </c>
      <c r="S2487" t="s">
        <v>42</v>
      </c>
      <c r="T2487" t="s">
        <v>4103</v>
      </c>
      <c r="U2487" t="s">
        <v>4104</v>
      </c>
      <c r="V2487">
        <f t="shared" si="38"/>
        <v>0.128</v>
      </c>
      <c r="W2487">
        <v>0.128</v>
      </c>
      <c r="X2487" t="s">
        <v>4044</v>
      </c>
      <c r="Y2487" t="s">
        <v>60</v>
      </c>
      <c r="Z2487" t="s">
        <v>46</v>
      </c>
      <c r="AA2487" t="s">
        <v>61</v>
      </c>
      <c r="AB2487" t="s">
        <v>35</v>
      </c>
      <c r="AC2487" t="s">
        <v>62</v>
      </c>
      <c r="AD2487" t="s">
        <v>60</v>
      </c>
      <c r="AE2487" t="s">
        <v>49</v>
      </c>
      <c r="AF2487" t="s">
        <v>50</v>
      </c>
      <c r="AH2487">
        <v>16.824648609099899</v>
      </c>
      <c r="AI2487">
        <v>1.4989442047799999</v>
      </c>
    </row>
    <row r="2488" spans="1:35" x14ac:dyDescent="0.25">
      <c r="A2488">
        <v>244111</v>
      </c>
      <c r="B2488" t="s">
        <v>34</v>
      </c>
      <c r="C2488">
        <v>713036014</v>
      </c>
      <c r="D2488">
        <v>9</v>
      </c>
      <c r="E2488" t="s">
        <v>35</v>
      </c>
      <c r="F2488" t="s">
        <v>223</v>
      </c>
      <c r="G2488">
        <v>6013</v>
      </c>
      <c r="H2488" t="s">
        <v>37</v>
      </c>
      <c r="I2488" t="s">
        <v>629</v>
      </c>
      <c r="J2488">
        <v>812320</v>
      </c>
      <c r="K2488" t="s">
        <v>94</v>
      </c>
      <c r="L2488" t="s">
        <v>39</v>
      </c>
      <c r="M2488">
        <v>37.780940000000001</v>
      </c>
      <c r="N2488">
        <v>-121.96961</v>
      </c>
      <c r="O2488" t="s">
        <v>630</v>
      </c>
      <c r="P2488" t="s">
        <v>493</v>
      </c>
      <c r="Q2488" t="s">
        <v>35</v>
      </c>
      <c r="R2488">
        <v>94583</v>
      </c>
      <c r="S2488" t="s">
        <v>42</v>
      </c>
      <c r="T2488" t="s">
        <v>4103</v>
      </c>
      <c r="U2488" t="s">
        <v>4104</v>
      </c>
      <c r="V2488">
        <f t="shared" si="38"/>
        <v>0.12920000000000001</v>
      </c>
      <c r="W2488">
        <v>0.12920000000000001</v>
      </c>
      <c r="X2488" t="s">
        <v>4044</v>
      </c>
      <c r="Y2488" t="s">
        <v>60</v>
      </c>
      <c r="Z2488" t="s">
        <v>46</v>
      </c>
      <c r="AA2488" t="s">
        <v>61</v>
      </c>
      <c r="AB2488" t="s">
        <v>35</v>
      </c>
      <c r="AC2488" t="s">
        <v>62</v>
      </c>
      <c r="AD2488" t="s">
        <v>60</v>
      </c>
      <c r="AE2488" t="s">
        <v>49</v>
      </c>
      <c r="AF2488" t="s">
        <v>50</v>
      </c>
      <c r="AH2488">
        <v>16.824648609099899</v>
      </c>
      <c r="AI2488">
        <v>1.4989442047799999</v>
      </c>
    </row>
    <row r="2489" spans="1:35" x14ac:dyDescent="0.25">
      <c r="A2489">
        <v>2269411</v>
      </c>
      <c r="B2489" t="s">
        <v>77</v>
      </c>
      <c r="C2489" t="s">
        <v>4699</v>
      </c>
      <c r="D2489">
        <v>5</v>
      </c>
      <c r="E2489" t="s">
        <v>79</v>
      </c>
      <c r="F2489" t="s">
        <v>85</v>
      </c>
      <c r="G2489">
        <v>17031</v>
      </c>
      <c r="H2489" t="s">
        <v>37</v>
      </c>
      <c r="I2489" t="s">
        <v>4700</v>
      </c>
      <c r="J2489">
        <v>812320</v>
      </c>
      <c r="K2489" t="s">
        <v>53</v>
      </c>
      <c r="L2489" t="s">
        <v>39</v>
      </c>
      <c r="M2489">
        <v>41.745556000000001</v>
      </c>
      <c r="N2489">
        <v>-87.586188000000007</v>
      </c>
      <c r="O2489" t="s">
        <v>4701</v>
      </c>
      <c r="P2489" t="s">
        <v>96</v>
      </c>
      <c r="Q2489" t="s">
        <v>79</v>
      </c>
      <c r="R2489">
        <v>60617</v>
      </c>
      <c r="S2489" t="s">
        <v>42</v>
      </c>
      <c r="T2489" t="s">
        <v>4103</v>
      </c>
      <c r="U2489" t="s">
        <v>4104</v>
      </c>
      <c r="V2489">
        <f t="shared" si="38"/>
        <v>2.0076999999999998</v>
      </c>
      <c r="W2489">
        <v>2.0076999999999998</v>
      </c>
      <c r="X2489" t="s">
        <v>4044</v>
      </c>
      <c r="Y2489" t="s">
        <v>89</v>
      </c>
      <c r="Z2489" t="s">
        <v>46</v>
      </c>
      <c r="AA2489" t="s">
        <v>90</v>
      </c>
      <c r="AB2489" t="s">
        <v>79</v>
      </c>
      <c r="AC2489" t="s">
        <v>91</v>
      </c>
      <c r="AD2489" t="s">
        <v>89</v>
      </c>
      <c r="AE2489" t="s">
        <v>49</v>
      </c>
      <c r="AF2489" t="s">
        <v>50</v>
      </c>
      <c r="AH2489">
        <v>7.2537136536600002</v>
      </c>
      <c r="AI2489">
        <v>1.3656540615099999</v>
      </c>
    </row>
    <row r="2490" spans="1:35" x14ac:dyDescent="0.25">
      <c r="A2490">
        <v>1498111</v>
      </c>
      <c r="B2490" t="s">
        <v>34</v>
      </c>
      <c r="C2490">
        <v>4113033985</v>
      </c>
      <c r="D2490">
        <v>9</v>
      </c>
      <c r="E2490" t="s">
        <v>35</v>
      </c>
      <c r="F2490" t="s">
        <v>206</v>
      </c>
      <c r="G2490">
        <v>6081</v>
      </c>
      <c r="H2490" t="s">
        <v>37</v>
      </c>
      <c r="I2490" t="s">
        <v>631</v>
      </c>
      <c r="J2490">
        <v>812320</v>
      </c>
      <c r="K2490" t="s">
        <v>94</v>
      </c>
      <c r="L2490" t="s">
        <v>39</v>
      </c>
      <c r="M2490">
        <v>37.520879999999899</v>
      </c>
      <c r="N2490">
        <v>-122.27651</v>
      </c>
      <c r="O2490" t="s">
        <v>632</v>
      </c>
      <c r="P2490" t="s">
        <v>633</v>
      </c>
      <c r="Q2490" t="s">
        <v>35</v>
      </c>
      <c r="R2490">
        <v>94002</v>
      </c>
      <c r="S2490" t="s">
        <v>42</v>
      </c>
      <c r="T2490" t="s">
        <v>4103</v>
      </c>
      <c r="U2490" t="s">
        <v>4104</v>
      </c>
      <c r="V2490">
        <f t="shared" si="38"/>
        <v>0.128</v>
      </c>
      <c r="W2490">
        <v>0.128</v>
      </c>
      <c r="X2490" t="s">
        <v>4044</v>
      </c>
      <c r="Y2490" t="s">
        <v>60</v>
      </c>
      <c r="Z2490" t="s">
        <v>46</v>
      </c>
      <c r="AA2490" t="s">
        <v>61</v>
      </c>
      <c r="AB2490" t="s">
        <v>35</v>
      </c>
      <c r="AC2490" t="s">
        <v>62</v>
      </c>
      <c r="AD2490" t="s">
        <v>60</v>
      </c>
      <c r="AE2490" t="s">
        <v>49</v>
      </c>
      <c r="AF2490" t="s">
        <v>50</v>
      </c>
      <c r="AH2490">
        <v>16.824648609099899</v>
      </c>
      <c r="AI2490">
        <v>1.4989442047799999</v>
      </c>
    </row>
    <row r="2491" spans="1:35" x14ac:dyDescent="0.25">
      <c r="A2491">
        <v>3424411</v>
      </c>
      <c r="B2491" t="s">
        <v>34</v>
      </c>
      <c r="C2491">
        <v>3813032344</v>
      </c>
      <c r="D2491">
        <v>9</v>
      </c>
      <c r="E2491" t="s">
        <v>35</v>
      </c>
      <c r="F2491" t="s">
        <v>56</v>
      </c>
      <c r="G2491">
        <v>6075</v>
      </c>
      <c r="H2491" t="s">
        <v>37</v>
      </c>
      <c r="I2491" t="s">
        <v>204</v>
      </c>
      <c r="J2491">
        <v>812320</v>
      </c>
      <c r="K2491" t="s">
        <v>94</v>
      </c>
      <c r="L2491" t="s">
        <v>39</v>
      </c>
      <c r="M2491">
        <v>37.784280000000003</v>
      </c>
      <c r="N2491">
        <v>-122.40911</v>
      </c>
      <c r="O2491" t="s">
        <v>205</v>
      </c>
      <c r="P2491" t="s">
        <v>59</v>
      </c>
      <c r="Q2491" t="s">
        <v>35</v>
      </c>
      <c r="R2491">
        <v>94102</v>
      </c>
      <c r="S2491" t="s">
        <v>42</v>
      </c>
      <c r="T2491" t="s">
        <v>4103</v>
      </c>
      <c r="U2491" t="s">
        <v>4104</v>
      </c>
      <c r="V2491">
        <f t="shared" si="38"/>
        <v>3.3467999999999998E-2</v>
      </c>
      <c r="W2491">
        <v>3.3467999999999998E-2</v>
      </c>
      <c r="X2491" t="s">
        <v>4044</v>
      </c>
      <c r="Y2491" t="s">
        <v>60</v>
      </c>
      <c r="Z2491" t="s">
        <v>46</v>
      </c>
      <c r="AA2491" t="s">
        <v>61</v>
      </c>
      <c r="AB2491" t="s">
        <v>35</v>
      </c>
      <c r="AC2491" t="s">
        <v>62</v>
      </c>
      <c r="AD2491" t="s">
        <v>60</v>
      </c>
      <c r="AE2491" t="s">
        <v>49</v>
      </c>
      <c r="AF2491" t="s">
        <v>50</v>
      </c>
      <c r="AH2491">
        <v>16.824648609099899</v>
      </c>
      <c r="AI2491">
        <v>1.4989442047799999</v>
      </c>
    </row>
    <row r="2492" spans="1:35" x14ac:dyDescent="0.25">
      <c r="A2492">
        <v>1285211</v>
      </c>
      <c r="B2492" t="s">
        <v>34</v>
      </c>
      <c r="C2492">
        <v>4113037807</v>
      </c>
      <c r="D2492">
        <v>9</v>
      </c>
      <c r="E2492" t="s">
        <v>35</v>
      </c>
      <c r="F2492" t="s">
        <v>206</v>
      </c>
      <c r="G2492">
        <v>6081</v>
      </c>
      <c r="H2492" t="s">
        <v>37</v>
      </c>
      <c r="I2492" t="s">
        <v>419</v>
      </c>
      <c r="J2492">
        <v>812320</v>
      </c>
      <c r="K2492" t="s">
        <v>94</v>
      </c>
      <c r="L2492" t="s">
        <v>39</v>
      </c>
      <c r="M2492">
        <v>37.511409999999898</v>
      </c>
      <c r="N2492">
        <v>-122.2924</v>
      </c>
      <c r="O2492" t="s">
        <v>4702</v>
      </c>
      <c r="P2492" t="s">
        <v>633</v>
      </c>
      <c r="Q2492" t="s">
        <v>35</v>
      </c>
      <c r="R2492">
        <v>94002</v>
      </c>
      <c r="S2492" t="s">
        <v>42</v>
      </c>
      <c r="T2492" t="s">
        <v>4103</v>
      </c>
      <c r="U2492" t="s">
        <v>4104</v>
      </c>
      <c r="V2492">
        <f t="shared" si="38"/>
        <v>0.13</v>
      </c>
      <c r="W2492">
        <v>0.13</v>
      </c>
      <c r="X2492" t="s">
        <v>4044</v>
      </c>
      <c r="Y2492" t="s">
        <v>60</v>
      </c>
      <c r="Z2492" t="s">
        <v>46</v>
      </c>
      <c r="AA2492" t="s">
        <v>61</v>
      </c>
      <c r="AB2492" t="s">
        <v>35</v>
      </c>
      <c r="AC2492" t="s">
        <v>62</v>
      </c>
      <c r="AD2492" t="s">
        <v>60</v>
      </c>
      <c r="AE2492" t="s">
        <v>49</v>
      </c>
      <c r="AF2492" t="s">
        <v>50</v>
      </c>
      <c r="AH2492">
        <v>16.824648609099899</v>
      </c>
      <c r="AI2492">
        <v>1.4989442047799999</v>
      </c>
    </row>
    <row r="2493" spans="1:35" x14ac:dyDescent="0.25">
      <c r="A2493">
        <v>4790611</v>
      </c>
      <c r="B2493" t="s">
        <v>77</v>
      </c>
      <c r="C2493" t="s">
        <v>4703</v>
      </c>
      <c r="D2493">
        <v>5</v>
      </c>
      <c r="E2493" t="s">
        <v>79</v>
      </c>
      <c r="F2493" t="s">
        <v>200</v>
      </c>
      <c r="G2493">
        <v>17097</v>
      </c>
      <c r="H2493" t="s">
        <v>37</v>
      </c>
      <c r="I2493" t="s">
        <v>4704</v>
      </c>
      <c r="J2493">
        <v>812320</v>
      </c>
      <c r="K2493" t="s">
        <v>53</v>
      </c>
      <c r="L2493" t="s">
        <v>39</v>
      </c>
      <c r="M2493">
        <v>42.282162999999898</v>
      </c>
      <c r="N2493">
        <v>-87.946430000000007</v>
      </c>
      <c r="O2493" t="s">
        <v>4705</v>
      </c>
      <c r="P2493" t="s">
        <v>4706</v>
      </c>
      <c r="Q2493" t="s">
        <v>79</v>
      </c>
      <c r="R2493">
        <v>60048</v>
      </c>
      <c r="S2493" t="s">
        <v>42</v>
      </c>
      <c r="T2493" t="s">
        <v>4103</v>
      </c>
      <c r="U2493" t="s">
        <v>4104</v>
      </c>
      <c r="V2493">
        <f t="shared" si="38"/>
        <v>1.9375</v>
      </c>
      <c r="W2493">
        <v>1.9375</v>
      </c>
      <c r="X2493" t="s">
        <v>4044</v>
      </c>
      <c r="Y2493" t="s">
        <v>89</v>
      </c>
      <c r="Z2493" t="s">
        <v>46</v>
      </c>
      <c r="AA2493" t="s">
        <v>90</v>
      </c>
      <c r="AB2493" t="s">
        <v>79</v>
      </c>
      <c r="AC2493" t="s">
        <v>91</v>
      </c>
      <c r="AD2493" t="s">
        <v>89</v>
      </c>
      <c r="AE2493" t="s">
        <v>49</v>
      </c>
      <c r="AF2493" t="s">
        <v>50</v>
      </c>
      <c r="AH2493">
        <v>7.2537136536600002</v>
      </c>
      <c r="AI2493">
        <v>1.3656540615099999</v>
      </c>
    </row>
    <row r="2494" spans="1:35" x14ac:dyDescent="0.25">
      <c r="A2494">
        <v>288411</v>
      </c>
      <c r="B2494" t="s">
        <v>34</v>
      </c>
      <c r="C2494">
        <v>713038011</v>
      </c>
      <c r="D2494">
        <v>9</v>
      </c>
      <c r="E2494" t="s">
        <v>35</v>
      </c>
      <c r="F2494" t="s">
        <v>223</v>
      </c>
      <c r="G2494">
        <v>6013</v>
      </c>
      <c r="H2494" t="s">
        <v>37</v>
      </c>
      <c r="I2494" t="s">
        <v>1916</v>
      </c>
      <c r="J2494">
        <v>812320</v>
      </c>
      <c r="K2494" t="s">
        <v>94</v>
      </c>
      <c r="L2494" t="s">
        <v>39</v>
      </c>
      <c r="M2494">
        <v>38.022640000000003</v>
      </c>
      <c r="N2494">
        <v>-122.26205</v>
      </c>
      <c r="O2494" t="s">
        <v>1917</v>
      </c>
      <c r="P2494" t="s">
        <v>1918</v>
      </c>
      <c r="Q2494" t="s">
        <v>35</v>
      </c>
      <c r="R2494">
        <v>94547</v>
      </c>
      <c r="S2494" t="s">
        <v>42</v>
      </c>
      <c r="T2494" t="s">
        <v>4103</v>
      </c>
      <c r="U2494" t="s">
        <v>4104</v>
      </c>
      <c r="V2494">
        <f t="shared" si="38"/>
        <v>0.128</v>
      </c>
      <c r="W2494">
        <v>0.128</v>
      </c>
      <c r="X2494" t="s">
        <v>4044</v>
      </c>
      <c r="Y2494" t="s">
        <v>60</v>
      </c>
      <c r="Z2494" t="s">
        <v>46</v>
      </c>
      <c r="AA2494" t="s">
        <v>61</v>
      </c>
      <c r="AB2494" t="s">
        <v>35</v>
      </c>
      <c r="AC2494" t="s">
        <v>62</v>
      </c>
      <c r="AD2494" t="s">
        <v>60</v>
      </c>
      <c r="AE2494" t="s">
        <v>49</v>
      </c>
      <c r="AF2494" t="s">
        <v>50</v>
      </c>
      <c r="AH2494">
        <v>16.824648609099899</v>
      </c>
      <c r="AI2494">
        <v>1.4989442047799999</v>
      </c>
    </row>
    <row r="2495" spans="1:35" x14ac:dyDescent="0.25">
      <c r="A2495">
        <v>355911</v>
      </c>
      <c r="B2495" t="s">
        <v>34</v>
      </c>
      <c r="C2495">
        <v>7130316324</v>
      </c>
      <c r="D2495">
        <v>9</v>
      </c>
      <c r="E2495" t="s">
        <v>35</v>
      </c>
      <c r="F2495" t="s">
        <v>223</v>
      </c>
      <c r="G2495">
        <v>6013</v>
      </c>
      <c r="H2495" t="s">
        <v>37</v>
      </c>
      <c r="I2495" t="s">
        <v>4707</v>
      </c>
      <c r="J2495">
        <v>812320</v>
      </c>
      <c r="K2495" t="s">
        <v>94</v>
      </c>
      <c r="L2495" t="s">
        <v>39</v>
      </c>
      <c r="M2495">
        <v>37.9268649999999</v>
      </c>
      <c r="N2495">
        <v>-122.06142800000001</v>
      </c>
      <c r="O2495" t="s">
        <v>4708</v>
      </c>
      <c r="P2495" t="s">
        <v>341</v>
      </c>
      <c r="Q2495" t="s">
        <v>35</v>
      </c>
      <c r="R2495">
        <v>94596</v>
      </c>
      <c r="S2495" t="s">
        <v>42</v>
      </c>
      <c r="T2495" t="s">
        <v>4103</v>
      </c>
      <c r="U2495" t="s">
        <v>4104</v>
      </c>
      <c r="V2495">
        <f t="shared" si="38"/>
        <v>0.128</v>
      </c>
      <c r="W2495">
        <v>0.128</v>
      </c>
      <c r="X2495" t="s">
        <v>4044</v>
      </c>
      <c r="Y2495" t="s">
        <v>60</v>
      </c>
      <c r="Z2495" t="s">
        <v>46</v>
      </c>
      <c r="AA2495" t="s">
        <v>61</v>
      </c>
      <c r="AB2495" t="s">
        <v>35</v>
      </c>
      <c r="AC2495" t="s">
        <v>62</v>
      </c>
      <c r="AD2495" t="s">
        <v>60</v>
      </c>
      <c r="AE2495" t="s">
        <v>49</v>
      </c>
      <c r="AF2495" t="s">
        <v>50</v>
      </c>
      <c r="AH2495">
        <v>16.824648609099899</v>
      </c>
      <c r="AI2495">
        <v>1.4989442047799999</v>
      </c>
    </row>
    <row r="2496" spans="1:35" x14ac:dyDescent="0.25">
      <c r="A2496">
        <v>1245211</v>
      </c>
      <c r="B2496" t="s">
        <v>34</v>
      </c>
      <c r="C2496">
        <v>40113192</v>
      </c>
      <c r="D2496">
        <v>9</v>
      </c>
      <c r="E2496" t="s">
        <v>35</v>
      </c>
      <c r="F2496" t="s">
        <v>1386</v>
      </c>
      <c r="G2496">
        <v>6079</v>
      </c>
      <c r="H2496" t="s">
        <v>37</v>
      </c>
      <c r="I2496" t="s">
        <v>2185</v>
      </c>
      <c r="J2496">
        <v>812320</v>
      </c>
      <c r="K2496" t="s">
        <v>94</v>
      </c>
      <c r="L2496" t="s">
        <v>39</v>
      </c>
      <c r="M2496">
        <v>35.270090000000003</v>
      </c>
      <c r="N2496">
        <v>-120.67019000000001</v>
      </c>
      <c r="O2496" t="s">
        <v>2186</v>
      </c>
      <c r="P2496" t="s">
        <v>2187</v>
      </c>
      <c r="Q2496" t="s">
        <v>35</v>
      </c>
      <c r="R2496">
        <v>93401</v>
      </c>
      <c r="S2496" t="s">
        <v>42</v>
      </c>
      <c r="T2496" t="s">
        <v>4103</v>
      </c>
      <c r="U2496" t="s">
        <v>4104</v>
      </c>
      <c r="V2496">
        <f t="shared" si="38"/>
        <v>0.93098999999999998</v>
      </c>
      <c r="W2496">
        <v>0.93098999999999998</v>
      </c>
      <c r="X2496" t="s">
        <v>4044</v>
      </c>
      <c r="Y2496" t="s">
        <v>37</v>
      </c>
      <c r="Z2496" t="s">
        <v>37</v>
      </c>
      <c r="AA2496" t="s">
        <v>37</v>
      </c>
      <c r="AB2496" t="s">
        <v>37</v>
      </c>
      <c r="AC2496" t="s">
        <v>37</v>
      </c>
      <c r="AD2496" t="s">
        <v>37</v>
      </c>
      <c r="AE2496" t="s">
        <v>37</v>
      </c>
      <c r="AF2496" t="s">
        <v>37</v>
      </c>
      <c r="AH2496">
        <v>0</v>
      </c>
      <c r="AI2496">
        <v>0</v>
      </c>
    </row>
    <row r="2497" spans="1:35" x14ac:dyDescent="0.25">
      <c r="A2497">
        <v>1649111</v>
      </c>
      <c r="B2497" t="s">
        <v>34</v>
      </c>
      <c r="C2497">
        <v>4113035415</v>
      </c>
      <c r="D2497">
        <v>9</v>
      </c>
      <c r="E2497" t="s">
        <v>35</v>
      </c>
      <c r="F2497" t="s">
        <v>206</v>
      </c>
      <c r="G2497">
        <v>6081</v>
      </c>
      <c r="H2497" t="s">
        <v>37</v>
      </c>
      <c r="I2497" t="s">
        <v>207</v>
      </c>
      <c r="J2497">
        <v>812320</v>
      </c>
      <c r="K2497" t="s">
        <v>94</v>
      </c>
      <c r="L2497" t="s">
        <v>39</v>
      </c>
      <c r="M2497">
        <v>37.594299999999897</v>
      </c>
      <c r="N2497">
        <v>-122.38419</v>
      </c>
      <c r="O2497" t="s">
        <v>2028</v>
      </c>
      <c r="P2497" t="s">
        <v>678</v>
      </c>
      <c r="Q2497" t="s">
        <v>35</v>
      </c>
      <c r="R2497">
        <v>94010</v>
      </c>
      <c r="S2497" t="s">
        <v>42</v>
      </c>
      <c r="T2497" t="s">
        <v>4103</v>
      </c>
      <c r="U2497" t="s">
        <v>4104</v>
      </c>
      <c r="V2497">
        <f t="shared" si="38"/>
        <v>0.15840000000000001</v>
      </c>
      <c r="W2497">
        <v>0.15840000000000001</v>
      </c>
      <c r="X2497" t="s">
        <v>4044</v>
      </c>
      <c r="Y2497" t="s">
        <v>60</v>
      </c>
      <c r="Z2497" t="s">
        <v>46</v>
      </c>
      <c r="AA2497" t="s">
        <v>61</v>
      </c>
      <c r="AB2497" t="s">
        <v>35</v>
      </c>
      <c r="AC2497" t="s">
        <v>62</v>
      </c>
      <c r="AD2497" t="s">
        <v>60</v>
      </c>
      <c r="AE2497" t="s">
        <v>49</v>
      </c>
      <c r="AF2497" t="s">
        <v>50</v>
      </c>
      <c r="AH2497">
        <v>16.824648609099899</v>
      </c>
      <c r="AI2497">
        <v>1.4989442047799999</v>
      </c>
    </row>
    <row r="2498" spans="1:35" x14ac:dyDescent="0.25">
      <c r="A2498">
        <v>1244811</v>
      </c>
      <c r="B2498" t="s">
        <v>34</v>
      </c>
      <c r="C2498">
        <v>40113189</v>
      </c>
      <c r="D2498">
        <v>9</v>
      </c>
      <c r="E2498" t="s">
        <v>35</v>
      </c>
      <c r="F2498" t="s">
        <v>1386</v>
      </c>
      <c r="G2498">
        <v>6079</v>
      </c>
      <c r="H2498" t="s">
        <v>37</v>
      </c>
      <c r="I2498" t="s">
        <v>2955</v>
      </c>
      <c r="J2498">
        <v>812320</v>
      </c>
      <c r="K2498" t="s">
        <v>94</v>
      </c>
      <c r="L2498" t="s">
        <v>39</v>
      </c>
      <c r="M2498">
        <v>35.596330000000002</v>
      </c>
      <c r="N2498">
        <v>-120.69421</v>
      </c>
      <c r="O2498" t="s">
        <v>3537</v>
      </c>
      <c r="P2498" t="s">
        <v>3538</v>
      </c>
      <c r="Q2498" t="s">
        <v>35</v>
      </c>
      <c r="R2498">
        <v>93446</v>
      </c>
      <c r="S2498" t="s">
        <v>42</v>
      </c>
      <c r="T2498" t="s">
        <v>4103</v>
      </c>
      <c r="U2498" t="s">
        <v>4104</v>
      </c>
      <c r="V2498">
        <f t="shared" ref="V2498:V2561" si="39">IF(X2498="LB", W2498/2000, IF(X2498="TON", W2498, "HELP ME!!"))</f>
        <v>0.20264199999999999</v>
      </c>
      <c r="W2498">
        <v>0.20264199999999999</v>
      </c>
      <c r="X2498" t="s">
        <v>4044</v>
      </c>
      <c r="Y2498" t="s">
        <v>37</v>
      </c>
      <c r="Z2498" t="s">
        <v>37</v>
      </c>
      <c r="AA2498" t="s">
        <v>37</v>
      </c>
      <c r="AB2498" t="s">
        <v>37</v>
      </c>
      <c r="AC2498" t="s">
        <v>37</v>
      </c>
      <c r="AD2498" t="s">
        <v>37</v>
      </c>
      <c r="AE2498" t="s">
        <v>37</v>
      </c>
      <c r="AF2498" t="s">
        <v>37</v>
      </c>
      <c r="AH2498">
        <v>0</v>
      </c>
      <c r="AI2498">
        <v>0</v>
      </c>
    </row>
    <row r="2499" spans="1:35" x14ac:dyDescent="0.25">
      <c r="A2499">
        <v>4641611</v>
      </c>
      <c r="B2499" t="s">
        <v>77</v>
      </c>
      <c r="C2499" t="s">
        <v>78</v>
      </c>
      <c r="D2499">
        <v>5</v>
      </c>
      <c r="E2499" t="s">
        <v>79</v>
      </c>
      <c r="F2499" t="s">
        <v>80</v>
      </c>
      <c r="G2499">
        <v>17183</v>
      </c>
      <c r="H2499" t="s">
        <v>37</v>
      </c>
      <c r="I2499" t="s">
        <v>81</v>
      </c>
      <c r="J2499">
        <v>812320</v>
      </c>
      <c r="K2499" t="s">
        <v>53</v>
      </c>
      <c r="L2499" t="s">
        <v>39</v>
      </c>
      <c r="M2499">
        <v>40.125137000000002</v>
      </c>
      <c r="N2499">
        <v>-87.626020999999895</v>
      </c>
      <c r="O2499" t="s">
        <v>82</v>
      </c>
      <c r="P2499" t="s">
        <v>83</v>
      </c>
      <c r="Q2499" t="s">
        <v>79</v>
      </c>
      <c r="R2499">
        <v>61832</v>
      </c>
      <c r="S2499" t="s">
        <v>42</v>
      </c>
      <c r="T2499" t="s">
        <v>4103</v>
      </c>
      <c r="U2499" t="s">
        <v>4104</v>
      </c>
      <c r="V2499">
        <f t="shared" si="39"/>
        <v>0.2656</v>
      </c>
      <c r="W2499">
        <v>0.2656</v>
      </c>
      <c r="X2499" t="s">
        <v>4044</v>
      </c>
      <c r="Y2499" t="s">
        <v>37</v>
      </c>
      <c r="Z2499" t="s">
        <v>37</v>
      </c>
      <c r="AA2499" t="s">
        <v>37</v>
      </c>
      <c r="AB2499" t="s">
        <v>37</v>
      </c>
      <c r="AC2499" t="s">
        <v>37</v>
      </c>
      <c r="AD2499" t="s">
        <v>37</v>
      </c>
      <c r="AE2499" t="s">
        <v>37</v>
      </c>
      <c r="AF2499" t="s">
        <v>37</v>
      </c>
      <c r="AH2499">
        <v>0</v>
      </c>
      <c r="AI2499">
        <v>0</v>
      </c>
    </row>
    <row r="2500" spans="1:35" x14ac:dyDescent="0.25">
      <c r="A2500">
        <v>4732611</v>
      </c>
      <c r="B2500" t="s">
        <v>77</v>
      </c>
      <c r="C2500" t="s">
        <v>4709</v>
      </c>
      <c r="D2500">
        <v>5</v>
      </c>
      <c r="E2500" t="s">
        <v>79</v>
      </c>
      <c r="F2500" t="s">
        <v>4240</v>
      </c>
      <c r="G2500">
        <v>17089</v>
      </c>
      <c r="H2500" t="s">
        <v>37</v>
      </c>
      <c r="I2500" t="s">
        <v>4710</v>
      </c>
      <c r="J2500">
        <v>812320</v>
      </c>
      <c r="K2500" t="s">
        <v>53</v>
      </c>
      <c r="L2500" t="s">
        <v>39</v>
      </c>
      <c r="M2500">
        <v>41.914228000000001</v>
      </c>
      <c r="N2500">
        <v>-88.310276000000002</v>
      </c>
      <c r="O2500" t="s">
        <v>4711</v>
      </c>
      <c r="P2500" t="s">
        <v>4563</v>
      </c>
      <c r="Q2500" t="s">
        <v>79</v>
      </c>
      <c r="R2500">
        <v>60174</v>
      </c>
      <c r="S2500" t="s">
        <v>42</v>
      </c>
      <c r="T2500" t="s">
        <v>4103</v>
      </c>
      <c r="U2500" t="s">
        <v>4104</v>
      </c>
      <c r="V2500">
        <f t="shared" si="39"/>
        <v>0.61170000000000002</v>
      </c>
      <c r="W2500">
        <v>0.61170000000000002</v>
      </c>
      <c r="X2500" t="s">
        <v>4044</v>
      </c>
      <c r="Y2500" t="s">
        <v>89</v>
      </c>
      <c r="Z2500" t="s">
        <v>46</v>
      </c>
      <c r="AA2500" t="s">
        <v>90</v>
      </c>
      <c r="AB2500" t="s">
        <v>79</v>
      </c>
      <c r="AC2500" t="s">
        <v>91</v>
      </c>
      <c r="AD2500" t="s">
        <v>89</v>
      </c>
      <c r="AE2500" t="s">
        <v>49</v>
      </c>
      <c r="AF2500" t="s">
        <v>50</v>
      </c>
      <c r="AH2500">
        <v>7.2537136536600002</v>
      </c>
      <c r="AI2500">
        <v>1.3656540615099999</v>
      </c>
    </row>
    <row r="2501" spans="1:35" x14ac:dyDescent="0.25">
      <c r="A2501">
        <v>2506811</v>
      </c>
      <c r="B2501" t="s">
        <v>34</v>
      </c>
      <c r="C2501">
        <v>3813038462</v>
      </c>
      <c r="D2501">
        <v>9</v>
      </c>
      <c r="E2501" t="s">
        <v>35</v>
      </c>
      <c r="F2501" t="s">
        <v>56</v>
      </c>
      <c r="G2501">
        <v>6075</v>
      </c>
      <c r="H2501" t="s">
        <v>37</v>
      </c>
      <c r="I2501" t="s">
        <v>4712</v>
      </c>
      <c r="J2501">
        <v>812320</v>
      </c>
      <c r="K2501" t="s">
        <v>94</v>
      </c>
      <c r="L2501" t="s">
        <v>39</v>
      </c>
      <c r="M2501">
        <v>37.784829000000002</v>
      </c>
      <c r="N2501">
        <v>-122.437775</v>
      </c>
      <c r="O2501" t="s">
        <v>4713</v>
      </c>
      <c r="P2501" t="s">
        <v>59</v>
      </c>
      <c r="Q2501" t="s">
        <v>35</v>
      </c>
      <c r="R2501">
        <v>94115</v>
      </c>
      <c r="S2501" t="s">
        <v>42</v>
      </c>
      <c r="T2501" t="s">
        <v>4103</v>
      </c>
      <c r="U2501" t="s">
        <v>4104</v>
      </c>
      <c r="V2501">
        <f t="shared" si="39"/>
        <v>1.2800000000000001E-2</v>
      </c>
      <c r="W2501">
        <v>1.2800000000000001E-2</v>
      </c>
      <c r="X2501" t="s">
        <v>4044</v>
      </c>
      <c r="Y2501" t="s">
        <v>60</v>
      </c>
      <c r="Z2501" t="s">
        <v>46</v>
      </c>
      <c r="AA2501" t="s">
        <v>61</v>
      </c>
      <c r="AB2501" t="s">
        <v>35</v>
      </c>
      <c r="AC2501" t="s">
        <v>62</v>
      </c>
      <c r="AD2501" t="s">
        <v>60</v>
      </c>
      <c r="AE2501" t="s">
        <v>49</v>
      </c>
      <c r="AF2501" t="s">
        <v>50</v>
      </c>
      <c r="AH2501">
        <v>16.824648609099899</v>
      </c>
      <c r="AI2501">
        <v>1.4989442047799999</v>
      </c>
    </row>
    <row r="2502" spans="1:35" x14ac:dyDescent="0.25">
      <c r="A2502">
        <v>1272711</v>
      </c>
      <c r="B2502" t="s">
        <v>34</v>
      </c>
      <c r="C2502">
        <v>3813034609</v>
      </c>
      <c r="D2502">
        <v>9</v>
      </c>
      <c r="E2502" t="s">
        <v>35</v>
      </c>
      <c r="F2502" t="s">
        <v>56</v>
      </c>
      <c r="G2502">
        <v>6075</v>
      </c>
      <c r="H2502" t="s">
        <v>37</v>
      </c>
      <c r="I2502" t="s">
        <v>1076</v>
      </c>
      <c r="J2502">
        <v>812320</v>
      </c>
      <c r="K2502" t="s">
        <v>94</v>
      </c>
      <c r="L2502" t="s">
        <v>39</v>
      </c>
      <c r="M2502">
        <v>37.730289999999897</v>
      </c>
      <c r="N2502">
        <v>-122.47287</v>
      </c>
      <c r="O2502" t="s">
        <v>1077</v>
      </c>
      <c r="P2502" t="s">
        <v>59</v>
      </c>
      <c r="Q2502" t="s">
        <v>35</v>
      </c>
      <c r="R2502">
        <v>94132</v>
      </c>
      <c r="S2502" t="s">
        <v>42</v>
      </c>
      <c r="T2502" t="s">
        <v>4103</v>
      </c>
      <c r="U2502" t="s">
        <v>4104</v>
      </c>
      <c r="V2502">
        <f t="shared" si="39"/>
        <v>0.128</v>
      </c>
      <c r="W2502">
        <v>0.128</v>
      </c>
      <c r="X2502" t="s">
        <v>4044</v>
      </c>
      <c r="Y2502" t="s">
        <v>60</v>
      </c>
      <c r="Z2502" t="s">
        <v>46</v>
      </c>
      <c r="AA2502" t="s">
        <v>61</v>
      </c>
      <c r="AB2502" t="s">
        <v>35</v>
      </c>
      <c r="AC2502" t="s">
        <v>62</v>
      </c>
      <c r="AD2502" t="s">
        <v>60</v>
      </c>
      <c r="AE2502" t="s">
        <v>49</v>
      </c>
      <c r="AF2502" t="s">
        <v>50</v>
      </c>
      <c r="AH2502">
        <v>16.824648609099899</v>
      </c>
      <c r="AI2502">
        <v>1.4989442047799999</v>
      </c>
    </row>
    <row r="2503" spans="1:35" x14ac:dyDescent="0.25">
      <c r="A2503">
        <v>352611</v>
      </c>
      <c r="B2503" t="s">
        <v>34</v>
      </c>
      <c r="C2503">
        <v>713038320</v>
      </c>
      <c r="D2503">
        <v>9</v>
      </c>
      <c r="E2503" t="s">
        <v>35</v>
      </c>
      <c r="F2503" t="s">
        <v>223</v>
      </c>
      <c r="G2503">
        <v>6013</v>
      </c>
      <c r="H2503" t="s">
        <v>37</v>
      </c>
      <c r="I2503" t="s">
        <v>2680</v>
      </c>
      <c r="J2503">
        <v>812320</v>
      </c>
      <c r="K2503" t="s">
        <v>94</v>
      </c>
      <c r="L2503" t="s">
        <v>39</v>
      </c>
      <c r="M2503">
        <v>38.010950000000001</v>
      </c>
      <c r="N2503">
        <v>-122.27171</v>
      </c>
      <c r="O2503" t="s">
        <v>4011</v>
      </c>
      <c r="P2503" t="s">
        <v>1918</v>
      </c>
      <c r="Q2503" t="s">
        <v>35</v>
      </c>
      <c r="R2503">
        <v>94547</v>
      </c>
      <c r="S2503" t="s">
        <v>42</v>
      </c>
      <c r="T2503" t="s">
        <v>4103</v>
      </c>
      <c r="U2503" t="s">
        <v>4104</v>
      </c>
      <c r="V2503">
        <f t="shared" si="39"/>
        <v>0.128</v>
      </c>
      <c r="W2503">
        <v>0.128</v>
      </c>
      <c r="X2503" t="s">
        <v>4044</v>
      </c>
      <c r="Y2503" t="s">
        <v>60</v>
      </c>
      <c r="Z2503" t="s">
        <v>46</v>
      </c>
      <c r="AA2503" t="s">
        <v>61</v>
      </c>
      <c r="AB2503" t="s">
        <v>35</v>
      </c>
      <c r="AC2503" t="s">
        <v>62</v>
      </c>
      <c r="AD2503" t="s">
        <v>60</v>
      </c>
      <c r="AE2503" t="s">
        <v>49</v>
      </c>
      <c r="AF2503" t="s">
        <v>50</v>
      </c>
      <c r="AH2503">
        <v>16.824648609099899</v>
      </c>
      <c r="AI2503">
        <v>1.4989442047799999</v>
      </c>
    </row>
    <row r="2504" spans="1:35" x14ac:dyDescent="0.25">
      <c r="A2504">
        <v>9712111</v>
      </c>
      <c r="B2504" t="s">
        <v>77</v>
      </c>
      <c r="C2504" t="s">
        <v>4714</v>
      </c>
      <c r="D2504">
        <v>5</v>
      </c>
      <c r="E2504" t="s">
        <v>79</v>
      </c>
      <c r="F2504" t="s">
        <v>85</v>
      </c>
      <c r="G2504">
        <v>17031</v>
      </c>
      <c r="H2504" t="s">
        <v>37</v>
      </c>
      <c r="I2504" t="s">
        <v>4715</v>
      </c>
      <c r="J2504">
        <v>812320</v>
      </c>
      <c r="K2504" t="s">
        <v>37</v>
      </c>
      <c r="L2504" t="s">
        <v>39</v>
      </c>
      <c r="M2504">
        <v>41.720433</v>
      </c>
      <c r="N2504">
        <v>-87.703391999999894</v>
      </c>
      <c r="O2504" t="s">
        <v>4716</v>
      </c>
      <c r="P2504" t="s">
        <v>4388</v>
      </c>
      <c r="Q2504" t="s">
        <v>79</v>
      </c>
      <c r="R2504">
        <v>60805</v>
      </c>
      <c r="S2504" t="s">
        <v>42</v>
      </c>
      <c r="T2504" t="s">
        <v>4103</v>
      </c>
      <c r="U2504" t="s">
        <v>4104</v>
      </c>
      <c r="V2504">
        <f t="shared" si="39"/>
        <v>0.48</v>
      </c>
      <c r="W2504">
        <v>0.48</v>
      </c>
      <c r="X2504" t="s">
        <v>4044</v>
      </c>
      <c r="Y2504" t="s">
        <v>89</v>
      </c>
      <c r="Z2504" t="s">
        <v>46</v>
      </c>
      <c r="AA2504" t="s">
        <v>90</v>
      </c>
      <c r="AB2504" t="s">
        <v>79</v>
      </c>
      <c r="AC2504" t="s">
        <v>91</v>
      </c>
      <c r="AD2504" t="s">
        <v>89</v>
      </c>
      <c r="AE2504" t="s">
        <v>49</v>
      </c>
      <c r="AF2504" t="s">
        <v>50</v>
      </c>
      <c r="AH2504">
        <v>7.2537136536600002</v>
      </c>
      <c r="AI2504">
        <v>1.3656540615099999</v>
      </c>
    </row>
    <row r="2505" spans="1:35" x14ac:dyDescent="0.25">
      <c r="A2505">
        <v>12859411</v>
      </c>
      <c r="B2505" t="s">
        <v>134</v>
      </c>
      <c r="C2505" t="s">
        <v>4717</v>
      </c>
      <c r="D2505">
        <v>8</v>
      </c>
      <c r="E2505" t="s">
        <v>136</v>
      </c>
      <c r="F2505" t="s">
        <v>4718</v>
      </c>
      <c r="G2505">
        <v>8083</v>
      </c>
      <c r="H2505" t="s">
        <v>37</v>
      </c>
      <c r="I2505" t="s">
        <v>4719</v>
      </c>
      <c r="J2505">
        <v>812320</v>
      </c>
      <c r="K2505" t="s">
        <v>37</v>
      </c>
      <c r="L2505" t="s">
        <v>39</v>
      </c>
      <c r="M2505">
        <v>37.3489</v>
      </c>
      <c r="N2505">
        <v>-108.586325</v>
      </c>
      <c r="O2505" t="s">
        <v>4720</v>
      </c>
      <c r="P2505" t="s">
        <v>4721</v>
      </c>
      <c r="Q2505" t="s">
        <v>136</v>
      </c>
      <c r="R2505" t="s">
        <v>4722</v>
      </c>
      <c r="S2505" t="s">
        <v>42</v>
      </c>
      <c r="T2505" t="s">
        <v>4103</v>
      </c>
      <c r="U2505" t="s">
        <v>4104</v>
      </c>
      <c r="V2505">
        <f t="shared" si="39"/>
        <v>4.3899999999999997</v>
      </c>
      <c r="W2505">
        <v>4.3899999999999997</v>
      </c>
      <c r="X2505" t="s">
        <v>4044</v>
      </c>
      <c r="Y2505" t="s">
        <v>37</v>
      </c>
      <c r="Z2505" t="s">
        <v>37</v>
      </c>
      <c r="AA2505" t="s">
        <v>37</v>
      </c>
      <c r="AB2505" t="s">
        <v>37</v>
      </c>
      <c r="AC2505" t="s">
        <v>37</v>
      </c>
      <c r="AD2505" t="s">
        <v>37</v>
      </c>
      <c r="AE2505" t="s">
        <v>37</v>
      </c>
      <c r="AF2505" t="s">
        <v>37</v>
      </c>
      <c r="AH2505">
        <v>0</v>
      </c>
      <c r="AI2505">
        <v>0</v>
      </c>
    </row>
    <row r="2506" spans="1:35" x14ac:dyDescent="0.25">
      <c r="A2506">
        <v>14245411</v>
      </c>
      <c r="B2506" t="s">
        <v>34</v>
      </c>
      <c r="C2506">
        <v>1130318221</v>
      </c>
      <c r="D2506">
        <v>9</v>
      </c>
      <c r="E2506" t="s">
        <v>35</v>
      </c>
      <c r="F2506" t="s">
        <v>149</v>
      </c>
      <c r="G2506">
        <v>6001</v>
      </c>
      <c r="H2506" t="s">
        <v>37</v>
      </c>
      <c r="I2506" t="s">
        <v>4723</v>
      </c>
      <c r="J2506">
        <v>812320</v>
      </c>
      <c r="K2506" t="s">
        <v>37</v>
      </c>
      <c r="L2506" t="s">
        <v>39</v>
      </c>
      <c r="M2506">
        <v>37.533862999999897</v>
      </c>
      <c r="N2506">
        <v>-121.999769</v>
      </c>
      <c r="O2506" t="s">
        <v>4724</v>
      </c>
      <c r="P2506" t="s">
        <v>297</v>
      </c>
      <c r="Q2506" t="s">
        <v>35</v>
      </c>
      <c r="R2506">
        <v>94538</v>
      </c>
      <c r="S2506" t="s">
        <v>42</v>
      </c>
      <c r="T2506" t="s">
        <v>4103</v>
      </c>
      <c r="U2506" t="s">
        <v>4104</v>
      </c>
      <c r="V2506">
        <f t="shared" si="39"/>
        <v>0.128</v>
      </c>
      <c r="W2506">
        <v>0.128</v>
      </c>
      <c r="X2506" t="s">
        <v>4044</v>
      </c>
      <c r="Y2506" t="s">
        <v>60</v>
      </c>
      <c r="Z2506" t="s">
        <v>46</v>
      </c>
      <c r="AA2506" t="s">
        <v>61</v>
      </c>
      <c r="AB2506" t="s">
        <v>35</v>
      </c>
      <c r="AC2506" t="s">
        <v>62</v>
      </c>
      <c r="AD2506" t="s">
        <v>60</v>
      </c>
      <c r="AE2506" t="s">
        <v>49</v>
      </c>
      <c r="AF2506" t="s">
        <v>50</v>
      </c>
      <c r="AH2506">
        <v>16.824648609099899</v>
      </c>
      <c r="AI2506">
        <v>1.4989442047799999</v>
      </c>
    </row>
    <row r="2507" spans="1:35" x14ac:dyDescent="0.25">
      <c r="A2507">
        <v>10827211</v>
      </c>
      <c r="B2507" t="s">
        <v>77</v>
      </c>
      <c r="C2507" t="s">
        <v>4725</v>
      </c>
      <c r="D2507">
        <v>5</v>
      </c>
      <c r="E2507" t="s">
        <v>79</v>
      </c>
      <c r="F2507" t="s">
        <v>4726</v>
      </c>
      <c r="G2507">
        <v>17111</v>
      </c>
      <c r="H2507" t="s">
        <v>37</v>
      </c>
      <c r="I2507" t="s">
        <v>4727</v>
      </c>
      <c r="J2507">
        <v>812320</v>
      </c>
      <c r="K2507" t="s">
        <v>37</v>
      </c>
      <c r="L2507" t="s">
        <v>39</v>
      </c>
      <c r="M2507">
        <v>42.315421999999899</v>
      </c>
      <c r="N2507">
        <v>-88.437894999999898</v>
      </c>
      <c r="O2507" t="s">
        <v>4728</v>
      </c>
      <c r="P2507" t="s">
        <v>4729</v>
      </c>
      <c r="Q2507" t="s">
        <v>79</v>
      </c>
      <c r="R2507">
        <v>60098</v>
      </c>
      <c r="S2507" t="s">
        <v>42</v>
      </c>
      <c r="T2507" t="s">
        <v>4103</v>
      </c>
      <c r="U2507" t="s">
        <v>4104</v>
      </c>
      <c r="V2507">
        <f t="shared" si="39"/>
        <v>4.1100000000000003</v>
      </c>
      <c r="W2507">
        <v>4.1100000000000003</v>
      </c>
      <c r="X2507" t="s">
        <v>4044</v>
      </c>
      <c r="Y2507" t="s">
        <v>89</v>
      </c>
      <c r="Z2507" t="s">
        <v>46</v>
      </c>
      <c r="AA2507" t="s">
        <v>90</v>
      </c>
      <c r="AB2507" t="s">
        <v>79</v>
      </c>
      <c r="AC2507" t="s">
        <v>91</v>
      </c>
      <c r="AD2507" t="s">
        <v>89</v>
      </c>
      <c r="AE2507" t="s">
        <v>49</v>
      </c>
      <c r="AF2507" t="s">
        <v>50</v>
      </c>
      <c r="AH2507">
        <v>7.2537136536600002</v>
      </c>
      <c r="AI2507">
        <v>1.3656540615099999</v>
      </c>
    </row>
    <row r="2508" spans="1:35" x14ac:dyDescent="0.25">
      <c r="A2508">
        <v>4650911</v>
      </c>
      <c r="B2508" t="s">
        <v>77</v>
      </c>
      <c r="C2508" t="s">
        <v>4730</v>
      </c>
      <c r="D2508">
        <v>5</v>
      </c>
      <c r="E2508" t="s">
        <v>79</v>
      </c>
      <c r="F2508" t="s">
        <v>85</v>
      </c>
      <c r="G2508">
        <v>17031</v>
      </c>
      <c r="H2508" t="s">
        <v>37</v>
      </c>
      <c r="I2508" t="s">
        <v>4731</v>
      </c>
      <c r="J2508">
        <v>812320</v>
      </c>
      <c r="K2508" t="s">
        <v>53</v>
      </c>
      <c r="L2508" t="s">
        <v>39</v>
      </c>
      <c r="M2508">
        <v>41.876351</v>
      </c>
      <c r="N2508">
        <v>-87.6492539999999</v>
      </c>
      <c r="O2508" t="s">
        <v>4732</v>
      </c>
      <c r="P2508" t="s">
        <v>96</v>
      </c>
      <c r="Q2508" t="s">
        <v>79</v>
      </c>
      <c r="R2508">
        <v>60607</v>
      </c>
      <c r="S2508" t="s">
        <v>42</v>
      </c>
      <c r="T2508" t="s">
        <v>4103</v>
      </c>
      <c r="U2508" t="s">
        <v>4104</v>
      </c>
      <c r="V2508">
        <f t="shared" si="39"/>
        <v>1.9950000000000001</v>
      </c>
      <c r="W2508">
        <v>1.9950000000000001</v>
      </c>
      <c r="X2508" t="s">
        <v>4044</v>
      </c>
      <c r="Y2508" t="s">
        <v>89</v>
      </c>
      <c r="Z2508" t="s">
        <v>46</v>
      </c>
      <c r="AA2508" t="s">
        <v>90</v>
      </c>
      <c r="AB2508" t="s">
        <v>79</v>
      </c>
      <c r="AC2508" t="s">
        <v>91</v>
      </c>
      <c r="AD2508" t="s">
        <v>89</v>
      </c>
      <c r="AE2508" t="s">
        <v>49</v>
      </c>
      <c r="AF2508" t="s">
        <v>50</v>
      </c>
      <c r="AH2508">
        <v>7.2537136536600002</v>
      </c>
      <c r="AI2508">
        <v>1.3656540615099999</v>
      </c>
    </row>
    <row r="2509" spans="1:35" x14ac:dyDescent="0.25">
      <c r="A2509">
        <v>2638511</v>
      </c>
      <c r="B2509" t="s">
        <v>77</v>
      </c>
      <c r="C2509" t="s">
        <v>4733</v>
      </c>
      <c r="D2509">
        <v>5</v>
      </c>
      <c r="E2509" t="s">
        <v>79</v>
      </c>
      <c r="F2509" t="s">
        <v>1232</v>
      </c>
      <c r="G2509">
        <v>17043</v>
      </c>
      <c r="H2509" t="s">
        <v>37</v>
      </c>
      <c r="I2509" t="s">
        <v>4499</v>
      </c>
      <c r="J2509">
        <v>812320</v>
      </c>
      <c r="K2509" t="s">
        <v>53</v>
      </c>
      <c r="L2509" t="s">
        <v>39</v>
      </c>
      <c r="M2509">
        <v>41.762030000000003</v>
      </c>
      <c r="N2509">
        <v>-88.144065999999896</v>
      </c>
      <c r="O2509" t="s">
        <v>4734</v>
      </c>
      <c r="P2509" t="s">
        <v>1235</v>
      </c>
      <c r="Q2509" t="s">
        <v>79</v>
      </c>
      <c r="R2509">
        <v>60540</v>
      </c>
      <c r="S2509" t="s">
        <v>42</v>
      </c>
      <c r="T2509" t="s">
        <v>4103</v>
      </c>
      <c r="U2509" t="s">
        <v>4104</v>
      </c>
      <c r="V2509">
        <f t="shared" si="39"/>
        <v>2.9952000000000001</v>
      </c>
      <c r="W2509">
        <v>2.9952000000000001</v>
      </c>
      <c r="X2509" t="s">
        <v>4044</v>
      </c>
      <c r="Y2509" t="s">
        <v>89</v>
      </c>
      <c r="Z2509" t="s">
        <v>46</v>
      </c>
      <c r="AA2509" t="s">
        <v>90</v>
      </c>
      <c r="AB2509" t="s">
        <v>79</v>
      </c>
      <c r="AC2509" t="s">
        <v>91</v>
      </c>
      <c r="AD2509" t="s">
        <v>89</v>
      </c>
      <c r="AE2509" t="s">
        <v>49</v>
      </c>
      <c r="AF2509" t="s">
        <v>50</v>
      </c>
      <c r="AH2509">
        <v>7.2537136536600002</v>
      </c>
      <c r="AI2509">
        <v>1.3656540615099999</v>
      </c>
    </row>
    <row r="2510" spans="1:35" x14ac:dyDescent="0.25">
      <c r="A2510">
        <v>10822511</v>
      </c>
      <c r="B2510" t="s">
        <v>77</v>
      </c>
      <c r="C2510" t="s">
        <v>4735</v>
      </c>
      <c r="D2510">
        <v>5</v>
      </c>
      <c r="E2510" t="s">
        <v>79</v>
      </c>
      <c r="F2510" t="s">
        <v>3106</v>
      </c>
      <c r="G2510">
        <v>17099</v>
      </c>
      <c r="H2510" t="s">
        <v>37</v>
      </c>
      <c r="I2510" t="s">
        <v>4736</v>
      </c>
      <c r="J2510">
        <v>812320</v>
      </c>
      <c r="K2510" t="s">
        <v>37</v>
      </c>
      <c r="L2510" t="s">
        <v>39</v>
      </c>
      <c r="M2510">
        <v>41.330989000000002</v>
      </c>
      <c r="N2510">
        <v>-89.129536000000002</v>
      </c>
      <c r="O2510" t="s">
        <v>4737</v>
      </c>
      <c r="P2510" t="s">
        <v>4738</v>
      </c>
      <c r="Q2510" t="s">
        <v>79</v>
      </c>
      <c r="R2510">
        <v>61354</v>
      </c>
      <c r="S2510" t="s">
        <v>42</v>
      </c>
      <c r="T2510" t="s">
        <v>4103</v>
      </c>
      <c r="U2510" t="s">
        <v>4104</v>
      </c>
      <c r="V2510">
        <f t="shared" si="39"/>
        <v>0</v>
      </c>
      <c r="W2510">
        <v>0</v>
      </c>
      <c r="X2510" t="s">
        <v>4044</v>
      </c>
      <c r="Y2510" t="s">
        <v>37</v>
      </c>
      <c r="Z2510" t="s">
        <v>37</v>
      </c>
      <c r="AA2510" t="s">
        <v>37</v>
      </c>
      <c r="AB2510" t="s">
        <v>37</v>
      </c>
      <c r="AC2510" t="s">
        <v>37</v>
      </c>
      <c r="AD2510" t="s">
        <v>37</v>
      </c>
      <c r="AE2510" t="s">
        <v>37</v>
      </c>
      <c r="AF2510" t="s">
        <v>37</v>
      </c>
      <c r="AH2510">
        <v>0</v>
      </c>
      <c r="AI2510">
        <v>0</v>
      </c>
    </row>
    <row r="2511" spans="1:35" x14ac:dyDescent="0.25">
      <c r="A2511">
        <v>13981011</v>
      </c>
      <c r="B2511" t="s">
        <v>34</v>
      </c>
      <c r="C2511">
        <v>7130317563</v>
      </c>
      <c r="D2511">
        <v>9</v>
      </c>
      <c r="E2511" t="s">
        <v>35</v>
      </c>
      <c r="F2511" t="s">
        <v>223</v>
      </c>
      <c r="G2511">
        <v>6013</v>
      </c>
      <c r="H2511" t="s">
        <v>37</v>
      </c>
      <c r="I2511" t="s">
        <v>4739</v>
      </c>
      <c r="J2511">
        <v>812320</v>
      </c>
      <c r="K2511" t="s">
        <v>37</v>
      </c>
      <c r="L2511" t="s">
        <v>39</v>
      </c>
      <c r="M2511">
        <v>37.938218999999897</v>
      </c>
      <c r="N2511">
        <v>-122.023571</v>
      </c>
      <c r="O2511" t="s">
        <v>4740</v>
      </c>
      <c r="P2511" t="s">
        <v>469</v>
      </c>
      <c r="Q2511" t="s">
        <v>35</v>
      </c>
      <c r="R2511">
        <v>94518</v>
      </c>
      <c r="S2511" t="s">
        <v>42</v>
      </c>
      <c r="T2511" t="s">
        <v>4103</v>
      </c>
      <c r="U2511" t="s">
        <v>4104</v>
      </c>
      <c r="V2511">
        <f t="shared" si="39"/>
        <v>0.128</v>
      </c>
      <c r="W2511">
        <v>0.128</v>
      </c>
      <c r="X2511" t="s">
        <v>4044</v>
      </c>
      <c r="Y2511" t="s">
        <v>60</v>
      </c>
      <c r="Z2511" t="s">
        <v>46</v>
      </c>
      <c r="AA2511" t="s">
        <v>61</v>
      </c>
      <c r="AB2511" t="s">
        <v>35</v>
      </c>
      <c r="AC2511" t="s">
        <v>62</v>
      </c>
      <c r="AD2511" t="s">
        <v>60</v>
      </c>
      <c r="AE2511" t="s">
        <v>49</v>
      </c>
      <c r="AF2511" t="s">
        <v>50</v>
      </c>
      <c r="AH2511">
        <v>16.824648609099899</v>
      </c>
      <c r="AI2511">
        <v>1.4989442047799999</v>
      </c>
    </row>
    <row r="2512" spans="1:35" x14ac:dyDescent="0.25">
      <c r="A2512">
        <v>9732711</v>
      </c>
      <c r="B2512" t="s">
        <v>77</v>
      </c>
      <c r="C2512" t="s">
        <v>4741</v>
      </c>
      <c r="D2512">
        <v>5</v>
      </c>
      <c r="E2512" t="s">
        <v>79</v>
      </c>
      <c r="F2512" t="s">
        <v>1232</v>
      </c>
      <c r="G2512">
        <v>17043</v>
      </c>
      <c r="H2512" t="s">
        <v>37</v>
      </c>
      <c r="I2512" t="s">
        <v>4742</v>
      </c>
      <c r="J2512">
        <v>812320</v>
      </c>
      <c r="K2512" t="s">
        <v>37</v>
      </c>
      <c r="L2512" t="s">
        <v>39</v>
      </c>
      <c r="M2512">
        <v>41.900877999999899</v>
      </c>
      <c r="N2512">
        <v>-88.197012000000001</v>
      </c>
      <c r="O2512" t="s">
        <v>4743</v>
      </c>
      <c r="P2512" t="s">
        <v>4744</v>
      </c>
      <c r="Q2512" t="s">
        <v>79</v>
      </c>
      <c r="R2512">
        <v>60185</v>
      </c>
      <c r="S2512" t="s">
        <v>42</v>
      </c>
      <c r="T2512" t="s">
        <v>4103</v>
      </c>
      <c r="U2512" t="s">
        <v>4104</v>
      </c>
      <c r="V2512">
        <f t="shared" si="39"/>
        <v>0.64580000000000004</v>
      </c>
      <c r="W2512">
        <v>0.64580000000000004</v>
      </c>
      <c r="X2512" t="s">
        <v>4044</v>
      </c>
      <c r="Y2512" t="s">
        <v>89</v>
      </c>
      <c r="Z2512" t="s">
        <v>46</v>
      </c>
      <c r="AA2512" t="s">
        <v>90</v>
      </c>
      <c r="AB2512" t="s">
        <v>79</v>
      </c>
      <c r="AC2512" t="s">
        <v>91</v>
      </c>
      <c r="AD2512" t="s">
        <v>89</v>
      </c>
      <c r="AE2512" t="s">
        <v>49</v>
      </c>
      <c r="AF2512" t="s">
        <v>50</v>
      </c>
      <c r="AH2512">
        <v>7.2537136536600002</v>
      </c>
      <c r="AI2512">
        <v>1.3656540615099999</v>
      </c>
    </row>
    <row r="2513" spans="1:35" x14ac:dyDescent="0.25">
      <c r="A2513">
        <v>14306311</v>
      </c>
      <c r="B2513" t="s">
        <v>34</v>
      </c>
      <c r="C2513">
        <v>1130319150</v>
      </c>
      <c r="D2513">
        <v>9</v>
      </c>
      <c r="E2513" t="s">
        <v>35</v>
      </c>
      <c r="F2513" t="s">
        <v>149</v>
      </c>
      <c r="G2513">
        <v>6001</v>
      </c>
      <c r="H2513" t="s">
        <v>37</v>
      </c>
      <c r="I2513" t="s">
        <v>4745</v>
      </c>
      <c r="J2513">
        <v>812320</v>
      </c>
      <c r="K2513" t="s">
        <v>37</v>
      </c>
      <c r="L2513" t="s">
        <v>39</v>
      </c>
      <c r="M2513">
        <v>37.700066</v>
      </c>
      <c r="N2513">
        <v>-121.867255</v>
      </c>
      <c r="O2513" t="s">
        <v>4746</v>
      </c>
      <c r="P2513" t="s">
        <v>905</v>
      </c>
      <c r="Q2513" t="s">
        <v>35</v>
      </c>
      <c r="R2513">
        <v>94588</v>
      </c>
      <c r="S2513" t="s">
        <v>42</v>
      </c>
      <c r="T2513" t="s">
        <v>4103</v>
      </c>
      <c r="U2513" t="s">
        <v>4104</v>
      </c>
      <c r="V2513">
        <f t="shared" si="39"/>
        <v>0.128</v>
      </c>
      <c r="W2513">
        <v>0.128</v>
      </c>
      <c r="X2513" t="s">
        <v>4044</v>
      </c>
      <c r="Y2513" t="s">
        <v>60</v>
      </c>
      <c r="Z2513" t="s">
        <v>46</v>
      </c>
      <c r="AA2513" t="s">
        <v>61</v>
      </c>
      <c r="AB2513" t="s">
        <v>35</v>
      </c>
      <c r="AC2513" t="s">
        <v>62</v>
      </c>
      <c r="AD2513" t="s">
        <v>60</v>
      </c>
      <c r="AE2513" t="s">
        <v>49</v>
      </c>
      <c r="AF2513" t="s">
        <v>50</v>
      </c>
      <c r="AH2513">
        <v>16.824648609099899</v>
      </c>
      <c r="AI2513">
        <v>1.4989442047799999</v>
      </c>
    </row>
    <row r="2514" spans="1:35" x14ac:dyDescent="0.25">
      <c r="A2514">
        <v>1285311</v>
      </c>
      <c r="B2514" t="s">
        <v>34</v>
      </c>
      <c r="C2514">
        <v>4113037808</v>
      </c>
      <c r="D2514">
        <v>9</v>
      </c>
      <c r="E2514" t="s">
        <v>35</v>
      </c>
      <c r="F2514" t="s">
        <v>206</v>
      </c>
      <c r="G2514">
        <v>6081</v>
      </c>
      <c r="H2514" t="s">
        <v>37</v>
      </c>
      <c r="I2514" t="s">
        <v>207</v>
      </c>
      <c r="J2514">
        <v>812320</v>
      </c>
      <c r="K2514" t="s">
        <v>94</v>
      </c>
      <c r="L2514" t="s">
        <v>39</v>
      </c>
      <c r="M2514">
        <v>37.626441999999898</v>
      </c>
      <c r="N2514">
        <v>-122.421015999999</v>
      </c>
      <c r="O2514" t="s">
        <v>564</v>
      </c>
      <c r="P2514" t="s">
        <v>280</v>
      </c>
      <c r="Q2514" t="s">
        <v>35</v>
      </c>
      <c r="R2514">
        <v>94066</v>
      </c>
      <c r="S2514" t="s">
        <v>42</v>
      </c>
      <c r="T2514" t="s">
        <v>4103</v>
      </c>
      <c r="U2514" t="s">
        <v>4104</v>
      </c>
      <c r="V2514">
        <f t="shared" si="39"/>
        <v>0.128</v>
      </c>
      <c r="W2514">
        <v>0.128</v>
      </c>
      <c r="X2514" t="s">
        <v>4044</v>
      </c>
      <c r="Y2514" t="s">
        <v>60</v>
      </c>
      <c r="Z2514" t="s">
        <v>46</v>
      </c>
      <c r="AA2514" t="s">
        <v>61</v>
      </c>
      <c r="AB2514" t="s">
        <v>35</v>
      </c>
      <c r="AC2514" t="s">
        <v>62</v>
      </c>
      <c r="AD2514" t="s">
        <v>60</v>
      </c>
      <c r="AE2514" t="s">
        <v>49</v>
      </c>
      <c r="AF2514" t="s">
        <v>50</v>
      </c>
      <c r="AH2514">
        <v>16.824648609099899</v>
      </c>
      <c r="AI2514">
        <v>1.4989442047799999</v>
      </c>
    </row>
    <row r="2515" spans="1:35" x14ac:dyDescent="0.25">
      <c r="A2515">
        <v>277511</v>
      </c>
      <c r="B2515" t="s">
        <v>34</v>
      </c>
      <c r="C2515">
        <v>113034063</v>
      </c>
      <c r="D2515">
        <v>9</v>
      </c>
      <c r="E2515" t="s">
        <v>35</v>
      </c>
      <c r="F2515" t="s">
        <v>149</v>
      </c>
      <c r="G2515">
        <v>6001</v>
      </c>
      <c r="H2515" t="s">
        <v>37</v>
      </c>
      <c r="I2515" t="s">
        <v>945</v>
      </c>
      <c r="J2515">
        <v>812320</v>
      </c>
      <c r="K2515" t="s">
        <v>94</v>
      </c>
      <c r="L2515" t="s">
        <v>39</v>
      </c>
      <c r="M2515">
        <v>37.676380000000002</v>
      </c>
      <c r="N2515">
        <v>-121.87206</v>
      </c>
      <c r="O2515" t="s">
        <v>2400</v>
      </c>
      <c r="P2515" t="s">
        <v>905</v>
      </c>
      <c r="Q2515" t="s">
        <v>35</v>
      </c>
      <c r="R2515">
        <v>94566</v>
      </c>
      <c r="S2515" t="s">
        <v>42</v>
      </c>
      <c r="T2515" t="s">
        <v>4103</v>
      </c>
      <c r="U2515" t="s">
        <v>4104</v>
      </c>
      <c r="V2515">
        <f t="shared" si="39"/>
        <v>0.128</v>
      </c>
      <c r="W2515">
        <v>0.128</v>
      </c>
      <c r="X2515" t="s">
        <v>4044</v>
      </c>
      <c r="Y2515" t="s">
        <v>60</v>
      </c>
      <c r="Z2515" t="s">
        <v>46</v>
      </c>
      <c r="AA2515" t="s">
        <v>61</v>
      </c>
      <c r="AB2515" t="s">
        <v>35</v>
      </c>
      <c r="AC2515" t="s">
        <v>62</v>
      </c>
      <c r="AD2515" t="s">
        <v>60</v>
      </c>
      <c r="AE2515" t="s">
        <v>49</v>
      </c>
      <c r="AF2515" t="s">
        <v>50</v>
      </c>
      <c r="AH2515">
        <v>16.824648609099899</v>
      </c>
      <c r="AI2515">
        <v>1.4989442047799999</v>
      </c>
    </row>
    <row r="2516" spans="1:35" x14ac:dyDescent="0.25">
      <c r="A2516">
        <v>1103311</v>
      </c>
      <c r="B2516" t="s">
        <v>34</v>
      </c>
      <c r="C2516">
        <v>1130310881</v>
      </c>
      <c r="D2516">
        <v>9</v>
      </c>
      <c r="E2516" t="s">
        <v>35</v>
      </c>
      <c r="F2516" t="s">
        <v>149</v>
      </c>
      <c r="G2516">
        <v>6001</v>
      </c>
      <c r="H2516" t="s">
        <v>37</v>
      </c>
      <c r="I2516" t="s">
        <v>4747</v>
      </c>
      <c r="J2516">
        <v>812320</v>
      </c>
      <c r="K2516" t="s">
        <v>53</v>
      </c>
      <c r="L2516" t="s">
        <v>39</v>
      </c>
      <c r="M2516">
        <v>37.825049999999898</v>
      </c>
      <c r="N2516">
        <v>-122.25703</v>
      </c>
      <c r="O2516" t="s">
        <v>4748</v>
      </c>
      <c r="P2516" t="s">
        <v>308</v>
      </c>
      <c r="Q2516" t="s">
        <v>35</v>
      </c>
      <c r="R2516">
        <v>94611</v>
      </c>
      <c r="S2516" t="s">
        <v>42</v>
      </c>
      <c r="T2516" t="s">
        <v>4103</v>
      </c>
      <c r="U2516" t="s">
        <v>4104</v>
      </c>
      <c r="V2516">
        <f t="shared" si="39"/>
        <v>1.0389999999999999</v>
      </c>
      <c r="W2516">
        <v>1.0389999999999999</v>
      </c>
      <c r="X2516" t="s">
        <v>4044</v>
      </c>
      <c r="Y2516" t="s">
        <v>60</v>
      </c>
      <c r="Z2516" t="s">
        <v>46</v>
      </c>
      <c r="AA2516" t="s">
        <v>61</v>
      </c>
      <c r="AB2516" t="s">
        <v>35</v>
      </c>
      <c r="AC2516" t="s">
        <v>62</v>
      </c>
      <c r="AD2516" t="s">
        <v>60</v>
      </c>
      <c r="AE2516" t="s">
        <v>49</v>
      </c>
      <c r="AF2516" t="s">
        <v>50</v>
      </c>
      <c r="AH2516">
        <v>16.824648609099899</v>
      </c>
      <c r="AI2516">
        <v>1.4989442047799999</v>
      </c>
    </row>
    <row r="2517" spans="1:35" x14ac:dyDescent="0.25">
      <c r="A2517">
        <v>1666511</v>
      </c>
      <c r="B2517" t="s">
        <v>34</v>
      </c>
      <c r="C2517">
        <v>4113036399</v>
      </c>
      <c r="D2517">
        <v>9</v>
      </c>
      <c r="E2517" t="s">
        <v>35</v>
      </c>
      <c r="F2517" t="s">
        <v>206</v>
      </c>
      <c r="G2517">
        <v>6081</v>
      </c>
      <c r="H2517" t="s">
        <v>37</v>
      </c>
      <c r="I2517" t="s">
        <v>4749</v>
      </c>
      <c r="J2517">
        <v>812320</v>
      </c>
      <c r="K2517" t="s">
        <v>94</v>
      </c>
      <c r="L2517" t="s">
        <v>39</v>
      </c>
      <c r="M2517">
        <v>37.599469999999897</v>
      </c>
      <c r="N2517">
        <v>-122.39085</v>
      </c>
      <c r="O2517" t="s">
        <v>4750</v>
      </c>
      <c r="P2517" t="s">
        <v>953</v>
      </c>
      <c r="Q2517" t="s">
        <v>35</v>
      </c>
      <c r="R2517">
        <v>94030</v>
      </c>
      <c r="S2517" t="s">
        <v>42</v>
      </c>
      <c r="T2517" t="s">
        <v>4103</v>
      </c>
      <c r="U2517" t="s">
        <v>4104</v>
      </c>
      <c r="V2517">
        <f t="shared" si="39"/>
        <v>0.128</v>
      </c>
      <c r="W2517">
        <v>0.128</v>
      </c>
      <c r="X2517" t="s">
        <v>4044</v>
      </c>
      <c r="Y2517" t="s">
        <v>60</v>
      </c>
      <c r="Z2517" t="s">
        <v>46</v>
      </c>
      <c r="AA2517" t="s">
        <v>61</v>
      </c>
      <c r="AB2517" t="s">
        <v>35</v>
      </c>
      <c r="AC2517" t="s">
        <v>62</v>
      </c>
      <c r="AD2517" t="s">
        <v>60</v>
      </c>
      <c r="AE2517" t="s">
        <v>49</v>
      </c>
      <c r="AF2517" t="s">
        <v>50</v>
      </c>
      <c r="AH2517">
        <v>16.824648609099899</v>
      </c>
      <c r="AI2517">
        <v>1.4989442047799999</v>
      </c>
    </row>
    <row r="2518" spans="1:35" x14ac:dyDescent="0.25">
      <c r="A2518">
        <v>6656711</v>
      </c>
      <c r="B2518" t="s">
        <v>127</v>
      </c>
      <c r="C2518">
        <v>1190258</v>
      </c>
      <c r="D2518">
        <v>1</v>
      </c>
      <c r="E2518" t="s">
        <v>128</v>
      </c>
      <c r="F2518" t="s">
        <v>129</v>
      </c>
      <c r="G2518">
        <v>25017</v>
      </c>
      <c r="H2518" t="s">
        <v>37</v>
      </c>
      <c r="I2518" t="s">
        <v>130</v>
      </c>
      <c r="J2518">
        <v>812320</v>
      </c>
      <c r="K2518" t="s">
        <v>53</v>
      </c>
      <c r="L2518" t="s">
        <v>39</v>
      </c>
      <c r="M2518">
        <v>42.3761119999999</v>
      </c>
      <c r="N2518">
        <v>-71.094533999999896</v>
      </c>
      <c r="O2518" t="s">
        <v>131</v>
      </c>
      <c r="P2518" t="s">
        <v>132</v>
      </c>
      <c r="Q2518" t="s">
        <v>128</v>
      </c>
      <c r="R2518" t="s">
        <v>133</v>
      </c>
      <c r="S2518" t="s">
        <v>42</v>
      </c>
      <c r="T2518" t="s">
        <v>4103</v>
      </c>
      <c r="U2518" t="s">
        <v>4104</v>
      </c>
      <c r="V2518">
        <f t="shared" si="39"/>
        <v>0.38840000000000002</v>
      </c>
      <c r="W2518">
        <v>0.38840000000000002</v>
      </c>
      <c r="X2518" t="s">
        <v>4044</v>
      </c>
      <c r="Y2518" t="s">
        <v>37</v>
      </c>
      <c r="Z2518" t="s">
        <v>37</v>
      </c>
      <c r="AA2518" t="s">
        <v>37</v>
      </c>
      <c r="AB2518" t="s">
        <v>37</v>
      </c>
      <c r="AC2518" t="s">
        <v>37</v>
      </c>
      <c r="AD2518" t="s">
        <v>37</v>
      </c>
      <c r="AE2518" t="s">
        <v>37</v>
      </c>
      <c r="AF2518" t="s">
        <v>37</v>
      </c>
      <c r="AH2518">
        <v>0</v>
      </c>
      <c r="AI2518">
        <v>0</v>
      </c>
    </row>
    <row r="2519" spans="1:35" x14ac:dyDescent="0.25">
      <c r="A2519">
        <v>14297911</v>
      </c>
      <c r="B2519" t="s">
        <v>34</v>
      </c>
      <c r="C2519">
        <v>43130318228</v>
      </c>
      <c r="D2519">
        <v>9</v>
      </c>
      <c r="E2519" t="s">
        <v>35</v>
      </c>
      <c r="F2519" t="s">
        <v>173</v>
      </c>
      <c r="G2519">
        <v>6085</v>
      </c>
      <c r="H2519" t="s">
        <v>37</v>
      </c>
      <c r="I2519" t="s">
        <v>4751</v>
      </c>
      <c r="J2519">
        <v>812320</v>
      </c>
      <c r="K2519" t="s">
        <v>37</v>
      </c>
      <c r="L2519" t="s">
        <v>39</v>
      </c>
      <c r="M2519">
        <v>37.324120000000001</v>
      </c>
      <c r="N2519">
        <v>-122.0325</v>
      </c>
      <c r="O2519" t="s">
        <v>4752</v>
      </c>
      <c r="P2519" t="s">
        <v>385</v>
      </c>
      <c r="Q2519" t="s">
        <v>35</v>
      </c>
      <c r="R2519">
        <v>95014</v>
      </c>
      <c r="S2519" t="s">
        <v>42</v>
      </c>
      <c r="T2519" t="s">
        <v>4103</v>
      </c>
      <c r="U2519" t="s">
        <v>4104</v>
      </c>
      <c r="V2519">
        <f t="shared" si="39"/>
        <v>0.12920000000000001</v>
      </c>
      <c r="W2519">
        <v>0.12920000000000001</v>
      </c>
      <c r="X2519" t="s">
        <v>4044</v>
      </c>
      <c r="Y2519" t="s">
        <v>60</v>
      </c>
      <c r="Z2519" t="s">
        <v>46</v>
      </c>
      <c r="AA2519" t="s">
        <v>61</v>
      </c>
      <c r="AB2519" t="s">
        <v>35</v>
      </c>
      <c r="AC2519" t="s">
        <v>62</v>
      </c>
      <c r="AD2519" t="s">
        <v>60</v>
      </c>
      <c r="AE2519" t="s">
        <v>49</v>
      </c>
      <c r="AF2519" t="s">
        <v>50</v>
      </c>
      <c r="AH2519">
        <v>16.824648609099899</v>
      </c>
      <c r="AI2519">
        <v>1.4989442047799999</v>
      </c>
    </row>
    <row r="2520" spans="1:35" x14ac:dyDescent="0.25">
      <c r="A2520">
        <v>4235811</v>
      </c>
      <c r="B2520" t="s">
        <v>134</v>
      </c>
      <c r="C2520" t="s">
        <v>4753</v>
      </c>
      <c r="D2520">
        <v>8</v>
      </c>
      <c r="E2520" t="s">
        <v>136</v>
      </c>
      <c r="F2520" t="s">
        <v>812</v>
      </c>
      <c r="G2520">
        <v>8123</v>
      </c>
      <c r="H2520" t="s">
        <v>37</v>
      </c>
      <c r="I2520" t="s">
        <v>4754</v>
      </c>
      <c r="J2520">
        <v>812320</v>
      </c>
      <c r="K2520" t="s">
        <v>53</v>
      </c>
      <c r="L2520" t="s">
        <v>39</v>
      </c>
      <c r="M2520">
        <v>40.417473000000001</v>
      </c>
      <c r="N2520">
        <v>-104.691078</v>
      </c>
      <c r="O2520" t="s">
        <v>4755</v>
      </c>
      <c r="P2520" t="s">
        <v>815</v>
      </c>
      <c r="Q2520" t="s">
        <v>136</v>
      </c>
      <c r="R2520" t="s">
        <v>4756</v>
      </c>
      <c r="S2520" t="s">
        <v>42</v>
      </c>
      <c r="T2520" t="s">
        <v>4103</v>
      </c>
      <c r="U2520" t="s">
        <v>4104</v>
      </c>
      <c r="V2520">
        <f t="shared" si="39"/>
        <v>4.9275000000000002</v>
      </c>
      <c r="W2520">
        <v>4.9275000000000002</v>
      </c>
      <c r="X2520" t="s">
        <v>4044</v>
      </c>
      <c r="Y2520" t="s">
        <v>142</v>
      </c>
      <c r="Z2520" t="s">
        <v>46</v>
      </c>
      <c r="AA2520" t="s">
        <v>143</v>
      </c>
      <c r="AB2520" t="s">
        <v>136</v>
      </c>
      <c r="AC2520" t="s">
        <v>144</v>
      </c>
      <c r="AD2520" t="s">
        <v>142</v>
      </c>
      <c r="AE2520" t="s">
        <v>49</v>
      </c>
      <c r="AF2520" t="s">
        <v>50</v>
      </c>
      <c r="AH2520">
        <v>8.7087487009700002</v>
      </c>
      <c r="AI2520">
        <v>2.2912764059800002</v>
      </c>
    </row>
    <row r="2521" spans="1:35" x14ac:dyDescent="0.25">
      <c r="A2521">
        <v>748111</v>
      </c>
      <c r="B2521" t="s">
        <v>34</v>
      </c>
      <c r="C2521">
        <v>43130313799</v>
      </c>
      <c r="D2521">
        <v>9</v>
      </c>
      <c r="E2521" t="s">
        <v>35</v>
      </c>
      <c r="F2521" t="s">
        <v>173</v>
      </c>
      <c r="G2521">
        <v>6085</v>
      </c>
      <c r="H2521" t="s">
        <v>37</v>
      </c>
      <c r="I2521" t="s">
        <v>3647</v>
      </c>
      <c r="J2521">
        <v>812320</v>
      </c>
      <c r="K2521" t="s">
        <v>94</v>
      </c>
      <c r="L2521" t="s">
        <v>39</v>
      </c>
      <c r="M2521">
        <v>37.249152000000002</v>
      </c>
      <c r="N2521">
        <v>-121.91089700000001</v>
      </c>
      <c r="O2521" t="s">
        <v>3648</v>
      </c>
      <c r="P2521" t="s">
        <v>244</v>
      </c>
      <c r="Q2521" t="s">
        <v>35</v>
      </c>
      <c r="R2521">
        <v>95198</v>
      </c>
      <c r="S2521" t="s">
        <v>42</v>
      </c>
      <c r="T2521" t="s">
        <v>4103</v>
      </c>
      <c r="U2521" t="s">
        <v>4104</v>
      </c>
      <c r="V2521">
        <f t="shared" si="39"/>
        <v>0.128</v>
      </c>
      <c r="W2521">
        <v>0.128</v>
      </c>
      <c r="X2521" t="s">
        <v>4044</v>
      </c>
      <c r="Y2521" t="s">
        <v>60</v>
      </c>
      <c r="Z2521" t="s">
        <v>46</v>
      </c>
      <c r="AA2521" t="s">
        <v>61</v>
      </c>
      <c r="AB2521" t="s">
        <v>35</v>
      </c>
      <c r="AC2521" t="s">
        <v>62</v>
      </c>
      <c r="AD2521" t="s">
        <v>60</v>
      </c>
      <c r="AE2521" t="s">
        <v>49</v>
      </c>
      <c r="AF2521" t="s">
        <v>50</v>
      </c>
      <c r="AH2521">
        <v>16.824648609099899</v>
      </c>
      <c r="AI2521">
        <v>1.4989442047799999</v>
      </c>
    </row>
    <row r="2522" spans="1:35" x14ac:dyDescent="0.25">
      <c r="A2522">
        <v>14299711</v>
      </c>
      <c r="B2522" t="s">
        <v>34</v>
      </c>
      <c r="C2522">
        <v>21130315478</v>
      </c>
      <c r="D2522">
        <v>9</v>
      </c>
      <c r="E2522" t="s">
        <v>35</v>
      </c>
      <c r="F2522" t="s">
        <v>245</v>
      </c>
      <c r="G2522">
        <v>6041</v>
      </c>
      <c r="H2522" t="s">
        <v>37</v>
      </c>
      <c r="I2522" t="s">
        <v>3347</v>
      </c>
      <c r="J2522">
        <v>812320</v>
      </c>
      <c r="K2522" t="s">
        <v>37</v>
      </c>
      <c r="L2522" t="s">
        <v>39</v>
      </c>
      <c r="M2522">
        <v>38.104272000000002</v>
      </c>
      <c r="N2522">
        <v>-122.570837</v>
      </c>
      <c r="O2522" t="s">
        <v>4757</v>
      </c>
      <c r="P2522" t="s">
        <v>1012</v>
      </c>
      <c r="Q2522" t="s">
        <v>35</v>
      </c>
      <c r="R2522">
        <v>94947</v>
      </c>
      <c r="S2522" t="s">
        <v>42</v>
      </c>
      <c r="T2522" t="s">
        <v>4103</v>
      </c>
      <c r="U2522" t="s">
        <v>4104</v>
      </c>
      <c r="V2522">
        <f t="shared" si="39"/>
        <v>2.5600000000000001E-2</v>
      </c>
      <c r="W2522">
        <v>2.5600000000000001E-2</v>
      </c>
      <c r="X2522" t="s">
        <v>4044</v>
      </c>
      <c r="Y2522" t="s">
        <v>60</v>
      </c>
      <c r="Z2522" t="s">
        <v>46</v>
      </c>
      <c r="AA2522" t="s">
        <v>61</v>
      </c>
      <c r="AB2522" t="s">
        <v>35</v>
      </c>
      <c r="AC2522" t="s">
        <v>62</v>
      </c>
      <c r="AD2522" t="s">
        <v>60</v>
      </c>
      <c r="AE2522" t="s">
        <v>49</v>
      </c>
      <c r="AF2522" t="s">
        <v>50</v>
      </c>
      <c r="AH2522">
        <v>16.824648609099899</v>
      </c>
      <c r="AI2522">
        <v>1.4989442047799999</v>
      </c>
    </row>
    <row r="2523" spans="1:35" x14ac:dyDescent="0.25">
      <c r="A2523">
        <v>1768511</v>
      </c>
      <c r="B2523" t="s">
        <v>77</v>
      </c>
      <c r="C2523" t="s">
        <v>4758</v>
      </c>
      <c r="D2523">
        <v>5</v>
      </c>
      <c r="E2523" t="s">
        <v>79</v>
      </c>
      <c r="F2523" t="s">
        <v>85</v>
      </c>
      <c r="G2523">
        <v>17031</v>
      </c>
      <c r="H2523" t="s">
        <v>37</v>
      </c>
      <c r="I2523" t="s">
        <v>4759</v>
      </c>
      <c r="J2523">
        <v>812320</v>
      </c>
      <c r="K2523" t="s">
        <v>94</v>
      </c>
      <c r="L2523" t="s">
        <v>39</v>
      </c>
      <c r="M2523">
        <v>41.497100000000003</v>
      </c>
      <c r="N2523">
        <v>-87.599800000000002</v>
      </c>
      <c r="O2523" t="s">
        <v>4760</v>
      </c>
      <c r="P2523" t="s">
        <v>4379</v>
      </c>
      <c r="Q2523" t="s">
        <v>79</v>
      </c>
      <c r="R2523">
        <v>60411</v>
      </c>
      <c r="S2523" t="s">
        <v>42</v>
      </c>
      <c r="T2523" t="s">
        <v>4103</v>
      </c>
      <c r="U2523" t="s">
        <v>4104</v>
      </c>
      <c r="V2523">
        <f t="shared" si="39"/>
        <v>2.9899999999999999E-2</v>
      </c>
      <c r="W2523">
        <v>2.9899999999999999E-2</v>
      </c>
      <c r="X2523" t="s">
        <v>4044</v>
      </c>
      <c r="Y2523" t="s">
        <v>89</v>
      </c>
      <c r="Z2523" t="s">
        <v>46</v>
      </c>
      <c r="AA2523" t="s">
        <v>90</v>
      </c>
      <c r="AB2523" t="s">
        <v>79</v>
      </c>
      <c r="AC2523" t="s">
        <v>91</v>
      </c>
      <c r="AD2523" t="s">
        <v>89</v>
      </c>
      <c r="AE2523" t="s">
        <v>49</v>
      </c>
      <c r="AF2523" t="s">
        <v>50</v>
      </c>
      <c r="AH2523">
        <v>7.2537136536600002</v>
      </c>
      <c r="AI2523">
        <v>1.3656540615099999</v>
      </c>
    </row>
    <row r="2524" spans="1:35" x14ac:dyDescent="0.25">
      <c r="A2524">
        <v>283111</v>
      </c>
      <c r="B2524" t="s">
        <v>34</v>
      </c>
      <c r="C2524">
        <v>713036958</v>
      </c>
      <c r="D2524">
        <v>9</v>
      </c>
      <c r="E2524" t="s">
        <v>35</v>
      </c>
      <c r="F2524" t="s">
        <v>223</v>
      </c>
      <c r="G2524">
        <v>6013</v>
      </c>
      <c r="H2524" t="s">
        <v>37</v>
      </c>
      <c r="I2524" t="s">
        <v>4761</v>
      </c>
      <c r="J2524">
        <v>812320</v>
      </c>
      <c r="K2524" t="s">
        <v>94</v>
      </c>
      <c r="L2524" t="s">
        <v>39</v>
      </c>
      <c r="M2524">
        <v>37.959546000000003</v>
      </c>
      <c r="N2524">
        <v>-121.981078999999</v>
      </c>
      <c r="O2524" t="s">
        <v>4762</v>
      </c>
      <c r="P2524" t="s">
        <v>469</v>
      </c>
      <c r="Q2524" t="s">
        <v>35</v>
      </c>
      <c r="R2524">
        <v>94521</v>
      </c>
      <c r="S2524" t="s">
        <v>42</v>
      </c>
      <c r="T2524" t="s">
        <v>4103</v>
      </c>
      <c r="U2524" t="s">
        <v>4104</v>
      </c>
      <c r="V2524">
        <f t="shared" si="39"/>
        <v>1.32E-2</v>
      </c>
      <c r="W2524">
        <v>1.32E-2</v>
      </c>
      <c r="X2524" t="s">
        <v>4044</v>
      </c>
      <c r="Y2524" t="s">
        <v>60</v>
      </c>
      <c r="Z2524" t="s">
        <v>46</v>
      </c>
      <c r="AA2524" t="s">
        <v>61</v>
      </c>
      <c r="AB2524" t="s">
        <v>35</v>
      </c>
      <c r="AC2524" t="s">
        <v>62</v>
      </c>
      <c r="AD2524" t="s">
        <v>60</v>
      </c>
      <c r="AE2524" t="s">
        <v>49</v>
      </c>
      <c r="AF2524" t="s">
        <v>50</v>
      </c>
      <c r="AH2524">
        <v>16.824648609099899</v>
      </c>
      <c r="AI2524">
        <v>1.4989442047799999</v>
      </c>
    </row>
    <row r="2525" spans="1:35" x14ac:dyDescent="0.25">
      <c r="A2525">
        <v>650811</v>
      </c>
      <c r="B2525" t="s">
        <v>34</v>
      </c>
      <c r="C2525">
        <v>3813037219</v>
      </c>
      <c r="D2525">
        <v>9</v>
      </c>
      <c r="E2525" t="s">
        <v>35</v>
      </c>
      <c r="F2525" t="s">
        <v>56</v>
      </c>
      <c r="G2525">
        <v>6075</v>
      </c>
      <c r="H2525" t="s">
        <v>37</v>
      </c>
      <c r="I2525" t="s">
        <v>2630</v>
      </c>
      <c r="J2525">
        <v>812320</v>
      </c>
      <c r="K2525" t="s">
        <v>94</v>
      </c>
      <c r="L2525" t="s">
        <v>39</v>
      </c>
      <c r="M2525">
        <v>37.759509999999899</v>
      </c>
      <c r="N2525">
        <v>-122.419079999999</v>
      </c>
      <c r="O2525" t="s">
        <v>2631</v>
      </c>
      <c r="P2525" t="s">
        <v>59</v>
      </c>
      <c r="Q2525" t="s">
        <v>35</v>
      </c>
      <c r="R2525">
        <v>94110</v>
      </c>
      <c r="S2525" t="s">
        <v>42</v>
      </c>
      <c r="T2525" t="s">
        <v>4103</v>
      </c>
      <c r="U2525" t="s">
        <v>4104</v>
      </c>
      <c r="V2525">
        <f t="shared" si="39"/>
        <v>0.128</v>
      </c>
      <c r="W2525">
        <v>0.128</v>
      </c>
      <c r="X2525" t="s">
        <v>4044</v>
      </c>
      <c r="Y2525" t="s">
        <v>60</v>
      </c>
      <c r="Z2525" t="s">
        <v>46</v>
      </c>
      <c r="AA2525" t="s">
        <v>61</v>
      </c>
      <c r="AB2525" t="s">
        <v>35</v>
      </c>
      <c r="AC2525" t="s">
        <v>62</v>
      </c>
      <c r="AD2525" t="s">
        <v>60</v>
      </c>
      <c r="AE2525" t="s">
        <v>49</v>
      </c>
      <c r="AF2525" t="s">
        <v>50</v>
      </c>
      <c r="AH2525">
        <v>16.824648609099899</v>
      </c>
      <c r="AI2525">
        <v>1.4989442047799999</v>
      </c>
    </row>
    <row r="2526" spans="1:35" x14ac:dyDescent="0.25">
      <c r="A2526">
        <v>14313311</v>
      </c>
      <c r="B2526" t="s">
        <v>34</v>
      </c>
      <c r="C2526">
        <v>38130315560</v>
      </c>
      <c r="D2526">
        <v>9</v>
      </c>
      <c r="E2526" t="s">
        <v>35</v>
      </c>
      <c r="F2526" t="s">
        <v>56</v>
      </c>
      <c r="G2526">
        <v>6075</v>
      </c>
      <c r="H2526" t="s">
        <v>37</v>
      </c>
      <c r="I2526" t="s">
        <v>4763</v>
      </c>
      <c r="J2526">
        <v>812320</v>
      </c>
      <c r="K2526" t="s">
        <v>37</v>
      </c>
      <c r="L2526" t="s">
        <v>39</v>
      </c>
      <c r="M2526">
        <v>37.786383999999899</v>
      </c>
      <c r="N2526">
        <v>-122.404003</v>
      </c>
      <c r="O2526" t="s">
        <v>4764</v>
      </c>
      <c r="P2526" t="s">
        <v>59</v>
      </c>
      <c r="Q2526" t="s">
        <v>35</v>
      </c>
      <c r="R2526">
        <v>94103</v>
      </c>
      <c r="S2526" t="s">
        <v>42</v>
      </c>
      <c r="T2526" t="s">
        <v>4103</v>
      </c>
      <c r="U2526" t="s">
        <v>4104</v>
      </c>
      <c r="V2526">
        <f t="shared" si="39"/>
        <v>0.128</v>
      </c>
      <c r="W2526">
        <v>0.128</v>
      </c>
      <c r="X2526" t="s">
        <v>4044</v>
      </c>
      <c r="Y2526" t="s">
        <v>60</v>
      </c>
      <c r="Z2526" t="s">
        <v>46</v>
      </c>
      <c r="AA2526" t="s">
        <v>61</v>
      </c>
      <c r="AB2526" t="s">
        <v>35</v>
      </c>
      <c r="AC2526" t="s">
        <v>62</v>
      </c>
      <c r="AD2526" t="s">
        <v>60</v>
      </c>
      <c r="AE2526" t="s">
        <v>49</v>
      </c>
      <c r="AF2526" t="s">
        <v>50</v>
      </c>
      <c r="AH2526">
        <v>16.824648609099899</v>
      </c>
      <c r="AI2526">
        <v>1.4989442047799999</v>
      </c>
    </row>
    <row r="2527" spans="1:35" x14ac:dyDescent="0.25">
      <c r="A2527">
        <v>14277111</v>
      </c>
      <c r="B2527" t="s">
        <v>34</v>
      </c>
      <c r="C2527">
        <v>28130312382</v>
      </c>
      <c r="D2527">
        <v>9</v>
      </c>
      <c r="E2527" t="s">
        <v>35</v>
      </c>
      <c r="F2527" t="s">
        <v>713</v>
      </c>
      <c r="G2527">
        <v>6055</v>
      </c>
      <c r="H2527" t="s">
        <v>37</v>
      </c>
      <c r="I2527" t="s">
        <v>4765</v>
      </c>
      <c r="J2527">
        <v>812320</v>
      </c>
      <c r="K2527" t="s">
        <v>37</v>
      </c>
      <c r="L2527" t="s">
        <v>39</v>
      </c>
      <c r="M2527">
        <v>38.3142309999999</v>
      </c>
      <c r="N2527">
        <v>-122.296544999999</v>
      </c>
      <c r="O2527" t="s">
        <v>4766</v>
      </c>
      <c r="P2527" t="s">
        <v>716</v>
      </c>
      <c r="Q2527" t="s">
        <v>35</v>
      </c>
      <c r="R2527">
        <v>94558</v>
      </c>
      <c r="S2527" t="s">
        <v>42</v>
      </c>
      <c r="T2527" t="s">
        <v>4103</v>
      </c>
      <c r="U2527" t="s">
        <v>4104</v>
      </c>
      <c r="V2527">
        <f t="shared" si="39"/>
        <v>0.89400000000000002</v>
      </c>
      <c r="W2527">
        <v>0.89400000000000002</v>
      </c>
      <c r="X2527" t="s">
        <v>4044</v>
      </c>
      <c r="Y2527" t="s">
        <v>60</v>
      </c>
      <c r="Z2527" t="s">
        <v>46</v>
      </c>
      <c r="AA2527" t="s">
        <v>61</v>
      </c>
      <c r="AB2527" t="s">
        <v>35</v>
      </c>
      <c r="AC2527" t="s">
        <v>62</v>
      </c>
      <c r="AD2527" t="s">
        <v>60</v>
      </c>
      <c r="AE2527" t="s">
        <v>49</v>
      </c>
      <c r="AF2527" t="s">
        <v>50</v>
      </c>
      <c r="AH2527">
        <v>16.824648609099899</v>
      </c>
      <c r="AI2527">
        <v>1.4989442047799999</v>
      </c>
    </row>
    <row r="2528" spans="1:35" x14ac:dyDescent="0.25">
      <c r="A2528">
        <v>851111</v>
      </c>
      <c r="B2528" t="s">
        <v>34</v>
      </c>
      <c r="C2528">
        <v>4113032140</v>
      </c>
      <c r="D2528">
        <v>9</v>
      </c>
      <c r="E2528" t="s">
        <v>35</v>
      </c>
      <c r="F2528" t="s">
        <v>206</v>
      </c>
      <c r="G2528">
        <v>6081</v>
      </c>
      <c r="H2528" t="s">
        <v>37</v>
      </c>
      <c r="I2528" t="s">
        <v>4767</v>
      </c>
      <c r="J2528">
        <v>812320</v>
      </c>
      <c r="K2528" t="s">
        <v>94</v>
      </c>
      <c r="L2528" t="s">
        <v>39</v>
      </c>
      <c r="M2528">
        <v>37.454165000000003</v>
      </c>
      <c r="N2528">
        <v>-122.225807</v>
      </c>
      <c r="O2528" t="s">
        <v>4768</v>
      </c>
      <c r="P2528" t="s">
        <v>390</v>
      </c>
      <c r="Q2528" t="s">
        <v>35</v>
      </c>
      <c r="R2528">
        <v>94061</v>
      </c>
      <c r="S2528" t="s">
        <v>42</v>
      </c>
      <c r="T2528" t="s">
        <v>4103</v>
      </c>
      <c r="U2528" t="s">
        <v>4104</v>
      </c>
      <c r="V2528">
        <f t="shared" si="39"/>
        <v>0.8952</v>
      </c>
      <c r="W2528">
        <v>0.8952</v>
      </c>
      <c r="X2528" t="s">
        <v>4044</v>
      </c>
      <c r="Y2528" t="s">
        <v>60</v>
      </c>
      <c r="Z2528" t="s">
        <v>46</v>
      </c>
      <c r="AA2528" t="s">
        <v>61</v>
      </c>
      <c r="AB2528" t="s">
        <v>35</v>
      </c>
      <c r="AC2528" t="s">
        <v>62</v>
      </c>
      <c r="AD2528" t="s">
        <v>60</v>
      </c>
      <c r="AE2528" t="s">
        <v>49</v>
      </c>
      <c r="AF2528" t="s">
        <v>50</v>
      </c>
      <c r="AH2528">
        <v>16.824648609099899</v>
      </c>
      <c r="AI2528">
        <v>1.4989442047799999</v>
      </c>
    </row>
    <row r="2529" spans="1:35" x14ac:dyDescent="0.25">
      <c r="A2529">
        <v>5537311</v>
      </c>
      <c r="B2529" t="s">
        <v>77</v>
      </c>
      <c r="C2529" t="s">
        <v>4769</v>
      </c>
      <c r="D2529">
        <v>5</v>
      </c>
      <c r="E2529" t="s">
        <v>79</v>
      </c>
      <c r="F2529" t="s">
        <v>4770</v>
      </c>
      <c r="G2529">
        <v>17131</v>
      </c>
      <c r="H2529" t="s">
        <v>37</v>
      </c>
      <c r="I2529" t="s">
        <v>4771</v>
      </c>
      <c r="J2529">
        <v>812320</v>
      </c>
      <c r="K2529" t="s">
        <v>53</v>
      </c>
      <c r="L2529" t="s">
        <v>39</v>
      </c>
      <c r="M2529">
        <v>41.200035</v>
      </c>
      <c r="N2529">
        <v>-90.754140000000007</v>
      </c>
      <c r="O2529" t="s">
        <v>4772</v>
      </c>
      <c r="P2529" t="s">
        <v>4773</v>
      </c>
      <c r="Q2529" t="s">
        <v>79</v>
      </c>
      <c r="R2529">
        <v>61231</v>
      </c>
      <c r="S2529" t="s">
        <v>42</v>
      </c>
      <c r="T2529" t="s">
        <v>4103</v>
      </c>
      <c r="U2529" t="s">
        <v>4104</v>
      </c>
      <c r="V2529">
        <f t="shared" si="39"/>
        <v>0.59289999999999998</v>
      </c>
      <c r="W2529">
        <v>0.59289999999999998</v>
      </c>
      <c r="X2529" t="s">
        <v>4044</v>
      </c>
      <c r="Y2529" t="s">
        <v>37</v>
      </c>
      <c r="Z2529" t="s">
        <v>37</v>
      </c>
      <c r="AA2529" t="s">
        <v>37</v>
      </c>
      <c r="AB2529" t="s">
        <v>37</v>
      </c>
      <c r="AC2529" t="s">
        <v>37</v>
      </c>
      <c r="AD2529" t="s">
        <v>37</v>
      </c>
      <c r="AE2529" t="s">
        <v>37</v>
      </c>
      <c r="AF2529" t="s">
        <v>37</v>
      </c>
      <c r="AH2529">
        <v>0</v>
      </c>
      <c r="AI2529">
        <v>0</v>
      </c>
    </row>
    <row r="2530" spans="1:35" x14ac:dyDescent="0.25">
      <c r="A2530">
        <v>274911</v>
      </c>
      <c r="B2530" t="s">
        <v>34</v>
      </c>
      <c r="C2530">
        <v>713034422</v>
      </c>
      <c r="D2530">
        <v>9</v>
      </c>
      <c r="E2530" t="s">
        <v>35</v>
      </c>
      <c r="F2530" t="s">
        <v>223</v>
      </c>
      <c r="G2530">
        <v>6013</v>
      </c>
      <c r="H2530" t="s">
        <v>37</v>
      </c>
      <c r="I2530" t="s">
        <v>339</v>
      </c>
      <c r="J2530">
        <v>812320</v>
      </c>
      <c r="K2530" t="s">
        <v>94</v>
      </c>
      <c r="L2530" t="s">
        <v>39</v>
      </c>
      <c r="M2530">
        <v>37.89134</v>
      </c>
      <c r="N2530">
        <v>-122.05512</v>
      </c>
      <c r="O2530" t="s">
        <v>340</v>
      </c>
      <c r="P2530" t="s">
        <v>341</v>
      </c>
      <c r="Q2530" t="s">
        <v>35</v>
      </c>
      <c r="R2530">
        <v>94596</v>
      </c>
      <c r="S2530" t="s">
        <v>42</v>
      </c>
      <c r="T2530" t="s">
        <v>4103</v>
      </c>
      <c r="U2530" t="s">
        <v>4104</v>
      </c>
      <c r="V2530">
        <f t="shared" si="39"/>
        <v>0.128</v>
      </c>
      <c r="W2530">
        <v>0.128</v>
      </c>
      <c r="X2530" t="s">
        <v>4044</v>
      </c>
      <c r="Y2530" t="s">
        <v>60</v>
      </c>
      <c r="Z2530" t="s">
        <v>46</v>
      </c>
      <c r="AA2530" t="s">
        <v>61</v>
      </c>
      <c r="AB2530" t="s">
        <v>35</v>
      </c>
      <c r="AC2530" t="s">
        <v>62</v>
      </c>
      <c r="AD2530" t="s">
        <v>60</v>
      </c>
      <c r="AE2530" t="s">
        <v>49</v>
      </c>
      <c r="AF2530" t="s">
        <v>50</v>
      </c>
      <c r="AH2530">
        <v>16.824648609099899</v>
      </c>
      <c r="AI2530">
        <v>1.4989442047799999</v>
      </c>
    </row>
    <row r="2531" spans="1:35" x14ac:dyDescent="0.25">
      <c r="A2531">
        <v>276011</v>
      </c>
      <c r="B2531" t="s">
        <v>34</v>
      </c>
      <c r="C2531">
        <v>713034604</v>
      </c>
      <c r="D2531">
        <v>9</v>
      </c>
      <c r="E2531" t="s">
        <v>35</v>
      </c>
      <c r="F2531" t="s">
        <v>223</v>
      </c>
      <c r="G2531">
        <v>6013</v>
      </c>
      <c r="H2531" t="s">
        <v>37</v>
      </c>
      <c r="I2531" t="s">
        <v>1958</v>
      </c>
      <c r="J2531">
        <v>812320</v>
      </c>
      <c r="K2531" t="s">
        <v>94</v>
      </c>
      <c r="L2531" t="s">
        <v>39</v>
      </c>
      <c r="M2531">
        <v>37.9105899999999</v>
      </c>
      <c r="N2531">
        <v>-122.308319999999</v>
      </c>
      <c r="O2531" t="s">
        <v>1959</v>
      </c>
      <c r="P2531" t="s">
        <v>959</v>
      </c>
      <c r="Q2531" t="s">
        <v>35</v>
      </c>
      <c r="R2531">
        <v>94530</v>
      </c>
      <c r="S2531" t="s">
        <v>42</v>
      </c>
      <c r="T2531" t="s">
        <v>4103</v>
      </c>
      <c r="U2531" t="s">
        <v>4104</v>
      </c>
      <c r="V2531">
        <f t="shared" si="39"/>
        <v>0.128</v>
      </c>
      <c r="W2531">
        <v>0.128</v>
      </c>
      <c r="X2531" t="s">
        <v>4044</v>
      </c>
      <c r="Y2531" t="s">
        <v>60</v>
      </c>
      <c r="Z2531" t="s">
        <v>46</v>
      </c>
      <c r="AA2531" t="s">
        <v>61</v>
      </c>
      <c r="AB2531" t="s">
        <v>35</v>
      </c>
      <c r="AC2531" t="s">
        <v>62</v>
      </c>
      <c r="AD2531" t="s">
        <v>60</v>
      </c>
      <c r="AE2531" t="s">
        <v>49</v>
      </c>
      <c r="AF2531" t="s">
        <v>50</v>
      </c>
      <c r="AH2531">
        <v>16.824648609099899</v>
      </c>
      <c r="AI2531">
        <v>1.4989442047799999</v>
      </c>
    </row>
    <row r="2532" spans="1:35" x14ac:dyDescent="0.25">
      <c r="A2532">
        <v>14269011</v>
      </c>
      <c r="B2532" t="s">
        <v>34</v>
      </c>
      <c r="C2532">
        <v>21130312195</v>
      </c>
      <c r="D2532">
        <v>9</v>
      </c>
      <c r="E2532" t="s">
        <v>35</v>
      </c>
      <c r="F2532" t="s">
        <v>245</v>
      </c>
      <c r="G2532">
        <v>6041</v>
      </c>
      <c r="H2532" t="s">
        <v>37</v>
      </c>
      <c r="I2532" t="s">
        <v>2690</v>
      </c>
      <c r="J2532">
        <v>812320</v>
      </c>
      <c r="K2532" t="s">
        <v>37</v>
      </c>
      <c r="L2532" t="s">
        <v>39</v>
      </c>
      <c r="M2532">
        <v>37.919400000000003</v>
      </c>
      <c r="N2532">
        <v>-122.50748</v>
      </c>
      <c r="O2532" t="s">
        <v>4774</v>
      </c>
      <c r="P2532" t="s">
        <v>3270</v>
      </c>
      <c r="Q2532" t="s">
        <v>35</v>
      </c>
      <c r="R2532">
        <v>94925</v>
      </c>
      <c r="S2532" t="s">
        <v>42</v>
      </c>
      <c r="T2532" t="s">
        <v>4103</v>
      </c>
      <c r="U2532" t="s">
        <v>4104</v>
      </c>
      <c r="V2532">
        <f t="shared" si="39"/>
        <v>0.15840000000000001</v>
      </c>
      <c r="W2532">
        <v>0.15840000000000001</v>
      </c>
      <c r="X2532" t="s">
        <v>4044</v>
      </c>
      <c r="Y2532" t="s">
        <v>60</v>
      </c>
      <c r="Z2532" t="s">
        <v>46</v>
      </c>
      <c r="AA2532" t="s">
        <v>61</v>
      </c>
      <c r="AB2532" t="s">
        <v>35</v>
      </c>
      <c r="AC2532" t="s">
        <v>62</v>
      </c>
      <c r="AD2532" t="s">
        <v>60</v>
      </c>
      <c r="AE2532" t="s">
        <v>49</v>
      </c>
      <c r="AF2532" t="s">
        <v>50</v>
      </c>
      <c r="AH2532">
        <v>16.824648609099899</v>
      </c>
      <c r="AI2532">
        <v>1.4989442047799999</v>
      </c>
    </row>
    <row r="2533" spans="1:35" x14ac:dyDescent="0.25">
      <c r="A2533">
        <v>14269511</v>
      </c>
      <c r="B2533" t="s">
        <v>34</v>
      </c>
      <c r="C2533">
        <v>43130312637</v>
      </c>
      <c r="D2533">
        <v>9</v>
      </c>
      <c r="E2533" t="s">
        <v>35</v>
      </c>
      <c r="F2533" t="s">
        <v>173</v>
      </c>
      <c r="G2533">
        <v>6085</v>
      </c>
      <c r="H2533" t="s">
        <v>37</v>
      </c>
      <c r="I2533" t="s">
        <v>4775</v>
      </c>
      <c r="J2533">
        <v>812320</v>
      </c>
      <c r="K2533" t="s">
        <v>37</v>
      </c>
      <c r="L2533" t="s">
        <v>39</v>
      </c>
      <c r="M2533">
        <v>37.2904529999999</v>
      </c>
      <c r="N2533">
        <v>-121.887097</v>
      </c>
      <c r="O2533" t="s">
        <v>4776</v>
      </c>
      <c r="P2533" t="s">
        <v>244</v>
      </c>
      <c r="Q2533" t="s">
        <v>35</v>
      </c>
      <c r="R2533">
        <v>95125</v>
      </c>
      <c r="S2533" t="s">
        <v>42</v>
      </c>
      <c r="T2533" t="s">
        <v>4103</v>
      </c>
      <c r="U2533" t="s">
        <v>4104</v>
      </c>
      <c r="V2533">
        <f t="shared" si="39"/>
        <v>1.32E-2</v>
      </c>
      <c r="W2533">
        <v>1.32E-2</v>
      </c>
      <c r="X2533" t="s">
        <v>4044</v>
      </c>
      <c r="Y2533" t="s">
        <v>60</v>
      </c>
      <c r="Z2533" t="s">
        <v>46</v>
      </c>
      <c r="AA2533" t="s">
        <v>61</v>
      </c>
      <c r="AB2533" t="s">
        <v>35</v>
      </c>
      <c r="AC2533" t="s">
        <v>62</v>
      </c>
      <c r="AD2533" t="s">
        <v>60</v>
      </c>
      <c r="AE2533" t="s">
        <v>49</v>
      </c>
      <c r="AF2533" t="s">
        <v>50</v>
      </c>
      <c r="AH2533">
        <v>16.824648609099899</v>
      </c>
      <c r="AI2533">
        <v>1.4989442047799999</v>
      </c>
    </row>
    <row r="2534" spans="1:35" x14ac:dyDescent="0.25">
      <c r="A2534">
        <v>335811</v>
      </c>
      <c r="B2534" t="s">
        <v>34</v>
      </c>
      <c r="C2534">
        <v>113034365</v>
      </c>
      <c r="D2534">
        <v>9</v>
      </c>
      <c r="E2534" t="s">
        <v>35</v>
      </c>
      <c r="F2534" t="s">
        <v>149</v>
      </c>
      <c r="G2534">
        <v>6001</v>
      </c>
      <c r="H2534" t="s">
        <v>37</v>
      </c>
      <c r="I2534" t="s">
        <v>1730</v>
      </c>
      <c r="J2534">
        <v>812320</v>
      </c>
      <c r="K2534" t="s">
        <v>94</v>
      </c>
      <c r="L2534" t="s">
        <v>39</v>
      </c>
      <c r="M2534">
        <v>37.69379</v>
      </c>
      <c r="N2534">
        <v>-122.07861</v>
      </c>
      <c r="O2534" t="s">
        <v>3438</v>
      </c>
      <c r="P2534" t="s">
        <v>327</v>
      </c>
      <c r="Q2534" t="s">
        <v>35</v>
      </c>
      <c r="R2534">
        <v>94546</v>
      </c>
      <c r="S2534" t="s">
        <v>42</v>
      </c>
      <c r="T2534" t="s">
        <v>4103</v>
      </c>
      <c r="U2534" t="s">
        <v>4104</v>
      </c>
      <c r="V2534">
        <f t="shared" si="39"/>
        <v>0.15840000000000001</v>
      </c>
      <c r="W2534">
        <v>0.15840000000000001</v>
      </c>
      <c r="X2534" t="s">
        <v>4044</v>
      </c>
      <c r="Y2534" t="s">
        <v>60</v>
      </c>
      <c r="Z2534" t="s">
        <v>46</v>
      </c>
      <c r="AA2534" t="s">
        <v>61</v>
      </c>
      <c r="AB2534" t="s">
        <v>35</v>
      </c>
      <c r="AC2534" t="s">
        <v>62</v>
      </c>
      <c r="AD2534" t="s">
        <v>60</v>
      </c>
      <c r="AE2534" t="s">
        <v>49</v>
      </c>
      <c r="AF2534" t="s">
        <v>50</v>
      </c>
      <c r="AH2534">
        <v>16.824648609099899</v>
      </c>
      <c r="AI2534">
        <v>1.4989442047799999</v>
      </c>
    </row>
    <row r="2535" spans="1:35" x14ac:dyDescent="0.25">
      <c r="A2535">
        <v>1489411</v>
      </c>
      <c r="B2535" t="s">
        <v>34</v>
      </c>
      <c r="C2535">
        <v>4313035046</v>
      </c>
      <c r="D2535">
        <v>9</v>
      </c>
      <c r="E2535" t="s">
        <v>35</v>
      </c>
      <c r="F2535" t="s">
        <v>173</v>
      </c>
      <c r="G2535">
        <v>6085</v>
      </c>
      <c r="H2535" t="s">
        <v>37</v>
      </c>
      <c r="I2535" t="s">
        <v>266</v>
      </c>
      <c r="J2535">
        <v>812320</v>
      </c>
      <c r="K2535" t="s">
        <v>94</v>
      </c>
      <c r="L2535" t="s">
        <v>39</v>
      </c>
      <c r="M2535">
        <v>37.373579999999897</v>
      </c>
      <c r="N2535">
        <v>-122.11472000000001</v>
      </c>
      <c r="O2535" t="s">
        <v>267</v>
      </c>
      <c r="P2535" t="s">
        <v>268</v>
      </c>
      <c r="Q2535" t="s">
        <v>35</v>
      </c>
      <c r="R2535">
        <v>94022</v>
      </c>
      <c r="S2535" t="s">
        <v>42</v>
      </c>
      <c r="T2535" t="s">
        <v>4103</v>
      </c>
      <c r="U2535" t="s">
        <v>4104</v>
      </c>
      <c r="V2535">
        <f t="shared" si="39"/>
        <v>0.128</v>
      </c>
      <c r="W2535">
        <v>0.128</v>
      </c>
      <c r="X2535" t="s">
        <v>4044</v>
      </c>
      <c r="Y2535" t="s">
        <v>60</v>
      </c>
      <c r="Z2535" t="s">
        <v>46</v>
      </c>
      <c r="AA2535" t="s">
        <v>61</v>
      </c>
      <c r="AB2535" t="s">
        <v>35</v>
      </c>
      <c r="AC2535" t="s">
        <v>62</v>
      </c>
      <c r="AD2535" t="s">
        <v>60</v>
      </c>
      <c r="AE2535" t="s">
        <v>49</v>
      </c>
      <c r="AF2535" t="s">
        <v>50</v>
      </c>
      <c r="AH2535">
        <v>16.824648609099899</v>
      </c>
      <c r="AI2535">
        <v>1.4989442047799999</v>
      </c>
    </row>
    <row r="2536" spans="1:35" x14ac:dyDescent="0.25">
      <c r="A2536">
        <v>1284211</v>
      </c>
      <c r="B2536" t="s">
        <v>34</v>
      </c>
      <c r="C2536">
        <v>4113037540</v>
      </c>
      <c r="D2536">
        <v>9</v>
      </c>
      <c r="E2536" t="s">
        <v>35</v>
      </c>
      <c r="F2536" t="s">
        <v>206</v>
      </c>
      <c r="G2536">
        <v>6081</v>
      </c>
      <c r="H2536" t="s">
        <v>37</v>
      </c>
      <c r="I2536" t="s">
        <v>4777</v>
      </c>
      <c r="J2536">
        <v>812320</v>
      </c>
      <c r="K2536" t="s">
        <v>94</v>
      </c>
      <c r="L2536" t="s">
        <v>39</v>
      </c>
      <c r="M2536">
        <v>37.6489499999999</v>
      </c>
      <c r="N2536">
        <v>-122.46698000000001</v>
      </c>
      <c r="O2536" t="s">
        <v>4778</v>
      </c>
      <c r="P2536" t="s">
        <v>364</v>
      </c>
      <c r="Q2536" t="s">
        <v>35</v>
      </c>
      <c r="R2536">
        <v>94015</v>
      </c>
      <c r="S2536" t="s">
        <v>42</v>
      </c>
      <c r="T2536" t="s">
        <v>4103</v>
      </c>
      <c r="U2536" t="s">
        <v>4104</v>
      </c>
      <c r="V2536">
        <f t="shared" si="39"/>
        <v>0.13</v>
      </c>
      <c r="W2536">
        <v>0.13</v>
      </c>
      <c r="X2536" t="s">
        <v>4044</v>
      </c>
      <c r="Y2536" t="s">
        <v>60</v>
      </c>
      <c r="Z2536" t="s">
        <v>46</v>
      </c>
      <c r="AA2536" t="s">
        <v>61</v>
      </c>
      <c r="AB2536" t="s">
        <v>35</v>
      </c>
      <c r="AC2536" t="s">
        <v>62</v>
      </c>
      <c r="AD2536" t="s">
        <v>60</v>
      </c>
      <c r="AE2536" t="s">
        <v>49</v>
      </c>
      <c r="AF2536" t="s">
        <v>50</v>
      </c>
      <c r="AH2536">
        <v>16.824648609099899</v>
      </c>
      <c r="AI2536">
        <v>1.4989442047799999</v>
      </c>
    </row>
    <row r="2537" spans="1:35" x14ac:dyDescent="0.25">
      <c r="A2537">
        <v>10860111</v>
      </c>
      <c r="B2537" t="s">
        <v>77</v>
      </c>
      <c r="C2537" t="s">
        <v>4779</v>
      </c>
      <c r="D2537">
        <v>5</v>
      </c>
      <c r="E2537" t="s">
        <v>79</v>
      </c>
      <c r="F2537" t="s">
        <v>3238</v>
      </c>
      <c r="G2537">
        <v>17197</v>
      </c>
      <c r="H2537" t="s">
        <v>37</v>
      </c>
      <c r="I2537" t="s">
        <v>4272</v>
      </c>
      <c r="J2537">
        <v>812320</v>
      </c>
      <c r="K2537" t="s">
        <v>37</v>
      </c>
      <c r="L2537" t="s">
        <v>39</v>
      </c>
      <c r="M2537">
        <v>41.597971000000001</v>
      </c>
      <c r="N2537">
        <v>-88.020437999999899</v>
      </c>
      <c r="O2537" t="s">
        <v>4780</v>
      </c>
      <c r="P2537" t="s">
        <v>4781</v>
      </c>
      <c r="Q2537" t="s">
        <v>79</v>
      </c>
      <c r="R2537">
        <v>60441</v>
      </c>
      <c r="S2537" t="s">
        <v>42</v>
      </c>
      <c r="T2537" t="s">
        <v>4103</v>
      </c>
      <c r="U2537" t="s">
        <v>4104</v>
      </c>
      <c r="V2537">
        <f t="shared" si="39"/>
        <v>0.16769999999999999</v>
      </c>
      <c r="W2537">
        <v>0.16769999999999999</v>
      </c>
      <c r="X2537" t="s">
        <v>4044</v>
      </c>
      <c r="Y2537" t="s">
        <v>89</v>
      </c>
      <c r="Z2537" t="s">
        <v>46</v>
      </c>
      <c r="AA2537" t="s">
        <v>90</v>
      </c>
      <c r="AB2537" t="s">
        <v>79</v>
      </c>
      <c r="AC2537" t="s">
        <v>91</v>
      </c>
      <c r="AD2537" t="s">
        <v>89</v>
      </c>
      <c r="AE2537" t="s">
        <v>49</v>
      </c>
      <c r="AF2537" t="s">
        <v>50</v>
      </c>
      <c r="AH2537">
        <v>7.2537136536600002</v>
      </c>
      <c r="AI2537">
        <v>1.3656540615099999</v>
      </c>
    </row>
    <row r="2538" spans="1:35" x14ac:dyDescent="0.25">
      <c r="A2538">
        <v>14051511</v>
      </c>
      <c r="B2538" t="s">
        <v>34</v>
      </c>
      <c r="C2538">
        <v>1514306730</v>
      </c>
      <c r="D2538">
        <v>9</v>
      </c>
      <c r="E2538" t="s">
        <v>35</v>
      </c>
      <c r="F2538" t="s">
        <v>1801</v>
      </c>
      <c r="G2538">
        <v>6029</v>
      </c>
      <c r="H2538" t="s">
        <v>37</v>
      </c>
      <c r="I2538" t="s">
        <v>1095</v>
      </c>
      <c r="J2538">
        <v>812320</v>
      </c>
      <c r="K2538" t="s">
        <v>37</v>
      </c>
      <c r="L2538" t="s">
        <v>39</v>
      </c>
      <c r="M2538">
        <v>35.317447000000001</v>
      </c>
      <c r="N2538">
        <v>-119.031105999999</v>
      </c>
      <c r="O2538" t="s">
        <v>4782</v>
      </c>
      <c r="P2538" t="s">
        <v>2601</v>
      </c>
      <c r="Q2538" t="s">
        <v>35</v>
      </c>
      <c r="R2538">
        <v>93304</v>
      </c>
      <c r="S2538" t="s">
        <v>42</v>
      </c>
      <c r="T2538" t="s">
        <v>4103</v>
      </c>
      <c r="U2538" t="s">
        <v>4104</v>
      </c>
      <c r="V2538">
        <f t="shared" si="39"/>
        <v>0.1348</v>
      </c>
      <c r="W2538">
        <v>0.1348</v>
      </c>
      <c r="X2538" t="s">
        <v>4044</v>
      </c>
      <c r="Y2538" t="s">
        <v>114</v>
      </c>
      <c r="Z2538" t="s">
        <v>46</v>
      </c>
      <c r="AA2538" t="s">
        <v>115</v>
      </c>
      <c r="AB2538" t="s">
        <v>35</v>
      </c>
      <c r="AC2538" t="s">
        <v>116</v>
      </c>
      <c r="AD2538" t="s">
        <v>114</v>
      </c>
      <c r="AE2538" t="s">
        <v>49</v>
      </c>
      <c r="AF2538" t="s">
        <v>75</v>
      </c>
      <c r="AH2538">
        <v>15.6619130141</v>
      </c>
      <c r="AI2538">
        <v>6.1743887071700003</v>
      </c>
    </row>
    <row r="2539" spans="1:35" x14ac:dyDescent="0.25">
      <c r="A2539">
        <v>2634811</v>
      </c>
      <c r="B2539" t="s">
        <v>77</v>
      </c>
      <c r="C2539" t="s">
        <v>4783</v>
      </c>
      <c r="D2539">
        <v>5</v>
      </c>
      <c r="E2539" t="s">
        <v>79</v>
      </c>
      <c r="F2539" t="s">
        <v>1232</v>
      </c>
      <c r="G2539">
        <v>17043</v>
      </c>
      <c r="H2539" t="s">
        <v>37</v>
      </c>
      <c r="I2539" t="s">
        <v>3965</v>
      </c>
      <c r="J2539">
        <v>812320</v>
      </c>
      <c r="K2539" t="s">
        <v>53</v>
      </c>
      <c r="L2539" t="s">
        <v>39</v>
      </c>
      <c r="M2539">
        <v>41.952928999999898</v>
      </c>
      <c r="N2539">
        <v>-88.109280999999896</v>
      </c>
      <c r="O2539" t="s">
        <v>4784</v>
      </c>
      <c r="P2539" t="s">
        <v>4785</v>
      </c>
      <c r="Q2539" t="s">
        <v>79</v>
      </c>
      <c r="R2539">
        <v>60108</v>
      </c>
      <c r="S2539" t="s">
        <v>42</v>
      </c>
      <c r="T2539" t="s">
        <v>4103</v>
      </c>
      <c r="U2539" t="s">
        <v>4104</v>
      </c>
      <c r="V2539">
        <f t="shared" si="39"/>
        <v>0.17499999999999999</v>
      </c>
      <c r="W2539">
        <v>0.17499999999999999</v>
      </c>
      <c r="X2539" t="s">
        <v>4044</v>
      </c>
      <c r="Y2539" t="s">
        <v>89</v>
      </c>
      <c r="Z2539" t="s">
        <v>46</v>
      </c>
      <c r="AA2539" t="s">
        <v>90</v>
      </c>
      <c r="AB2539" t="s">
        <v>79</v>
      </c>
      <c r="AC2539" t="s">
        <v>91</v>
      </c>
      <c r="AD2539" t="s">
        <v>89</v>
      </c>
      <c r="AE2539" t="s">
        <v>49</v>
      </c>
      <c r="AF2539" t="s">
        <v>50</v>
      </c>
      <c r="AH2539">
        <v>7.2537136536600002</v>
      </c>
      <c r="AI2539">
        <v>1.3656540615099999</v>
      </c>
    </row>
    <row r="2540" spans="1:35" x14ac:dyDescent="0.25">
      <c r="A2540">
        <v>821011</v>
      </c>
      <c r="B2540" t="s">
        <v>34</v>
      </c>
      <c r="C2540">
        <v>4211252814</v>
      </c>
      <c r="D2540">
        <v>9</v>
      </c>
      <c r="E2540" t="s">
        <v>35</v>
      </c>
      <c r="F2540" t="s">
        <v>51</v>
      </c>
      <c r="G2540">
        <v>6083</v>
      </c>
      <c r="H2540" t="s">
        <v>37</v>
      </c>
      <c r="I2540" t="s">
        <v>52</v>
      </c>
      <c r="J2540">
        <v>812320</v>
      </c>
      <c r="K2540" t="s">
        <v>53</v>
      </c>
      <c r="L2540" t="s">
        <v>39</v>
      </c>
      <c r="M2540">
        <v>34.42239</v>
      </c>
      <c r="N2540">
        <v>-119.684479999999</v>
      </c>
      <c r="O2540" t="s">
        <v>54</v>
      </c>
      <c r="P2540" t="s">
        <v>55</v>
      </c>
      <c r="Q2540" t="s">
        <v>35</v>
      </c>
      <c r="R2540">
        <v>93103</v>
      </c>
      <c r="S2540" t="s">
        <v>42</v>
      </c>
      <c r="T2540" t="s">
        <v>4103</v>
      </c>
      <c r="U2540" t="s">
        <v>4104</v>
      </c>
      <c r="V2540">
        <f t="shared" si="39"/>
        <v>0.14354800000000001</v>
      </c>
      <c r="W2540">
        <v>0.14354800000000001</v>
      </c>
      <c r="X2540" t="s">
        <v>4044</v>
      </c>
      <c r="Y2540" t="s">
        <v>37</v>
      </c>
      <c r="Z2540" t="s">
        <v>37</v>
      </c>
      <c r="AA2540" t="s">
        <v>37</v>
      </c>
      <c r="AB2540" t="s">
        <v>37</v>
      </c>
      <c r="AC2540" t="s">
        <v>37</v>
      </c>
      <c r="AD2540" t="s">
        <v>37</v>
      </c>
      <c r="AE2540" t="s">
        <v>37</v>
      </c>
      <c r="AF2540" t="s">
        <v>37</v>
      </c>
      <c r="AH2540">
        <v>0</v>
      </c>
      <c r="AI2540">
        <v>0</v>
      </c>
    </row>
    <row r="2541" spans="1:35" x14ac:dyDescent="0.25">
      <c r="A2541">
        <v>1070911</v>
      </c>
      <c r="B2541" t="s">
        <v>34</v>
      </c>
      <c r="C2541">
        <v>1130310655</v>
      </c>
      <c r="D2541">
        <v>9</v>
      </c>
      <c r="E2541" t="s">
        <v>35</v>
      </c>
      <c r="F2541" t="s">
        <v>149</v>
      </c>
      <c r="G2541">
        <v>6001</v>
      </c>
      <c r="H2541" t="s">
        <v>37</v>
      </c>
      <c r="I2541" t="s">
        <v>2805</v>
      </c>
      <c r="J2541">
        <v>812320</v>
      </c>
      <c r="K2541" t="s">
        <v>94</v>
      </c>
      <c r="L2541" t="s">
        <v>39</v>
      </c>
      <c r="M2541">
        <v>37.660060000000001</v>
      </c>
      <c r="N2541">
        <v>-121.85605</v>
      </c>
      <c r="O2541" t="s">
        <v>2806</v>
      </c>
      <c r="P2541" t="s">
        <v>905</v>
      </c>
      <c r="Q2541" t="s">
        <v>35</v>
      </c>
      <c r="R2541">
        <v>94566</v>
      </c>
      <c r="S2541" t="s">
        <v>42</v>
      </c>
      <c r="T2541" t="s">
        <v>4103</v>
      </c>
      <c r="U2541" t="s">
        <v>4104</v>
      </c>
      <c r="V2541">
        <f t="shared" si="39"/>
        <v>0.128</v>
      </c>
      <c r="W2541">
        <v>0.128</v>
      </c>
      <c r="X2541" t="s">
        <v>4044</v>
      </c>
      <c r="Y2541" t="s">
        <v>60</v>
      </c>
      <c r="Z2541" t="s">
        <v>46</v>
      </c>
      <c r="AA2541" t="s">
        <v>61</v>
      </c>
      <c r="AB2541" t="s">
        <v>35</v>
      </c>
      <c r="AC2541" t="s">
        <v>62</v>
      </c>
      <c r="AD2541" t="s">
        <v>60</v>
      </c>
      <c r="AE2541" t="s">
        <v>49</v>
      </c>
      <c r="AF2541" t="s">
        <v>50</v>
      </c>
      <c r="AH2541">
        <v>16.824648609099899</v>
      </c>
      <c r="AI2541">
        <v>1.4989442047799999</v>
      </c>
    </row>
    <row r="2542" spans="1:35" x14ac:dyDescent="0.25">
      <c r="A2542">
        <v>14269811</v>
      </c>
      <c r="B2542" t="s">
        <v>34</v>
      </c>
      <c r="C2542">
        <v>43130314254</v>
      </c>
      <c r="D2542">
        <v>9</v>
      </c>
      <c r="E2542" t="s">
        <v>35</v>
      </c>
      <c r="F2542" t="s">
        <v>173</v>
      </c>
      <c r="G2542">
        <v>6085</v>
      </c>
      <c r="H2542" t="s">
        <v>37</v>
      </c>
      <c r="I2542" t="s">
        <v>4786</v>
      </c>
      <c r="J2542">
        <v>812320</v>
      </c>
      <c r="K2542" t="s">
        <v>37</v>
      </c>
      <c r="L2542" t="s">
        <v>39</v>
      </c>
      <c r="M2542">
        <v>37.23807</v>
      </c>
      <c r="N2542">
        <v>-121.82963100000001</v>
      </c>
      <c r="O2542" t="s">
        <v>4787</v>
      </c>
      <c r="P2542" t="s">
        <v>244</v>
      </c>
      <c r="Q2542" t="s">
        <v>35</v>
      </c>
      <c r="R2542">
        <v>95123</v>
      </c>
      <c r="S2542" t="s">
        <v>42</v>
      </c>
      <c r="T2542" t="s">
        <v>4103</v>
      </c>
      <c r="U2542" t="s">
        <v>4104</v>
      </c>
      <c r="V2542">
        <f t="shared" si="39"/>
        <v>0.13</v>
      </c>
      <c r="W2542">
        <v>0.13</v>
      </c>
      <c r="X2542" t="s">
        <v>4044</v>
      </c>
      <c r="Y2542" t="s">
        <v>60</v>
      </c>
      <c r="Z2542" t="s">
        <v>46</v>
      </c>
      <c r="AA2542" t="s">
        <v>61</v>
      </c>
      <c r="AB2542" t="s">
        <v>35</v>
      </c>
      <c r="AC2542" t="s">
        <v>62</v>
      </c>
      <c r="AD2542" t="s">
        <v>60</v>
      </c>
      <c r="AE2542" t="s">
        <v>49</v>
      </c>
      <c r="AF2542" t="s">
        <v>50</v>
      </c>
      <c r="AH2542">
        <v>16.824648609099899</v>
      </c>
      <c r="AI2542">
        <v>1.4989442047799999</v>
      </c>
    </row>
    <row r="2543" spans="1:35" x14ac:dyDescent="0.25">
      <c r="A2543">
        <v>3422611</v>
      </c>
      <c r="B2543" t="s">
        <v>34</v>
      </c>
      <c r="C2543">
        <v>3813031592</v>
      </c>
      <c r="D2543">
        <v>9</v>
      </c>
      <c r="E2543" t="s">
        <v>35</v>
      </c>
      <c r="F2543" t="s">
        <v>56</v>
      </c>
      <c r="G2543">
        <v>6075</v>
      </c>
      <c r="H2543" t="s">
        <v>37</v>
      </c>
      <c r="I2543" t="s">
        <v>2650</v>
      </c>
      <c r="J2543">
        <v>812320</v>
      </c>
      <c r="K2543" t="s">
        <v>94</v>
      </c>
      <c r="L2543" t="s">
        <v>39</v>
      </c>
      <c r="M2543">
        <v>37.726810999999898</v>
      </c>
      <c r="N2543">
        <v>-122.391013</v>
      </c>
      <c r="O2543" t="s">
        <v>3566</v>
      </c>
      <c r="P2543" t="s">
        <v>59</v>
      </c>
      <c r="Q2543" t="s">
        <v>35</v>
      </c>
      <c r="R2543">
        <v>94124</v>
      </c>
      <c r="S2543" t="s">
        <v>42</v>
      </c>
      <c r="T2543" t="s">
        <v>4103</v>
      </c>
      <c r="U2543" t="s">
        <v>4104</v>
      </c>
      <c r="V2543">
        <f t="shared" si="39"/>
        <v>0.12920000000000001</v>
      </c>
      <c r="W2543">
        <v>0.12920000000000001</v>
      </c>
      <c r="X2543" t="s">
        <v>4044</v>
      </c>
      <c r="Y2543" t="s">
        <v>60</v>
      </c>
      <c r="Z2543" t="s">
        <v>46</v>
      </c>
      <c r="AA2543" t="s">
        <v>61</v>
      </c>
      <c r="AB2543" t="s">
        <v>35</v>
      </c>
      <c r="AC2543" t="s">
        <v>62</v>
      </c>
      <c r="AD2543" t="s">
        <v>60</v>
      </c>
      <c r="AE2543" t="s">
        <v>49</v>
      </c>
      <c r="AF2543" t="s">
        <v>50</v>
      </c>
      <c r="AH2543">
        <v>16.824648609099899</v>
      </c>
      <c r="AI2543">
        <v>1.4989442047799999</v>
      </c>
    </row>
    <row r="2544" spans="1:35" x14ac:dyDescent="0.25">
      <c r="A2544">
        <v>335711</v>
      </c>
      <c r="B2544" t="s">
        <v>34</v>
      </c>
      <c r="C2544">
        <v>113034364</v>
      </c>
      <c r="D2544">
        <v>9</v>
      </c>
      <c r="E2544" t="s">
        <v>35</v>
      </c>
      <c r="F2544" t="s">
        <v>149</v>
      </c>
      <c r="G2544">
        <v>6001</v>
      </c>
      <c r="H2544" t="s">
        <v>37</v>
      </c>
      <c r="I2544" t="s">
        <v>3450</v>
      </c>
      <c r="J2544">
        <v>812320</v>
      </c>
      <c r="K2544" t="s">
        <v>94</v>
      </c>
      <c r="L2544" t="s">
        <v>39</v>
      </c>
      <c r="M2544">
        <v>37.812620000000003</v>
      </c>
      <c r="N2544">
        <v>-122.24587</v>
      </c>
      <c r="O2544" t="s">
        <v>3451</v>
      </c>
      <c r="P2544" t="s">
        <v>308</v>
      </c>
      <c r="Q2544" t="s">
        <v>35</v>
      </c>
      <c r="R2544">
        <v>94610</v>
      </c>
      <c r="S2544" t="s">
        <v>42</v>
      </c>
      <c r="T2544" t="s">
        <v>4103</v>
      </c>
      <c r="U2544" t="s">
        <v>4104</v>
      </c>
      <c r="V2544">
        <f t="shared" si="39"/>
        <v>0.128</v>
      </c>
      <c r="W2544">
        <v>0.128</v>
      </c>
      <c r="X2544" t="s">
        <v>4044</v>
      </c>
      <c r="Y2544" t="s">
        <v>60</v>
      </c>
      <c r="Z2544" t="s">
        <v>46</v>
      </c>
      <c r="AA2544" t="s">
        <v>61</v>
      </c>
      <c r="AB2544" t="s">
        <v>35</v>
      </c>
      <c r="AC2544" t="s">
        <v>62</v>
      </c>
      <c r="AD2544" t="s">
        <v>60</v>
      </c>
      <c r="AE2544" t="s">
        <v>49</v>
      </c>
      <c r="AF2544" t="s">
        <v>50</v>
      </c>
      <c r="AH2544">
        <v>16.824648609099899</v>
      </c>
      <c r="AI2544">
        <v>1.4989442047799999</v>
      </c>
    </row>
    <row r="2545" spans="1:35" x14ac:dyDescent="0.25">
      <c r="A2545">
        <v>10226411</v>
      </c>
      <c r="B2545" t="s">
        <v>34</v>
      </c>
      <c r="C2545">
        <v>191026129497</v>
      </c>
      <c r="D2545">
        <v>9</v>
      </c>
      <c r="E2545" t="s">
        <v>35</v>
      </c>
      <c r="F2545" t="s">
        <v>66</v>
      </c>
      <c r="G2545">
        <v>6037</v>
      </c>
      <c r="H2545" t="s">
        <v>37</v>
      </c>
      <c r="I2545" t="s">
        <v>67</v>
      </c>
      <c r="J2545">
        <v>812320</v>
      </c>
      <c r="K2545" t="s">
        <v>68</v>
      </c>
      <c r="L2545" t="s">
        <v>39</v>
      </c>
      <c r="M2545">
        <v>33.768664999999899</v>
      </c>
      <c r="N2545">
        <v>-118.212566</v>
      </c>
      <c r="O2545" t="s">
        <v>69</v>
      </c>
      <c r="P2545" t="s">
        <v>70</v>
      </c>
      <c r="Q2545" t="s">
        <v>35</v>
      </c>
      <c r="R2545">
        <v>90802</v>
      </c>
      <c r="S2545" t="s">
        <v>42</v>
      </c>
      <c r="T2545" t="s">
        <v>4103</v>
      </c>
      <c r="U2545" t="s">
        <v>4104</v>
      </c>
      <c r="V2545">
        <f t="shared" si="39"/>
        <v>4.9818350000000002</v>
      </c>
      <c r="W2545">
        <v>4.9818350000000002</v>
      </c>
      <c r="X2545" t="s">
        <v>4044</v>
      </c>
      <c r="Y2545" t="s">
        <v>72</v>
      </c>
      <c r="Z2545" t="s">
        <v>46</v>
      </c>
      <c r="AA2545" t="s">
        <v>73</v>
      </c>
      <c r="AB2545" t="s">
        <v>35</v>
      </c>
      <c r="AC2545" t="s">
        <v>74</v>
      </c>
      <c r="AD2545" t="s">
        <v>72</v>
      </c>
      <c r="AE2545" t="s">
        <v>49</v>
      </c>
      <c r="AF2545" t="s">
        <v>75</v>
      </c>
      <c r="AH2545">
        <v>13.2688111786</v>
      </c>
      <c r="AI2545">
        <v>1.6848757967600001</v>
      </c>
    </row>
    <row r="2546" spans="1:35" x14ac:dyDescent="0.25">
      <c r="A2546">
        <v>377411</v>
      </c>
      <c r="B2546" t="s">
        <v>34</v>
      </c>
      <c r="C2546">
        <v>113035649</v>
      </c>
      <c r="D2546">
        <v>9</v>
      </c>
      <c r="E2546" t="s">
        <v>35</v>
      </c>
      <c r="F2546" t="s">
        <v>149</v>
      </c>
      <c r="G2546">
        <v>6001</v>
      </c>
      <c r="H2546" t="s">
        <v>37</v>
      </c>
      <c r="I2546" t="s">
        <v>3935</v>
      </c>
      <c r="J2546">
        <v>812320</v>
      </c>
      <c r="K2546" t="s">
        <v>94</v>
      </c>
      <c r="L2546" t="s">
        <v>39</v>
      </c>
      <c r="M2546">
        <v>37.783070000000002</v>
      </c>
      <c r="N2546">
        <v>-122.27538</v>
      </c>
      <c r="O2546" t="s">
        <v>3936</v>
      </c>
      <c r="P2546" t="s">
        <v>598</v>
      </c>
      <c r="Q2546" t="s">
        <v>35</v>
      </c>
      <c r="R2546">
        <v>94501</v>
      </c>
      <c r="S2546" t="s">
        <v>42</v>
      </c>
      <c r="T2546" t="s">
        <v>4103</v>
      </c>
      <c r="U2546" t="s">
        <v>4104</v>
      </c>
      <c r="V2546">
        <f t="shared" si="39"/>
        <v>0.128</v>
      </c>
      <c r="W2546">
        <v>0.128</v>
      </c>
      <c r="X2546" t="s">
        <v>4044</v>
      </c>
      <c r="Y2546" t="s">
        <v>60</v>
      </c>
      <c r="Z2546" t="s">
        <v>46</v>
      </c>
      <c r="AA2546" t="s">
        <v>61</v>
      </c>
      <c r="AB2546" t="s">
        <v>35</v>
      </c>
      <c r="AC2546" t="s">
        <v>62</v>
      </c>
      <c r="AD2546" t="s">
        <v>60</v>
      </c>
      <c r="AE2546" t="s">
        <v>49</v>
      </c>
      <c r="AF2546" t="s">
        <v>50</v>
      </c>
      <c r="AH2546">
        <v>16.824648609099899</v>
      </c>
      <c r="AI2546">
        <v>1.4989442047799999</v>
      </c>
    </row>
    <row r="2547" spans="1:35" x14ac:dyDescent="0.25">
      <c r="A2547">
        <v>5526711</v>
      </c>
      <c r="B2547" t="s">
        <v>77</v>
      </c>
      <c r="C2547" t="s">
        <v>4788</v>
      </c>
      <c r="D2547">
        <v>5</v>
      </c>
      <c r="E2547" t="s">
        <v>79</v>
      </c>
      <c r="F2547" t="s">
        <v>200</v>
      </c>
      <c r="G2547">
        <v>17097</v>
      </c>
      <c r="H2547" t="s">
        <v>37</v>
      </c>
      <c r="I2547" t="s">
        <v>4789</v>
      </c>
      <c r="J2547">
        <v>812320</v>
      </c>
      <c r="K2547" t="s">
        <v>53</v>
      </c>
      <c r="L2547" t="s">
        <v>39</v>
      </c>
      <c r="M2547">
        <v>42.170025000000003</v>
      </c>
      <c r="N2547">
        <v>-87.846068000000002</v>
      </c>
      <c r="O2547" t="s">
        <v>4790</v>
      </c>
      <c r="P2547" t="s">
        <v>4620</v>
      </c>
      <c r="Q2547" t="s">
        <v>79</v>
      </c>
      <c r="R2547">
        <v>60015</v>
      </c>
      <c r="S2547" t="s">
        <v>42</v>
      </c>
      <c r="T2547" t="s">
        <v>4103</v>
      </c>
      <c r="U2547" t="s">
        <v>4104</v>
      </c>
      <c r="V2547">
        <f t="shared" si="39"/>
        <v>0.38059999999999999</v>
      </c>
      <c r="W2547">
        <v>0.38059999999999999</v>
      </c>
      <c r="X2547" t="s">
        <v>4044</v>
      </c>
      <c r="Y2547" t="s">
        <v>89</v>
      </c>
      <c r="Z2547" t="s">
        <v>46</v>
      </c>
      <c r="AA2547" t="s">
        <v>90</v>
      </c>
      <c r="AB2547" t="s">
        <v>79</v>
      </c>
      <c r="AC2547" t="s">
        <v>91</v>
      </c>
      <c r="AD2547" t="s">
        <v>89</v>
      </c>
      <c r="AE2547" t="s">
        <v>49</v>
      </c>
      <c r="AF2547" t="s">
        <v>50</v>
      </c>
      <c r="AH2547">
        <v>7.2537136536600002</v>
      </c>
      <c r="AI2547">
        <v>1.3656540615099999</v>
      </c>
    </row>
    <row r="2548" spans="1:35" x14ac:dyDescent="0.25">
      <c r="A2548">
        <v>14072211</v>
      </c>
      <c r="B2548" t="s">
        <v>34</v>
      </c>
      <c r="C2548">
        <v>3813037717</v>
      </c>
      <c r="D2548">
        <v>9</v>
      </c>
      <c r="E2548" t="s">
        <v>35</v>
      </c>
      <c r="F2548" t="s">
        <v>56</v>
      </c>
      <c r="G2548">
        <v>6075</v>
      </c>
      <c r="H2548" t="s">
        <v>37</v>
      </c>
      <c r="I2548" t="s">
        <v>4791</v>
      </c>
      <c r="J2548">
        <v>812320</v>
      </c>
      <c r="K2548" t="s">
        <v>37</v>
      </c>
      <c r="L2548" t="s">
        <v>39</v>
      </c>
      <c r="M2548">
        <v>37.789459000000001</v>
      </c>
      <c r="N2548">
        <v>-122.415133999999</v>
      </c>
      <c r="O2548" t="s">
        <v>4792</v>
      </c>
      <c r="P2548" t="s">
        <v>59</v>
      </c>
      <c r="Q2548" t="s">
        <v>35</v>
      </c>
      <c r="R2548">
        <v>94109</v>
      </c>
      <c r="S2548" t="s">
        <v>42</v>
      </c>
      <c r="T2548" t="s">
        <v>4103</v>
      </c>
      <c r="U2548" t="s">
        <v>4104</v>
      </c>
      <c r="V2548">
        <f t="shared" si="39"/>
        <v>1.2800000000000001E-2</v>
      </c>
      <c r="W2548">
        <v>1.2800000000000001E-2</v>
      </c>
      <c r="X2548" t="s">
        <v>4044</v>
      </c>
      <c r="Y2548" t="s">
        <v>60</v>
      </c>
      <c r="Z2548" t="s">
        <v>46</v>
      </c>
      <c r="AA2548" t="s">
        <v>61</v>
      </c>
      <c r="AB2548" t="s">
        <v>35</v>
      </c>
      <c r="AC2548" t="s">
        <v>62</v>
      </c>
      <c r="AD2548" t="s">
        <v>60</v>
      </c>
      <c r="AE2548" t="s">
        <v>49</v>
      </c>
      <c r="AF2548" t="s">
        <v>50</v>
      </c>
      <c r="AH2548">
        <v>16.824648609099899</v>
      </c>
      <c r="AI2548">
        <v>1.4989442047799999</v>
      </c>
    </row>
    <row r="2549" spans="1:35" x14ac:dyDescent="0.25">
      <c r="A2549">
        <v>14267811</v>
      </c>
      <c r="B2549" t="s">
        <v>34</v>
      </c>
      <c r="C2549">
        <v>7130312742</v>
      </c>
      <c r="D2549">
        <v>9</v>
      </c>
      <c r="E2549" t="s">
        <v>35</v>
      </c>
      <c r="F2549" t="s">
        <v>223</v>
      </c>
      <c r="G2549">
        <v>6013</v>
      </c>
      <c r="H2549" t="s">
        <v>37</v>
      </c>
      <c r="I2549" t="s">
        <v>4793</v>
      </c>
      <c r="J2549">
        <v>812320</v>
      </c>
      <c r="K2549" t="s">
        <v>37</v>
      </c>
      <c r="L2549" t="s">
        <v>39</v>
      </c>
      <c r="M2549">
        <v>37.994683000000002</v>
      </c>
      <c r="N2549">
        <v>-122.1063</v>
      </c>
      <c r="O2549" t="s">
        <v>4794</v>
      </c>
      <c r="P2549" t="s">
        <v>2488</v>
      </c>
      <c r="Q2549" t="s">
        <v>35</v>
      </c>
      <c r="R2549">
        <v>94553</v>
      </c>
      <c r="S2549" t="s">
        <v>42</v>
      </c>
      <c r="T2549" t="s">
        <v>4103</v>
      </c>
      <c r="U2549" t="s">
        <v>4104</v>
      </c>
      <c r="V2549">
        <f t="shared" si="39"/>
        <v>0.13</v>
      </c>
      <c r="W2549">
        <v>0.13</v>
      </c>
      <c r="X2549" t="s">
        <v>4044</v>
      </c>
      <c r="Y2549" t="s">
        <v>60</v>
      </c>
      <c r="Z2549" t="s">
        <v>46</v>
      </c>
      <c r="AA2549" t="s">
        <v>61</v>
      </c>
      <c r="AB2549" t="s">
        <v>35</v>
      </c>
      <c r="AC2549" t="s">
        <v>62</v>
      </c>
      <c r="AD2549" t="s">
        <v>60</v>
      </c>
      <c r="AE2549" t="s">
        <v>49</v>
      </c>
      <c r="AF2549" t="s">
        <v>50</v>
      </c>
      <c r="AH2549">
        <v>16.824648609099899</v>
      </c>
      <c r="AI2549">
        <v>1.4989442047799999</v>
      </c>
    </row>
    <row r="2550" spans="1:35" x14ac:dyDescent="0.25">
      <c r="A2550">
        <v>1540711</v>
      </c>
      <c r="B2550" t="s">
        <v>34</v>
      </c>
      <c r="C2550">
        <v>4313032399</v>
      </c>
      <c r="D2550">
        <v>9</v>
      </c>
      <c r="E2550" t="s">
        <v>35</v>
      </c>
      <c r="F2550" t="s">
        <v>173</v>
      </c>
      <c r="G2550">
        <v>6085</v>
      </c>
      <c r="H2550" t="s">
        <v>37</v>
      </c>
      <c r="I2550" t="s">
        <v>3103</v>
      </c>
      <c r="J2550">
        <v>812320</v>
      </c>
      <c r="K2550" t="s">
        <v>94</v>
      </c>
      <c r="L2550" t="s">
        <v>39</v>
      </c>
      <c r="M2550">
        <v>37.295850000000002</v>
      </c>
      <c r="N2550">
        <v>-121.9491</v>
      </c>
      <c r="O2550" t="s">
        <v>3104</v>
      </c>
      <c r="P2550" t="s">
        <v>244</v>
      </c>
      <c r="Q2550" t="s">
        <v>35</v>
      </c>
      <c r="R2550">
        <v>95128</v>
      </c>
      <c r="S2550" t="s">
        <v>42</v>
      </c>
      <c r="T2550" t="s">
        <v>4103</v>
      </c>
      <c r="U2550" t="s">
        <v>4104</v>
      </c>
      <c r="V2550">
        <f t="shared" si="39"/>
        <v>0.128</v>
      </c>
      <c r="W2550">
        <v>0.128</v>
      </c>
      <c r="X2550" t="s">
        <v>4044</v>
      </c>
      <c r="Y2550" t="s">
        <v>60</v>
      </c>
      <c r="Z2550" t="s">
        <v>46</v>
      </c>
      <c r="AA2550" t="s">
        <v>61</v>
      </c>
      <c r="AB2550" t="s">
        <v>35</v>
      </c>
      <c r="AC2550" t="s">
        <v>62</v>
      </c>
      <c r="AD2550" t="s">
        <v>60</v>
      </c>
      <c r="AE2550" t="s">
        <v>49</v>
      </c>
      <c r="AF2550" t="s">
        <v>50</v>
      </c>
      <c r="AH2550">
        <v>16.824648609099899</v>
      </c>
      <c r="AI2550">
        <v>1.4989442047799999</v>
      </c>
    </row>
    <row r="2551" spans="1:35" x14ac:dyDescent="0.25">
      <c r="A2551">
        <v>14289811</v>
      </c>
      <c r="B2551" t="s">
        <v>34</v>
      </c>
      <c r="C2551">
        <v>43130316775</v>
      </c>
      <c r="D2551">
        <v>9</v>
      </c>
      <c r="E2551" t="s">
        <v>35</v>
      </c>
      <c r="F2551" t="s">
        <v>173</v>
      </c>
      <c r="G2551">
        <v>6085</v>
      </c>
      <c r="H2551" t="s">
        <v>37</v>
      </c>
      <c r="I2551" t="s">
        <v>2301</v>
      </c>
      <c r="J2551">
        <v>812320</v>
      </c>
      <c r="K2551" t="s">
        <v>37</v>
      </c>
      <c r="L2551" t="s">
        <v>39</v>
      </c>
      <c r="M2551">
        <v>37.392999000000003</v>
      </c>
      <c r="N2551">
        <v>-122.09761</v>
      </c>
      <c r="O2551" t="s">
        <v>4795</v>
      </c>
      <c r="P2551" t="s">
        <v>1749</v>
      </c>
      <c r="Q2551" t="s">
        <v>35</v>
      </c>
      <c r="R2551">
        <v>94040</v>
      </c>
      <c r="S2551" t="s">
        <v>42</v>
      </c>
      <c r="T2551" t="s">
        <v>4103</v>
      </c>
      <c r="U2551" t="s">
        <v>4104</v>
      </c>
      <c r="V2551">
        <f t="shared" si="39"/>
        <v>2.3999999999999998E-3</v>
      </c>
      <c r="W2551">
        <v>2.3999999999999998E-3</v>
      </c>
      <c r="X2551" t="s">
        <v>4044</v>
      </c>
      <c r="Y2551" t="s">
        <v>60</v>
      </c>
      <c r="Z2551" t="s">
        <v>46</v>
      </c>
      <c r="AA2551" t="s">
        <v>61</v>
      </c>
      <c r="AB2551" t="s">
        <v>35</v>
      </c>
      <c r="AC2551" t="s">
        <v>62</v>
      </c>
      <c r="AD2551" t="s">
        <v>60</v>
      </c>
      <c r="AE2551" t="s">
        <v>49</v>
      </c>
      <c r="AF2551" t="s">
        <v>50</v>
      </c>
      <c r="AH2551">
        <v>16.824648609099899</v>
      </c>
      <c r="AI2551">
        <v>1.4989442047799999</v>
      </c>
    </row>
    <row r="2552" spans="1:35" x14ac:dyDescent="0.25">
      <c r="A2552">
        <v>3328911</v>
      </c>
      <c r="B2552" t="s">
        <v>34</v>
      </c>
      <c r="C2552">
        <v>4113031838</v>
      </c>
      <c r="D2552">
        <v>9</v>
      </c>
      <c r="E2552" t="s">
        <v>35</v>
      </c>
      <c r="F2552" t="s">
        <v>206</v>
      </c>
      <c r="G2552">
        <v>6081</v>
      </c>
      <c r="H2552" t="s">
        <v>37</v>
      </c>
      <c r="I2552" t="s">
        <v>2855</v>
      </c>
      <c r="J2552">
        <v>812320</v>
      </c>
      <c r="K2552" t="s">
        <v>94</v>
      </c>
      <c r="L2552" t="s">
        <v>39</v>
      </c>
      <c r="M2552">
        <v>37.448349999999898</v>
      </c>
      <c r="N2552">
        <v>-122.18476</v>
      </c>
      <c r="O2552" t="s">
        <v>2856</v>
      </c>
      <c r="P2552" t="s">
        <v>779</v>
      </c>
      <c r="Q2552" t="s">
        <v>35</v>
      </c>
      <c r="R2552">
        <v>94025</v>
      </c>
      <c r="S2552" t="s">
        <v>42</v>
      </c>
      <c r="T2552" t="s">
        <v>4103</v>
      </c>
      <c r="U2552" t="s">
        <v>4104</v>
      </c>
      <c r="V2552">
        <f t="shared" si="39"/>
        <v>0.128</v>
      </c>
      <c r="W2552">
        <v>0.128</v>
      </c>
      <c r="X2552" t="s">
        <v>4044</v>
      </c>
      <c r="Y2552" t="s">
        <v>60</v>
      </c>
      <c r="Z2552" t="s">
        <v>46</v>
      </c>
      <c r="AA2552" t="s">
        <v>61</v>
      </c>
      <c r="AB2552" t="s">
        <v>35</v>
      </c>
      <c r="AC2552" t="s">
        <v>62</v>
      </c>
      <c r="AD2552" t="s">
        <v>60</v>
      </c>
      <c r="AE2552" t="s">
        <v>49</v>
      </c>
      <c r="AF2552" t="s">
        <v>50</v>
      </c>
      <c r="AH2552">
        <v>16.824648609099899</v>
      </c>
      <c r="AI2552">
        <v>1.4989442047799999</v>
      </c>
    </row>
    <row r="2553" spans="1:35" x14ac:dyDescent="0.25">
      <c r="A2553">
        <v>2509311</v>
      </c>
      <c r="B2553" t="s">
        <v>34</v>
      </c>
      <c r="C2553">
        <v>3813038908</v>
      </c>
      <c r="D2553">
        <v>9</v>
      </c>
      <c r="E2553" t="s">
        <v>35</v>
      </c>
      <c r="F2553" t="s">
        <v>56</v>
      </c>
      <c r="G2553">
        <v>6075</v>
      </c>
      <c r="H2553" t="s">
        <v>37</v>
      </c>
      <c r="I2553" t="s">
        <v>4796</v>
      </c>
      <c r="J2553">
        <v>812320</v>
      </c>
      <c r="K2553" t="s">
        <v>94</v>
      </c>
      <c r="L2553" t="s">
        <v>39</v>
      </c>
      <c r="M2553">
        <v>37.742634000000002</v>
      </c>
      <c r="N2553">
        <v>-122.38692</v>
      </c>
      <c r="O2553" t="s">
        <v>4797</v>
      </c>
      <c r="P2553" t="s">
        <v>59</v>
      </c>
      <c r="Q2553" t="s">
        <v>35</v>
      </c>
      <c r="R2553">
        <v>94124</v>
      </c>
      <c r="S2553" t="s">
        <v>42</v>
      </c>
      <c r="T2553" t="s">
        <v>4103</v>
      </c>
      <c r="U2553" t="s">
        <v>4104</v>
      </c>
      <c r="V2553">
        <f t="shared" si="39"/>
        <v>8.3199999999999996E-2</v>
      </c>
      <c r="W2553">
        <v>8.3199999999999996E-2</v>
      </c>
      <c r="X2553" t="s">
        <v>4044</v>
      </c>
      <c r="Y2553" t="s">
        <v>60</v>
      </c>
      <c r="Z2553" t="s">
        <v>46</v>
      </c>
      <c r="AA2553" t="s">
        <v>61</v>
      </c>
      <c r="AB2553" t="s">
        <v>35</v>
      </c>
      <c r="AC2553" t="s">
        <v>62</v>
      </c>
      <c r="AD2553" t="s">
        <v>60</v>
      </c>
      <c r="AE2553" t="s">
        <v>49</v>
      </c>
      <c r="AF2553" t="s">
        <v>50</v>
      </c>
      <c r="AH2553">
        <v>16.824648609099899</v>
      </c>
      <c r="AI2553">
        <v>1.4989442047799999</v>
      </c>
    </row>
    <row r="2554" spans="1:35" x14ac:dyDescent="0.25">
      <c r="A2554">
        <v>2505811</v>
      </c>
      <c r="B2554" t="s">
        <v>34</v>
      </c>
      <c r="C2554">
        <v>41130314613</v>
      </c>
      <c r="D2554">
        <v>9</v>
      </c>
      <c r="E2554" t="s">
        <v>35</v>
      </c>
      <c r="F2554" t="s">
        <v>206</v>
      </c>
      <c r="G2554">
        <v>6081</v>
      </c>
      <c r="H2554" t="s">
        <v>37</v>
      </c>
      <c r="I2554" t="s">
        <v>583</v>
      </c>
      <c r="J2554">
        <v>812320</v>
      </c>
      <c r="K2554" t="s">
        <v>94</v>
      </c>
      <c r="L2554" t="s">
        <v>39</v>
      </c>
      <c r="M2554">
        <v>37.485999999999898</v>
      </c>
      <c r="N2554">
        <v>-122.21989000000001</v>
      </c>
      <c r="O2554" t="s">
        <v>584</v>
      </c>
      <c r="P2554" t="s">
        <v>390</v>
      </c>
      <c r="Q2554" t="s">
        <v>35</v>
      </c>
      <c r="R2554">
        <v>94063</v>
      </c>
      <c r="S2554" t="s">
        <v>42</v>
      </c>
      <c r="T2554" t="s">
        <v>4103</v>
      </c>
      <c r="U2554" t="s">
        <v>4104</v>
      </c>
      <c r="V2554">
        <f t="shared" si="39"/>
        <v>0.12920000000000001</v>
      </c>
      <c r="W2554">
        <v>0.12920000000000001</v>
      </c>
      <c r="X2554" t="s">
        <v>4044</v>
      </c>
      <c r="Y2554" t="s">
        <v>60</v>
      </c>
      <c r="Z2554" t="s">
        <v>46</v>
      </c>
      <c r="AA2554" t="s">
        <v>61</v>
      </c>
      <c r="AB2554" t="s">
        <v>35</v>
      </c>
      <c r="AC2554" t="s">
        <v>62</v>
      </c>
      <c r="AD2554" t="s">
        <v>60</v>
      </c>
      <c r="AE2554" t="s">
        <v>49</v>
      </c>
      <c r="AF2554" t="s">
        <v>50</v>
      </c>
      <c r="AH2554">
        <v>16.824648609099899</v>
      </c>
      <c r="AI2554">
        <v>1.4989442047799999</v>
      </c>
    </row>
    <row r="2555" spans="1:35" x14ac:dyDescent="0.25">
      <c r="A2555">
        <v>9687611</v>
      </c>
      <c r="B2555" t="s">
        <v>77</v>
      </c>
      <c r="C2555" t="s">
        <v>4798</v>
      </c>
      <c r="D2555">
        <v>5</v>
      </c>
      <c r="E2555" t="s">
        <v>79</v>
      </c>
      <c r="F2555" t="s">
        <v>200</v>
      </c>
      <c r="G2555">
        <v>17097</v>
      </c>
      <c r="H2555" t="s">
        <v>37</v>
      </c>
      <c r="I2555" t="s">
        <v>4392</v>
      </c>
      <c r="J2555">
        <v>812320</v>
      </c>
      <c r="K2555" t="s">
        <v>37</v>
      </c>
      <c r="L2555" t="s">
        <v>39</v>
      </c>
      <c r="M2555">
        <v>42.212274000000001</v>
      </c>
      <c r="N2555">
        <v>-87.816998999999896</v>
      </c>
      <c r="O2555" t="s">
        <v>4799</v>
      </c>
      <c r="P2555" t="s">
        <v>1209</v>
      </c>
      <c r="Q2555" t="s">
        <v>79</v>
      </c>
      <c r="R2555">
        <v>60040</v>
      </c>
      <c r="S2555" t="s">
        <v>42</v>
      </c>
      <c r="T2555" t="s">
        <v>4103</v>
      </c>
      <c r="U2555" t="s">
        <v>4104</v>
      </c>
      <c r="V2555">
        <f t="shared" si="39"/>
        <v>6.0007999999999999</v>
      </c>
      <c r="W2555">
        <v>6.0007999999999999</v>
      </c>
      <c r="X2555" t="s">
        <v>4044</v>
      </c>
      <c r="Y2555" t="s">
        <v>89</v>
      </c>
      <c r="Z2555" t="s">
        <v>46</v>
      </c>
      <c r="AA2555" t="s">
        <v>90</v>
      </c>
      <c r="AB2555" t="s">
        <v>79</v>
      </c>
      <c r="AC2555" t="s">
        <v>91</v>
      </c>
      <c r="AD2555" t="s">
        <v>89</v>
      </c>
      <c r="AE2555" t="s">
        <v>49</v>
      </c>
      <c r="AF2555" t="s">
        <v>50</v>
      </c>
      <c r="AH2555">
        <v>7.2537136536600002</v>
      </c>
      <c r="AI2555">
        <v>1.3656540615099999</v>
      </c>
    </row>
    <row r="2556" spans="1:35" x14ac:dyDescent="0.25">
      <c r="A2556">
        <v>14092911</v>
      </c>
      <c r="B2556" t="s">
        <v>34</v>
      </c>
      <c r="C2556">
        <v>43130316187</v>
      </c>
      <c r="D2556">
        <v>9</v>
      </c>
      <c r="E2556" t="s">
        <v>35</v>
      </c>
      <c r="F2556" t="s">
        <v>173</v>
      </c>
      <c r="G2556">
        <v>6085</v>
      </c>
      <c r="H2556" t="s">
        <v>37</v>
      </c>
      <c r="I2556" t="s">
        <v>4800</v>
      </c>
      <c r="J2556">
        <v>812320</v>
      </c>
      <c r="K2556" t="s">
        <v>37</v>
      </c>
      <c r="L2556" t="s">
        <v>39</v>
      </c>
      <c r="M2556">
        <v>37.378098999999899</v>
      </c>
      <c r="N2556">
        <v>-122.045744</v>
      </c>
      <c r="O2556" t="s">
        <v>4801</v>
      </c>
      <c r="P2556" t="s">
        <v>286</v>
      </c>
      <c r="Q2556" t="s">
        <v>35</v>
      </c>
      <c r="R2556">
        <v>94086</v>
      </c>
      <c r="S2556" t="s">
        <v>42</v>
      </c>
      <c r="T2556" t="s">
        <v>4103</v>
      </c>
      <c r="U2556" t="s">
        <v>4104</v>
      </c>
      <c r="V2556">
        <f t="shared" si="39"/>
        <v>0.12920000000000001</v>
      </c>
      <c r="W2556">
        <v>0.12920000000000001</v>
      </c>
      <c r="X2556" t="s">
        <v>4044</v>
      </c>
      <c r="Y2556" t="s">
        <v>60</v>
      </c>
      <c r="Z2556" t="s">
        <v>46</v>
      </c>
      <c r="AA2556" t="s">
        <v>61</v>
      </c>
      <c r="AB2556" t="s">
        <v>35</v>
      </c>
      <c r="AC2556" t="s">
        <v>62</v>
      </c>
      <c r="AD2556" t="s">
        <v>60</v>
      </c>
      <c r="AE2556" t="s">
        <v>49</v>
      </c>
      <c r="AF2556" t="s">
        <v>50</v>
      </c>
      <c r="AH2556">
        <v>16.824648609099899</v>
      </c>
      <c r="AI2556">
        <v>1.4989442047799999</v>
      </c>
    </row>
    <row r="2557" spans="1:35" x14ac:dyDescent="0.25">
      <c r="A2557">
        <v>13830111</v>
      </c>
      <c r="B2557" t="s">
        <v>34</v>
      </c>
      <c r="C2557">
        <v>49130314287</v>
      </c>
      <c r="D2557">
        <v>9</v>
      </c>
      <c r="E2557" t="s">
        <v>35</v>
      </c>
      <c r="F2557" t="s">
        <v>391</v>
      </c>
      <c r="G2557">
        <v>6097</v>
      </c>
      <c r="H2557" t="s">
        <v>37</v>
      </c>
      <c r="I2557" t="s">
        <v>4802</v>
      </c>
      <c r="J2557">
        <v>812320</v>
      </c>
      <c r="K2557" t="s">
        <v>37</v>
      </c>
      <c r="L2557" t="s">
        <v>39</v>
      </c>
      <c r="M2557">
        <v>38.443528000000001</v>
      </c>
      <c r="N2557">
        <v>-122.706262</v>
      </c>
      <c r="O2557" t="s">
        <v>4803</v>
      </c>
      <c r="P2557" t="s">
        <v>611</v>
      </c>
      <c r="Q2557" t="s">
        <v>35</v>
      </c>
      <c r="R2557">
        <v>95404</v>
      </c>
      <c r="S2557" t="s">
        <v>42</v>
      </c>
      <c r="T2557" t="s">
        <v>4103</v>
      </c>
      <c r="U2557" t="s">
        <v>4104</v>
      </c>
      <c r="V2557">
        <f t="shared" si="39"/>
        <v>1.2800000000000001E-2</v>
      </c>
      <c r="W2557">
        <v>1.2800000000000001E-2</v>
      </c>
      <c r="X2557" t="s">
        <v>4044</v>
      </c>
      <c r="Y2557" t="s">
        <v>60</v>
      </c>
      <c r="Z2557" t="s">
        <v>46</v>
      </c>
      <c r="AA2557" t="s">
        <v>61</v>
      </c>
      <c r="AB2557" t="s">
        <v>35</v>
      </c>
      <c r="AC2557" t="s">
        <v>62</v>
      </c>
      <c r="AD2557" t="s">
        <v>60</v>
      </c>
      <c r="AE2557" t="s">
        <v>49</v>
      </c>
      <c r="AF2557" t="s">
        <v>50</v>
      </c>
      <c r="AH2557">
        <v>16.824648609099899</v>
      </c>
      <c r="AI2557">
        <v>1.4989442047799999</v>
      </c>
    </row>
    <row r="2558" spans="1:35" x14ac:dyDescent="0.25">
      <c r="A2558">
        <v>5310911</v>
      </c>
      <c r="B2558" t="s">
        <v>77</v>
      </c>
      <c r="C2558" t="s">
        <v>4804</v>
      </c>
      <c r="D2558">
        <v>5</v>
      </c>
      <c r="E2558" t="s">
        <v>79</v>
      </c>
      <c r="F2558" t="s">
        <v>2464</v>
      </c>
      <c r="G2558">
        <v>17163</v>
      </c>
      <c r="H2558" t="s">
        <v>37</v>
      </c>
      <c r="I2558" t="s">
        <v>4141</v>
      </c>
      <c r="J2558">
        <v>812320</v>
      </c>
      <c r="K2558" t="s">
        <v>53</v>
      </c>
      <c r="L2558" t="s">
        <v>39</v>
      </c>
      <c r="M2558">
        <v>38.603887</v>
      </c>
      <c r="N2558">
        <v>-90.092226999999895</v>
      </c>
      <c r="O2558" t="s">
        <v>4805</v>
      </c>
      <c r="P2558" t="s">
        <v>4143</v>
      </c>
      <c r="Q2558" t="s">
        <v>79</v>
      </c>
      <c r="R2558">
        <v>62201</v>
      </c>
      <c r="S2558" t="s">
        <v>42</v>
      </c>
      <c r="T2558" t="s">
        <v>4103</v>
      </c>
      <c r="U2558" t="s">
        <v>4104</v>
      </c>
      <c r="V2558">
        <f t="shared" si="39"/>
        <v>4.0039999999999996</v>
      </c>
      <c r="W2558">
        <v>4.0039999999999996</v>
      </c>
      <c r="X2558" t="s">
        <v>4044</v>
      </c>
      <c r="Y2558" t="s">
        <v>2468</v>
      </c>
      <c r="Z2558" t="s">
        <v>46</v>
      </c>
      <c r="AA2558" t="s">
        <v>2469</v>
      </c>
      <c r="AB2558" t="s">
        <v>79</v>
      </c>
      <c r="AC2558" t="s">
        <v>2470</v>
      </c>
      <c r="AD2558" t="s">
        <v>2468</v>
      </c>
      <c r="AE2558" t="s">
        <v>49</v>
      </c>
      <c r="AF2558" t="s">
        <v>50</v>
      </c>
      <c r="AH2558">
        <v>6.0444950024899997</v>
      </c>
      <c r="AI2558">
        <v>1.22794373805</v>
      </c>
    </row>
    <row r="2559" spans="1:35" x14ac:dyDescent="0.25">
      <c r="A2559">
        <v>10862111</v>
      </c>
      <c r="B2559" t="s">
        <v>77</v>
      </c>
      <c r="C2559" t="s">
        <v>4806</v>
      </c>
      <c r="D2559">
        <v>5</v>
      </c>
      <c r="E2559" t="s">
        <v>79</v>
      </c>
      <c r="F2559" t="s">
        <v>3238</v>
      </c>
      <c r="G2559">
        <v>17197</v>
      </c>
      <c r="H2559" t="s">
        <v>37</v>
      </c>
      <c r="I2559" t="s">
        <v>4807</v>
      </c>
      <c r="J2559">
        <v>812320</v>
      </c>
      <c r="K2559" t="s">
        <v>37</v>
      </c>
      <c r="L2559" t="s">
        <v>39</v>
      </c>
      <c r="M2559">
        <v>41.711148000000001</v>
      </c>
      <c r="N2559">
        <v>-88.253455000000002</v>
      </c>
      <c r="O2559" t="s">
        <v>4808</v>
      </c>
      <c r="P2559" t="s">
        <v>4274</v>
      </c>
      <c r="Q2559" t="s">
        <v>79</v>
      </c>
      <c r="R2559">
        <v>60503</v>
      </c>
      <c r="S2559" t="s">
        <v>42</v>
      </c>
      <c r="T2559" t="s">
        <v>4103</v>
      </c>
      <c r="U2559" t="s">
        <v>4104</v>
      </c>
      <c r="V2559">
        <f t="shared" si="39"/>
        <v>0.2198</v>
      </c>
      <c r="W2559">
        <v>0.2198</v>
      </c>
      <c r="X2559" t="s">
        <v>4044</v>
      </c>
      <c r="Y2559" t="s">
        <v>89</v>
      </c>
      <c r="Z2559" t="s">
        <v>46</v>
      </c>
      <c r="AA2559" t="s">
        <v>90</v>
      </c>
      <c r="AB2559" t="s">
        <v>79</v>
      </c>
      <c r="AC2559" t="s">
        <v>91</v>
      </c>
      <c r="AD2559" t="s">
        <v>89</v>
      </c>
      <c r="AE2559" t="s">
        <v>49</v>
      </c>
      <c r="AF2559" t="s">
        <v>50</v>
      </c>
      <c r="AH2559">
        <v>7.2537136536600002</v>
      </c>
      <c r="AI2559">
        <v>1.3656540615099999</v>
      </c>
    </row>
    <row r="2560" spans="1:35" x14ac:dyDescent="0.25">
      <c r="A2560">
        <v>1661211</v>
      </c>
      <c r="B2560" t="s">
        <v>134</v>
      </c>
      <c r="C2560" t="s">
        <v>4809</v>
      </c>
      <c r="D2560">
        <v>8</v>
      </c>
      <c r="E2560" t="s">
        <v>136</v>
      </c>
      <c r="F2560" t="s">
        <v>443</v>
      </c>
      <c r="G2560">
        <v>8005</v>
      </c>
      <c r="H2560" t="s">
        <v>37</v>
      </c>
      <c r="I2560" t="s">
        <v>4810</v>
      </c>
      <c r="J2560">
        <v>812320</v>
      </c>
      <c r="K2560" t="s">
        <v>94</v>
      </c>
      <c r="L2560" t="s">
        <v>39</v>
      </c>
      <c r="M2560">
        <v>39.6082749999999</v>
      </c>
      <c r="N2560">
        <v>-104.922546999999</v>
      </c>
      <c r="O2560" t="s">
        <v>4811</v>
      </c>
      <c r="P2560" t="s">
        <v>1809</v>
      </c>
      <c r="Q2560" t="s">
        <v>136</v>
      </c>
      <c r="R2560" t="s">
        <v>4812</v>
      </c>
      <c r="S2560" t="s">
        <v>42</v>
      </c>
      <c r="T2560" t="s">
        <v>4103</v>
      </c>
      <c r="U2560" t="s">
        <v>4104</v>
      </c>
      <c r="V2560">
        <f t="shared" si="39"/>
        <v>0.57869999999999999</v>
      </c>
      <c r="W2560">
        <v>0.57869999999999999</v>
      </c>
      <c r="X2560" t="s">
        <v>4044</v>
      </c>
      <c r="Y2560" t="s">
        <v>142</v>
      </c>
      <c r="Z2560" t="s">
        <v>46</v>
      </c>
      <c r="AA2560" t="s">
        <v>143</v>
      </c>
      <c r="AB2560" t="s">
        <v>136</v>
      </c>
      <c r="AC2560" t="s">
        <v>144</v>
      </c>
      <c r="AD2560" t="s">
        <v>142</v>
      </c>
      <c r="AE2560" t="s">
        <v>49</v>
      </c>
      <c r="AF2560" t="s">
        <v>50</v>
      </c>
      <c r="AH2560">
        <v>8.7087487009700002</v>
      </c>
      <c r="AI2560">
        <v>2.2912764059800002</v>
      </c>
    </row>
    <row r="2561" spans="1:35" x14ac:dyDescent="0.25">
      <c r="A2561">
        <v>275711</v>
      </c>
      <c r="B2561" t="s">
        <v>34</v>
      </c>
      <c r="C2561">
        <v>713034560</v>
      </c>
      <c r="D2561">
        <v>9</v>
      </c>
      <c r="E2561" t="s">
        <v>35</v>
      </c>
      <c r="F2561" t="s">
        <v>223</v>
      </c>
      <c r="G2561">
        <v>6013</v>
      </c>
      <c r="H2561" t="s">
        <v>37</v>
      </c>
      <c r="I2561" t="s">
        <v>4813</v>
      </c>
      <c r="J2561">
        <v>812320</v>
      </c>
      <c r="K2561" t="s">
        <v>94</v>
      </c>
      <c r="L2561" t="s">
        <v>39</v>
      </c>
      <c r="M2561">
        <v>37.994542000000003</v>
      </c>
      <c r="N2561">
        <v>-122.30269800000001</v>
      </c>
      <c r="O2561" t="s">
        <v>4814</v>
      </c>
      <c r="P2561" t="s">
        <v>2652</v>
      </c>
      <c r="Q2561" t="s">
        <v>35</v>
      </c>
      <c r="R2561">
        <v>94564</v>
      </c>
      <c r="S2561" t="s">
        <v>42</v>
      </c>
      <c r="T2561" t="s">
        <v>4103</v>
      </c>
      <c r="U2561" t="s">
        <v>4104</v>
      </c>
      <c r="V2561">
        <f t="shared" si="39"/>
        <v>0.13</v>
      </c>
      <c r="W2561">
        <v>0.13</v>
      </c>
      <c r="X2561" t="s">
        <v>4044</v>
      </c>
      <c r="Y2561" t="s">
        <v>60</v>
      </c>
      <c r="Z2561" t="s">
        <v>46</v>
      </c>
      <c r="AA2561" t="s">
        <v>61</v>
      </c>
      <c r="AB2561" t="s">
        <v>35</v>
      </c>
      <c r="AC2561" t="s">
        <v>62</v>
      </c>
      <c r="AD2561" t="s">
        <v>60</v>
      </c>
      <c r="AE2561" t="s">
        <v>49</v>
      </c>
      <c r="AF2561" t="s">
        <v>50</v>
      </c>
      <c r="AH2561">
        <v>16.824648609099899</v>
      </c>
      <c r="AI2561">
        <v>1.4989442047799999</v>
      </c>
    </row>
    <row r="2562" spans="1:35" x14ac:dyDescent="0.25">
      <c r="A2562">
        <v>9730811</v>
      </c>
      <c r="B2562" t="s">
        <v>77</v>
      </c>
      <c r="C2562" t="s">
        <v>4815</v>
      </c>
      <c r="D2562">
        <v>5</v>
      </c>
      <c r="E2562" t="s">
        <v>79</v>
      </c>
      <c r="F2562" t="s">
        <v>85</v>
      </c>
      <c r="G2562">
        <v>17031</v>
      </c>
      <c r="H2562" t="s">
        <v>37</v>
      </c>
      <c r="I2562" t="s">
        <v>793</v>
      </c>
      <c r="J2562">
        <v>812320</v>
      </c>
      <c r="K2562" t="s">
        <v>37</v>
      </c>
      <c r="L2562" t="s">
        <v>39</v>
      </c>
      <c r="M2562">
        <v>42.116242</v>
      </c>
      <c r="N2562">
        <v>-88.034317999999899</v>
      </c>
      <c r="O2562" t="s">
        <v>4816</v>
      </c>
      <c r="P2562" t="s">
        <v>2449</v>
      </c>
      <c r="Q2562" t="s">
        <v>79</v>
      </c>
      <c r="R2562">
        <v>60067</v>
      </c>
      <c r="S2562" t="s">
        <v>42</v>
      </c>
      <c r="T2562" t="s">
        <v>4103</v>
      </c>
      <c r="U2562" t="s">
        <v>4104</v>
      </c>
      <c r="V2562">
        <f t="shared" ref="V2562:V2625" si="40">IF(X2562="LB", W2562/2000, IF(X2562="TON", W2562, "HELP ME!!"))</f>
        <v>0.2</v>
      </c>
      <c r="W2562">
        <v>0.2</v>
      </c>
      <c r="X2562" t="s">
        <v>4044</v>
      </c>
      <c r="Y2562" t="s">
        <v>89</v>
      </c>
      <c r="Z2562" t="s">
        <v>46</v>
      </c>
      <c r="AA2562" t="s">
        <v>90</v>
      </c>
      <c r="AB2562" t="s">
        <v>79</v>
      </c>
      <c r="AC2562" t="s">
        <v>91</v>
      </c>
      <c r="AD2562" t="s">
        <v>89</v>
      </c>
      <c r="AE2562" t="s">
        <v>49</v>
      </c>
      <c r="AF2562" t="s">
        <v>50</v>
      </c>
      <c r="AH2562">
        <v>7.2537136536600002</v>
      </c>
      <c r="AI2562">
        <v>1.3656540615099999</v>
      </c>
    </row>
    <row r="2563" spans="1:35" x14ac:dyDescent="0.25">
      <c r="A2563">
        <v>9721611</v>
      </c>
      <c r="B2563" t="s">
        <v>77</v>
      </c>
      <c r="C2563" t="s">
        <v>4817</v>
      </c>
      <c r="D2563">
        <v>5</v>
      </c>
      <c r="E2563" t="s">
        <v>79</v>
      </c>
      <c r="F2563" t="s">
        <v>85</v>
      </c>
      <c r="G2563">
        <v>17031</v>
      </c>
      <c r="H2563" t="s">
        <v>37</v>
      </c>
      <c r="I2563" t="s">
        <v>4818</v>
      </c>
      <c r="J2563">
        <v>812320</v>
      </c>
      <c r="K2563" t="s">
        <v>37</v>
      </c>
      <c r="L2563" t="s">
        <v>39</v>
      </c>
      <c r="M2563">
        <v>41.7643729999999</v>
      </c>
      <c r="N2563">
        <v>-87.6926279999999</v>
      </c>
      <c r="O2563" t="s">
        <v>4819</v>
      </c>
      <c r="P2563" t="s">
        <v>96</v>
      </c>
      <c r="Q2563" t="s">
        <v>79</v>
      </c>
      <c r="R2563">
        <v>60629</v>
      </c>
      <c r="S2563" t="s">
        <v>42</v>
      </c>
      <c r="T2563" t="s">
        <v>4103</v>
      </c>
      <c r="U2563" t="s">
        <v>4104</v>
      </c>
      <c r="V2563">
        <f t="shared" si="40"/>
        <v>3</v>
      </c>
      <c r="W2563">
        <v>3</v>
      </c>
      <c r="X2563" t="s">
        <v>4044</v>
      </c>
      <c r="Y2563" t="s">
        <v>89</v>
      </c>
      <c r="Z2563" t="s">
        <v>46</v>
      </c>
      <c r="AA2563" t="s">
        <v>90</v>
      </c>
      <c r="AB2563" t="s">
        <v>79</v>
      </c>
      <c r="AC2563" t="s">
        <v>91</v>
      </c>
      <c r="AD2563" t="s">
        <v>89</v>
      </c>
      <c r="AE2563" t="s">
        <v>49</v>
      </c>
      <c r="AF2563" t="s">
        <v>50</v>
      </c>
      <c r="AH2563">
        <v>7.2537136536600002</v>
      </c>
      <c r="AI2563">
        <v>1.3656540615099999</v>
      </c>
    </row>
    <row r="2564" spans="1:35" x14ac:dyDescent="0.25">
      <c r="A2564">
        <v>14305911</v>
      </c>
      <c r="B2564" t="s">
        <v>34</v>
      </c>
      <c r="C2564">
        <v>1130318220</v>
      </c>
      <c r="D2564">
        <v>9</v>
      </c>
      <c r="E2564" t="s">
        <v>35</v>
      </c>
      <c r="F2564" t="s">
        <v>149</v>
      </c>
      <c r="G2564">
        <v>6001</v>
      </c>
      <c r="H2564" t="s">
        <v>37</v>
      </c>
      <c r="I2564" t="s">
        <v>4820</v>
      </c>
      <c r="J2564">
        <v>812320</v>
      </c>
      <c r="K2564" t="s">
        <v>37</v>
      </c>
      <c r="L2564" t="s">
        <v>39</v>
      </c>
      <c r="M2564">
        <v>37.767650000000003</v>
      </c>
      <c r="N2564">
        <v>-122.232224</v>
      </c>
      <c r="O2564" t="s">
        <v>4821</v>
      </c>
      <c r="P2564" t="s">
        <v>598</v>
      </c>
      <c r="Q2564" t="s">
        <v>35</v>
      </c>
      <c r="R2564">
        <v>94501</v>
      </c>
      <c r="S2564" t="s">
        <v>42</v>
      </c>
      <c r="T2564" t="s">
        <v>4103</v>
      </c>
      <c r="U2564" t="s">
        <v>4104</v>
      </c>
      <c r="V2564">
        <f t="shared" si="40"/>
        <v>0.15840000000000001</v>
      </c>
      <c r="W2564">
        <v>0.15840000000000001</v>
      </c>
      <c r="X2564" t="s">
        <v>4044</v>
      </c>
      <c r="Y2564" t="s">
        <v>60</v>
      </c>
      <c r="Z2564" t="s">
        <v>46</v>
      </c>
      <c r="AA2564" t="s">
        <v>61</v>
      </c>
      <c r="AB2564" t="s">
        <v>35</v>
      </c>
      <c r="AC2564" t="s">
        <v>62</v>
      </c>
      <c r="AD2564" t="s">
        <v>60</v>
      </c>
      <c r="AE2564" t="s">
        <v>49</v>
      </c>
      <c r="AF2564" t="s">
        <v>50</v>
      </c>
      <c r="AH2564">
        <v>16.824648609099899</v>
      </c>
      <c r="AI2564">
        <v>1.4989442047799999</v>
      </c>
    </row>
    <row r="2565" spans="1:35" x14ac:dyDescent="0.25">
      <c r="A2565">
        <v>140111</v>
      </c>
      <c r="B2565" t="s">
        <v>34</v>
      </c>
      <c r="C2565">
        <v>113032028</v>
      </c>
      <c r="D2565">
        <v>9</v>
      </c>
      <c r="E2565" t="s">
        <v>35</v>
      </c>
      <c r="F2565" t="s">
        <v>149</v>
      </c>
      <c r="G2565">
        <v>6001</v>
      </c>
      <c r="H2565" t="s">
        <v>37</v>
      </c>
      <c r="I2565" t="s">
        <v>2090</v>
      </c>
      <c r="J2565">
        <v>812320</v>
      </c>
      <c r="K2565" t="s">
        <v>94</v>
      </c>
      <c r="L2565" t="s">
        <v>39</v>
      </c>
      <c r="M2565">
        <v>37.841540000000002</v>
      </c>
      <c r="N2565">
        <v>-122.252309999999</v>
      </c>
      <c r="O2565" t="s">
        <v>2091</v>
      </c>
      <c r="P2565" t="s">
        <v>308</v>
      </c>
      <c r="Q2565" t="s">
        <v>35</v>
      </c>
      <c r="R2565">
        <v>94618</v>
      </c>
      <c r="S2565" t="s">
        <v>42</v>
      </c>
      <c r="T2565" t="s">
        <v>4103</v>
      </c>
      <c r="U2565" t="s">
        <v>4104</v>
      </c>
      <c r="V2565">
        <f t="shared" si="40"/>
        <v>0.128</v>
      </c>
      <c r="W2565">
        <v>0.128</v>
      </c>
      <c r="X2565" t="s">
        <v>4044</v>
      </c>
      <c r="Y2565" t="s">
        <v>60</v>
      </c>
      <c r="Z2565" t="s">
        <v>46</v>
      </c>
      <c r="AA2565" t="s">
        <v>61</v>
      </c>
      <c r="AB2565" t="s">
        <v>35</v>
      </c>
      <c r="AC2565" t="s">
        <v>62</v>
      </c>
      <c r="AD2565" t="s">
        <v>60</v>
      </c>
      <c r="AE2565" t="s">
        <v>49</v>
      </c>
      <c r="AF2565" t="s">
        <v>50</v>
      </c>
      <c r="AH2565">
        <v>16.824648609099899</v>
      </c>
      <c r="AI2565">
        <v>1.4989442047799999</v>
      </c>
    </row>
    <row r="2566" spans="1:35" x14ac:dyDescent="0.25">
      <c r="A2566">
        <v>10819911</v>
      </c>
      <c r="B2566" t="s">
        <v>77</v>
      </c>
      <c r="C2566" t="s">
        <v>4822</v>
      </c>
      <c r="D2566">
        <v>5</v>
      </c>
      <c r="E2566" t="s">
        <v>79</v>
      </c>
      <c r="F2566" t="s">
        <v>200</v>
      </c>
      <c r="G2566">
        <v>17097</v>
      </c>
      <c r="H2566" t="s">
        <v>37</v>
      </c>
      <c r="I2566" t="s">
        <v>3823</v>
      </c>
      <c r="J2566">
        <v>812320</v>
      </c>
      <c r="K2566" t="s">
        <v>37</v>
      </c>
      <c r="L2566" t="s">
        <v>39</v>
      </c>
      <c r="M2566">
        <v>42.378740999999899</v>
      </c>
      <c r="N2566">
        <v>-88.0928159999999</v>
      </c>
      <c r="O2566" t="s">
        <v>4823</v>
      </c>
      <c r="P2566" t="s">
        <v>4824</v>
      </c>
      <c r="Q2566" t="s">
        <v>79</v>
      </c>
      <c r="R2566">
        <v>60073</v>
      </c>
      <c r="S2566" t="s">
        <v>42</v>
      </c>
      <c r="T2566" t="s">
        <v>4103</v>
      </c>
      <c r="U2566" t="s">
        <v>4104</v>
      </c>
      <c r="V2566">
        <f t="shared" si="40"/>
        <v>0.999</v>
      </c>
      <c r="W2566">
        <v>0.999</v>
      </c>
      <c r="X2566" t="s">
        <v>4044</v>
      </c>
      <c r="Y2566" t="s">
        <v>89</v>
      </c>
      <c r="Z2566" t="s">
        <v>46</v>
      </c>
      <c r="AA2566" t="s">
        <v>90</v>
      </c>
      <c r="AB2566" t="s">
        <v>79</v>
      </c>
      <c r="AC2566" t="s">
        <v>91</v>
      </c>
      <c r="AD2566" t="s">
        <v>89</v>
      </c>
      <c r="AE2566" t="s">
        <v>49</v>
      </c>
      <c r="AF2566" t="s">
        <v>50</v>
      </c>
      <c r="AH2566">
        <v>7.2537136536600002</v>
      </c>
      <c r="AI2566">
        <v>1.3656540615099999</v>
      </c>
    </row>
    <row r="2567" spans="1:35" x14ac:dyDescent="0.25">
      <c r="A2567">
        <v>9822211</v>
      </c>
      <c r="B2567" t="s">
        <v>34</v>
      </c>
      <c r="C2567">
        <v>5611344002</v>
      </c>
      <c r="D2567">
        <v>9</v>
      </c>
      <c r="E2567" t="s">
        <v>35</v>
      </c>
      <c r="F2567" t="s">
        <v>153</v>
      </c>
      <c r="G2567">
        <v>6111</v>
      </c>
      <c r="H2567" t="s">
        <v>37</v>
      </c>
      <c r="I2567" t="s">
        <v>4825</v>
      </c>
      <c r="J2567">
        <v>812320</v>
      </c>
      <c r="K2567" t="s">
        <v>53</v>
      </c>
      <c r="L2567" t="s">
        <v>39</v>
      </c>
      <c r="M2567">
        <v>34.352640000000001</v>
      </c>
      <c r="N2567">
        <v>-119.06998</v>
      </c>
      <c r="O2567" t="s">
        <v>4826</v>
      </c>
      <c r="P2567" t="s">
        <v>4827</v>
      </c>
      <c r="Q2567" t="s">
        <v>35</v>
      </c>
      <c r="R2567">
        <v>93060</v>
      </c>
      <c r="S2567" t="s">
        <v>42</v>
      </c>
      <c r="T2567" t="s">
        <v>4103</v>
      </c>
      <c r="U2567" t="s">
        <v>4104</v>
      </c>
      <c r="V2567">
        <f t="shared" si="40"/>
        <v>0.48</v>
      </c>
      <c r="W2567">
        <v>0.48</v>
      </c>
      <c r="X2567" t="s">
        <v>4044</v>
      </c>
      <c r="Y2567" t="s">
        <v>157</v>
      </c>
      <c r="Z2567" t="s">
        <v>46</v>
      </c>
      <c r="AA2567" t="s">
        <v>158</v>
      </c>
      <c r="AB2567" t="s">
        <v>35</v>
      </c>
      <c r="AC2567" t="s">
        <v>159</v>
      </c>
      <c r="AD2567" t="s">
        <v>157</v>
      </c>
      <c r="AE2567" t="s">
        <v>49</v>
      </c>
      <c r="AF2567" t="s">
        <v>160</v>
      </c>
      <c r="AH2567">
        <v>3.0938074057199998</v>
      </c>
      <c r="AI2567">
        <v>0.46598356360199999</v>
      </c>
    </row>
    <row r="2568" spans="1:35" x14ac:dyDescent="0.25">
      <c r="A2568">
        <v>401211</v>
      </c>
      <c r="B2568" t="s">
        <v>34</v>
      </c>
      <c r="C2568">
        <v>113037854</v>
      </c>
      <c r="D2568">
        <v>9</v>
      </c>
      <c r="E2568" t="s">
        <v>35</v>
      </c>
      <c r="F2568" t="s">
        <v>149</v>
      </c>
      <c r="G2568">
        <v>6001</v>
      </c>
      <c r="H2568" t="s">
        <v>37</v>
      </c>
      <c r="I2568" t="s">
        <v>3809</v>
      </c>
      <c r="J2568">
        <v>812320</v>
      </c>
      <c r="K2568" t="s">
        <v>94</v>
      </c>
      <c r="L2568" t="s">
        <v>39</v>
      </c>
      <c r="M2568">
        <v>37.730899999999899</v>
      </c>
      <c r="N2568">
        <v>-122.149649999999</v>
      </c>
      <c r="O2568" t="s">
        <v>3810</v>
      </c>
      <c r="P2568" t="s">
        <v>624</v>
      </c>
      <c r="Q2568" t="s">
        <v>35</v>
      </c>
      <c r="R2568">
        <v>94577</v>
      </c>
      <c r="S2568" t="s">
        <v>42</v>
      </c>
      <c r="T2568" t="s">
        <v>4103</v>
      </c>
      <c r="U2568" t="s">
        <v>4104</v>
      </c>
      <c r="V2568">
        <f t="shared" si="40"/>
        <v>0.128</v>
      </c>
      <c r="W2568">
        <v>0.128</v>
      </c>
      <c r="X2568" t="s">
        <v>4044</v>
      </c>
      <c r="Y2568" t="s">
        <v>60</v>
      </c>
      <c r="Z2568" t="s">
        <v>46</v>
      </c>
      <c r="AA2568" t="s">
        <v>61</v>
      </c>
      <c r="AB2568" t="s">
        <v>35</v>
      </c>
      <c r="AC2568" t="s">
        <v>62</v>
      </c>
      <c r="AD2568" t="s">
        <v>60</v>
      </c>
      <c r="AE2568" t="s">
        <v>49</v>
      </c>
      <c r="AF2568" t="s">
        <v>50</v>
      </c>
      <c r="AH2568">
        <v>16.824648609099899</v>
      </c>
      <c r="AI2568">
        <v>1.4989442047799999</v>
      </c>
    </row>
    <row r="2569" spans="1:35" x14ac:dyDescent="0.25">
      <c r="A2569">
        <v>146511</v>
      </c>
      <c r="B2569" t="s">
        <v>34</v>
      </c>
      <c r="C2569">
        <v>7130311317</v>
      </c>
      <c r="D2569">
        <v>9</v>
      </c>
      <c r="E2569" t="s">
        <v>35</v>
      </c>
      <c r="F2569" t="s">
        <v>223</v>
      </c>
      <c r="G2569">
        <v>6013</v>
      </c>
      <c r="H2569" t="s">
        <v>37</v>
      </c>
      <c r="I2569" t="s">
        <v>1438</v>
      </c>
      <c r="J2569">
        <v>812320</v>
      </c>
      <c r="K2569" t="s">
        <v>94</v>
      </c>
      <c r="L2569" t="s">
        <v>39</v>
      </c>
      <c r="M2569">
        <v>37.964480000000002</v>
      </c>
      <c r="N2569">
        <v>-121.9928</v>
      </c>
      <c r="O2569" t="s">
        <v>1439</v>
      </c>
      <c r="P2569" t="s">
        <v>469</v>
      </c>
      <c r="Q2569" t="s">
        <v>35</v>
      </c>
      <c r="R2569">
        <v>94521</v>
      </c>
      <c r="S2569" t="s">
        <v>42</v>
      </c>
      <c r="T2569" t="s">
        <v>4103</v>
      </c>
      <c r="U2569" t="s">
        <v>4104</v>
      </c>
      <c r="V2569">
        <f t="shared" si="40"/>
        <v>0.128</v>
      </c>
      <c r="W2569">
        <v>0.128</v>
      </c>
      <c r="X2569" t="s">
        <v>4044</v>
      </c>
      <c r="Y2569" t="s">
        <v>60</v>
      </c>
      <c r="Z2569" t="s">
        <v>46</v>
      </c>
      <c r="AA2569" t="s">
        <v>61</v>
      </c>
      <c r="AB2569" t="s">
        <v>35</v>
      </c>
      <c r="AC2569" t="s">
        <v>62</v>
      </c>
      <c r="AD2569" t="s">
        <v>60</v>
      </c>
      <c r="AE2569" t="s">
        <v>49</v>
      </c>
      <c r="AF2569" t="s">
        <v>50</v>
      </c>
      <c r="AH2569">
        <v>16.824648609099899</v>
      </c>
      <c r="AI2569">
        <v>1.4989442047799999</v>
      </c>
    </row>
    <row r="2570" spans="1:35" x14ac:dyDescent="0.25">
      <c r="A2570">
        <v>3041511</v>
      </c>
      <c r="B2570" t="s">
        <v>187</v>
      </c>
      <c r="C2570" t="s">
        <v>4047</v>
      </c>
      <c r="D2570">
        <v>1</v>
      </c>
      <c r="E2570" t="s">
        <v>189</v>
      </c>
      <c r="F2570" t="s">
        <v>196</v>
      </c>
      <c r="G2570">
        <v>44007</v>
      </c>
      <c r="H2570" t="s">
        <v>37</v>
      </c>
      <c r="I2570" t="s">
        <v>4048</v>
      </c>
      <c r="J2570">
        <v>812320</v>
      </c>
      <c r="K2570" t="s">
        <v>53</v>
      </c>
      <c r="L2570" t="s">
        <v>39</v>
      </c>
      <c r="M2570">
        <v>41.760060000000003</v>
      </c>
      <c r="N2570">
        <v>-71.347610000000003</v>
      </c>
      <c r="O2570" t="s">
        <v>4049</v>
      </c>
      <c r="P2570" t="s">
        <v>1343</v>
      </c>
      <c r="Q2570" t="s">
        <v>189</v>
      </c>
      <c r="R2570">
        <v>2915</v>
      </c>
      <c r="S2570" t="s">
        <v>42</v>
      </c>
      <c r="T2570" t="s">
        <v>4103</v>
      </c>
      <c r="U2570" t="s">
        <v>4104</v>
      </c>
      <c r="V2570">
        <f t="shared" si="40"/>
        <v>0.37430000000000002</v>
      </c>
      <c r="W2570">
        <v>0.37430000000000002</v>
      </c>
      <c r="X2570" t="s">
        <v>4044</v>
      </c>
      <c r="Y2570" t="s">
        <v>37</v>
      </c>
      <c r="Z2570" t="s">
        <v>37</v>
      </c>
      <c r="AA2570" t="s">
        <v>37</v>
      </c>
      <c r="AB2570" t="s">
        <v>37</v>
      </c>
      <c r="AC2570" t="s">
        <v>37</v>
      </c>
      <c r="AD2570" t="s">
        <v>37</v>
      </c>
      <c r="AE2570" t="s">
        <v>37</v>
      </c>
      <c r="AF2570" t="s">
        <v>37</v>
      </c>
      <c r="AH2570">
        <v>0</v>
      </c>
      <c r="AI2570">
        <v>0</v>
      </c>
    </row>
    <row r="2571" spans="1:35" x14ac:dyDescent="0.25">
      <c r="A2571">
        <v>2563411</v>
      </c>
      <c r="B2571" t="s">
        <v>77</v>
      </c>
      <c r="C2571" t="s">
        <v>4828</v>
      </c>
      <c r="D2571">
        <v>5</v>
      </c>
      <c r="E2571" t="s">
        <v>79</v>
      </c>
      <c r="F2571" t="s">
        <v>1232</v>
      </c>
      <c r="G2571">
        <v>17043</v>
      </c>
      <c r="H2571" t="s">
        <v>37</v>
      </c>
      <c r="I2571" t="s">
        <v>4829</v>
      </c>
      <c r="J2571">
        <v>812320</v>
      </c>
      <c r="K2571" t="s">
        <v>53</v>
      </c>
      <c r="L2571" t="s">
        <v>39</v>
      </c>
      <c r="M2571">
        <v>41.75703</v>
      </c>
      <c r="N2571">
        <v>-88.0510629999999</v>
      </c>
      <c r="O2571" t="s">
        <v>4830</v>
      </c>
      <c r="P2571" t="s">
        <v>4831</v>
      </c>
      <c r="Q2571" t="s">
        <v>79</v>
      </c>
      <c r="R2571">
        <v>60517</v>
      </c>
      <c r="S2571" t="s">
        <v>42</v>
      </c>
      <c r="T2571" t="s">
        <v>4103</v>
      </c>
      <c r="U2571" t="s">
        <v>4104</v>
      </c>
      <c r="V2571">
        <f t="shared" si="40"/>
        <v>0.11840000000000001</v>
      </c>
      <c r="W2571">
        <v>0.11840000000000001</v>
      </c>
      <c r="X2571" t="s">
        <v>4044</v>
      </c>
      <c r="Y2571" t="s">
        <v>89</v>
      </c>
      <c r="Z2571" t="s">
        <v>46</v>
      </c>
      <c r="AA2571" t="s">
        <v>90</v>
      </c>
      <c r="AB2571" t="s">
        <v>79</v>
      </c>
      <c r="AC2571" t="s">
        <v>91</v>
      </c>
      <c r="AD2571" t="s">
        <v>89</v>
      </c>
      <c r="AE2571" t="s">
        <v>49</v>
      </c>
      <c r="AF2571" t="s">
        <v>50</v>
      </c>
      <c r="AH2571">
        <v>7.2537136536600002</v>
      </c>
      <c r="AI2571">
        <v>1.3656540615099999</v>
      </c>
    </row>
    <row r="2572" spans="1:35" x14ac:dyDescent="0.25">
      <c r="A2572">
        <v>2377911</v>
      </c>
      <c r="B2572" t="s">
        <v>34</v>
      </c>
      <c r="C2572">
        <v>41130311643</v>
      </c>
      <c r="D2572">
        <v>9</v>
      </c>
      <c r="E2572" t="s">
        <v>35</v>
      </c>
      <c r="F2572" t="s">
        <v>206</v>
      </c>
      <c r="G2572">
        <v>6081</v>
      </c>
      <c r="H2572" t="s">
        <v>37</v>
      </c>
      <c r="I2572" t="s">
        <v>4832</v>
      </c>
      <c r="J2572">
        <v>812320</v>
      </c>
      <c r="K2572" t="s">
        <v>94</v>
      </c>
      <c r="L2572" t="s">
        <v>39</v>
      </c>
      <c r="M2572">
        <v>37.520316999999899</v>
      </c>
      <c r="N2572">
        <v>-122.272398999999</v>
      </c>
      <c r="O2572" t="s">
        <v>4833</v>
      </c>
      <c r="P2572" t="s">
        <v>633</v>
      </c>
      <c r="Q2572" t="s">
        <v>35</v>
      </c>
      <c r="R2572">
        <v>94002</v>
      </c>
      <c r="S2572" t="s">
        <v>42</v>
      </c>
      <c r="T2572" t="s">
        <v>4103</v>
      </c>
      <c r="U2572" t="s">
        <v>4104</v>
      </c>
      <c r="V2572">
        <f t="shared" si="40"/>
        <v>0.94159999999999999</v>
      </c>
      <c r="W2572">
        <v>0.94159999999999999</v>
      </c>
      <c r="X2572" t="s">
        <v>4044</v>
      </c>
      <c r="Y2572" t="s">
        <v>60</v>
      </c>
      <c r="Z2572" t="s">
        <v>46</v>
      </c>
      <c r="AA2572" t="s">
        <v>61</v>
      </c>
      <c r="AB2572" t="s">
        <v>35</v>
      </c>
      <c r="AC2572" t="s">
        <v>62</v>
      </c>
      <c r="AD2572" t="s">
        <v>60</v>
      </c>
      <c r="AE2572" t="s">
        <v>49</v>
      </c>
      <c r="AF2572" t="s">
        <v>50</v>
      </c>
      <c r="AH2572">
        <v>16.824648609099899</v>
      </c>
      <c r="AI2572">
        <v>1.4989442047799999</v>
      </c>
    </row>
    <row r="2573" spans="1:35" x14ac:dyDescent="0.25">
      <c r="A2573">
        <v>9727511</v>
      </c>
      <c r="B2573" t="s">
        <v>77</v>
      </c>
      <c r="C2573" t="s">
        <v>4834</v>
      </c>
      <c r="D2573">
        <v>5</v>
      </c>
      <c r="E2573" t="s">
        <v>79</v>
      </c>
      <c r="F2573" t="s">
        <v>1232</v>
      </c>
      <c r="G2573">
        <v>17043</v>
      </c>
      <c r="H2573" t="s">
        <v>37</v>
      </c>
      <c r="I2573" t="s">
        <v>4835</v>
      </c>
      <c r="J2573">
        <v>812320</v>
      </c>
      <c r="K2573" t="s">
        <v>37</v>
      </c>
      <c r="L2573" t="s">
        <v>39</v>
      </c>
      <c r="M2573">
        <v>41.803443999999899</v>
      </c>
      <c r="N2573">
        <v>-87.931503000000006</v>
      </c>
      <c r="O2573" t="s">
        <v>4836</v>
      </c>
      <c r="P2573" t="s">
        <v>656</v>
      </c>
      <c r="Q2573" t="s">
        <v>79</v>
      </c>
      <c r="R2573">
        <v>60521</v>
      </c>
      <c r="S2573" t="s">
        <v>42</v>
      </c>
      <c r="T2573" t="s">
        <v>4103</v>
      </c>
      <c r="U2573" t="s">
        <v>4104</v>
      </c>
      <c r="V2573">
        <f t="shared" si="40"/>
        <v>3.0014400000000001</v>
      </c>
      <c r="W2573">
        <v>3.0014400000000001</v>
      </c>
      <c r="X2573" t="s">
        <v>4044</v>
      </c>
      <c r="Y2573" t="s">
        <v>89</v>
      </c>
      <c r="Z2573" t="s">
        <v>46</v>
      </c>
      <c r="AA2573" t="s">
        <v>90</v>
      </c>
      <c r="AB2573" t="s">
        <v>79</v>
      </c>
      <c r="AC2573" t="s">
        <v>91</v>
      </c>
      <c r="AD2573" t="s">
        <v>89</v>
      </c>
      <c r="AE2573" t="s">
        <v>49</v>
      </c>
      <c r="AF2573" t="s">
        <v>50</v>
      </c>
      <c r="AH2573">
        <v>7.2537136536600002</v>
      </c>
      <c r="AI2573">
        <v>1.3656540615099999</v>
      </c>
    </row>
    <row r="2574" spans="1:35" x14ac:dyDescent="0.25">
      <c r="A2574">
        <v>381411</v>
      </c>
      <c r="B2574" t="s">
        <v>34</v>
      </c>
      <c r="C2574">
        <v>113036221</v>
      </c>
      <c r="D2574">
        <v>9</v>
      </c>
      <c r="E2574" t="s">
        <v>35</v>
      </c>
      <c r="F2574" t="s">
        <v>149</v>
      </c>
      <c r="G2574">
        <v>6001</v>
      </c>
      <c r="H2574" t="s">
        <v>37</v>
      </c>
      <c r="I2574" t="s">
        <v>1474</v>
      </c>
      <c r="J2574">
        <v>812320</v>
      </c>
      <c r="K2574" t="s">
        <v>94</v>
      </c>
      <c r="L2574" t="s">
        <v>39</v>
      </c>
      <c r="M2574">
        <v>37.679132000000003</v>
      </c>
      <c r="N2574">
        <v>-121.903666</v>
      </c>
      <c r="O2574" t="s">
        <v>4837</v>
      </c>
      <c r="P2574" t="s">
        <v>905</v>
      </c>
      <c r="Q2574" t="s">
        <v>35</v>
      </c>
      <c r="R2574">
        <v>94566</v>
      </c>
      <c r="S2574" t="s">
        <v>42</v>
      </c>
      <c r="T2574" t="s">
        <v>4103</v>
      </c>
      <c r="U2574" t="s">
        <v>4104</v>
      </c>
      <c r="V2574">
        <f t="shared" si="40"/>
        <v>1.2800000000000001E-2</v>
      </c>
      <c r="W2574">
        <v>1.2800000000000001E-2</v>
      </c>
      <c r="X2574" t="s">
        <v>4044</v>
      </c>
      <c r="Y2574" t="s">
        <v>60</v>
      </c>
      <c r="Z2574" t="s">
        <v>46</v>
      </c>
      <c r="AA2574" t="s">
        <v>61</v>
      </c>
      <c r="AB2574" t="s">
        <v>35</v>
      </c>
      <c r="AC2574" t="s">
        <v>62</v>
      </c>
      <c r="AD2574" t="s">
        <v>60</v>
      </c>
      <c r="AE2574" t="s">
        <v>49</v>
      </c>
      <c r="AF2574" t="s">
        <v>50</v>
      </c>
      <c r="AH2574">
        <v>16.824648609099899</v>
      </c>
      <c r="AI2574">
        <v>1.4989442047799999</v>
      </c>
    </row>
    <row r="2575" spans="1:35" x14ac:dyDescent="0.25">
      <c r="A2575">
        <v>9710411</v>
      </c>
      <c r="B2575" t="s">
        <v>77</v>
      </c>
      <c r="C2575" t="s">
        <v>4838</v>
      </c>
      <c r="D2575">
        <v>5</v>
      </c>
      <c r="E2575" t="s">
        <v>79</v>
      </c>
      <c r="F2575" t="s">
        <v>4839</v>
      </c>
      <c r="G2575">
        <v>17065</v>
      </c>
      <c r="H2575" t="s">
        <v>37</v>
      </c>
      <c r="I2575" t="s">
        <v>4840</v>
      </c>
      <c r="J2575">
        <v>812320</v>
      </c>
      <c r="K2575" t="s">
        <v>37</v>
      </c>
      <c r="L2575" t="s">
        <v>336</v>
      </c>
      <c r="M2575">
        <v>38.091999999999899</v>
      </c>
      <c r="N2575">
        <v>-88.483000000000004</v>
      </c>
      <c r="O2575" t="s">
        <v>4841</v>
      </c>
      <c r="P2575" t="s">
        <v>4842</v>
      </c>
      <c r="Q2575" t="s">
        <v>79</v>
      </c>
      <c r="R2575">
        <v>62859</v>
      </c>
      <c r="S2575" t="s">
        <v>42</v>
      </c>
      <c r="T2575" t="s">
        <v>4103</v>
      </c>
      <c r="U2575" t="s">
        <v>4104</v>
      </c>
      <c r="V2575">
        <f t="shared" si="40"/>
        <v>3.5</v>
      </c>
      <c r="W2575">
        <v>3.5</v>
      </c>
      <c r="X2575" t="s">
        <v>4044</v>
      </c>
      <c r="Y2575" t="s">
        <v>37</v>
      </c>
      <c r="Z2575" t="s">
        <v>37</v>
      </c>
      <c r="AA2575" t="s">
        <v>37</v>
      </c>
      <c r="AB2575" t="s">
        <v>37</v>
      </c>
      <c r="AC2575" t="s">
        <v>37</v>
      </c>
      <c r="AD2575" t="s">
        <v>37</v>
      </c>
      <c r="AE2575" t="s">
        <v>37</v>
      </c>
      <c r="AF2575" t="s">
        <v>37</v>
      </c>
      <c r="AH2575">
        <v>0</v>
      </c>
      <c r="AI2575">
        <v>0</v>
      </c>
    </row>
    <row r="2576" spans="1:35" x14ac:dyDescent="0.25">
      <c r="A2576">
        <v>5576011</v>
      </c>
      <c r="B2576" t="s">
        <v>77</v>
      </c>
      <c r="C2576" t="s">
        <v>4843</v>
      </c>
      <c r="D2576">
        <v>5</v>
      </c>
      <c r="E2576" t="s">
        <v>79</v>
      </c>
      <c r="F2576" t="s">
        <v>4844</v>
      </c>
      <c r="G2576">
        <v>17193</v>
      </c>
      <c r="H2576" t="s">
        <v>37</v>
      </c>
      <c r="I2576" t="s">
        <v>4845</v>
      </c>
      <c r="J2576">
        <v>812320</v>
      </c>
      <c r="K2576" t="s">
        <v>53</v>
      </c>
      <c r="L2576" t="s">
        <v>39</v>
      </c>
      <c r="M2576">
        <v>38.091146000000002</v>
      </c>
      <c r="N2576">
        <v>-88.160837999999899</v>
      </c>
      <c r="O2576" t="s">
        <v>4846</v>
      </c>
      <c r="P2576" t="s">
        <v>4847</v>
      </c>
      <c r="Q2576" t="s">
        <v>79</v>
      </c>
      <c r="R2576">
        <v>62821</v>
      </c>
      <c r="S2576" t="s">
        <v>42</v>
      </c>
      <c r="T2576" t="s">
        <v>4103</v>
      </c>
      <c r="U2576" t="s">
        <v>4104</v>
      </c>
      <c r="V2576">
        <f t="shared" si="40"/>
        <v>0.63870000000000005</v>
      </c>
      <c r="W2576">
        <v>0.63870000000000005</v>
      </c>
      <c r="X2576" t="s">
        <v>4044</v>
      </c>
      <c r="Y2576" t="s">
        <v>37</v>
      </c>
      <c r="Z2576" t="s">
        <v>37</v>
      </c>
      <c r="AA2576" t="s">
        <v>37</v>
      </c>
      <c r="AB2576" t="s">
        <v>37</v>
      </c>
      <c r="AC2576" t="s">
        <v>37</v>
      </c>
      <c r="AD2576" t="s">
        <v>37</v>
      </c>
      <c r="AE2576" t="s">
        <v>37</v>
      </c>
      <c r="AF2576" t="s">
        <v>37</v>
      </c>
      <c r="AH2576">
        <v>0</v>
      </c>
      <c r="AI2576">
        <v>0</v>
      </c>
    </row>
    <row r="2577" spans="1:35" x14ac:dyDescent="0.25">
      <c r="A2577">
        <v>2573011</v>
      </c>
      <c r="B2577" t="s">
        <v>77</v>
      </c>
      <c r="C2577" t="s">
        <v>4848</v>
      </c>
      <c r="D2577">
        <v>5</v>
      </c>
      <c r="E2577" t="s">
        <v>79</v>
      </c>
      <c r="F2577" t="s">
        <v>1763</v>
      </c>
      <c r="G2577">
        <v>17077</v>
      </c>
      <c r="H2577" t="s">
        <v>37</v>
      </c>
      <c r="I2577" t="s">
        <v>4849</v>
      </c>
      <c r="J2577">
        <v>812320</v>
      </c>
      <c r="K2577" t="s">
        <v>53</v>
      </c>
      <c r="L2577" t="s">
        <v>39</v>
      </c>
      <c r="M2577">
        <v>37.763970999999898</v>
      </c>
      <c r="N2577">
        <v>-89.340763999999893</v>
      </c>
      <c r="O2577" t="s">
        <v>4850</v>
      </c>
      <c r="P2577" t="s">
        <v>4851</v>
      </c>
      <c r="Q2577" t="s">
        <v>79</v>
      </c>
      <c r="R2577">
        <v>62966</v>
      </c>
      <c r="S2577" t="s">
        <v>42</v>
      </c>
      <c r="T2577" t="s">
        <v>4103</v>
      </c>
      <c r="U2577" t="s">
        <v>4104</v>
      </c>
      <c r="V2577">
        <f t="shared" si="40"/>
        <v>1.895</v>
      </c>
      <c r="W2577">
        <v>1.895</v>
      </c>
      <c r="X2577" t="s">
        <v>4044</v>
      </c>
      <c r="Y2577" t="s">
        <v>37</v>
      </c>
      <c r="Z2577" t="s">
        <v>37</v>
      </c>
      <c r="AA2577" t="s">
        <v>37</v>
      </c>
      <c r="AB2577" t="s">
        <v>37</v>
      </c>
      <c r="AC2577" t="s">
        <v>37</v>
      </c>
      <c r="AD2577" t="s">
        <v>37</v>
      </c>
      <c r="AE2577" t="s">
        <v>37</v>
      </c>
      <c r="AF2577" t="s">
        <v>37</v>
      </c>
      <c r="AH2577">
        <v>0</v>
      </c>
      <c r="AI2577">
        <v>0</v>
      </c>
    </row>
    <row r="2578" spans="1:35" x14ac:dyDescent="0.25">
      <c r="A2578">
        <v>4165511</v>
      </c>
      <c r="B2578" t="s">
        <v>77</v>
      </c>
      <c r="C2578" t="s">
        <v>4852</v>
      </c>
      <c r="D2578">
        <v>5</v>
      </c>
      <c r="E2578" t="s">
        <v>79</v>
      </c>
      <c r="F2578" t="s">
        <v>4516</v>
      </c>
      <c r="G2578">
        <v>17179</v>
      </c>
      <c r="H2578" t="s">
        <v>37</v>
      </c>
      <c r="I2578" t="s">
        <v>4853</v>
      </c>
      <c r="J2578">
        <v>812320</v>
      </c>
      <c r="K2578" t="s">
        <v>94</v>
      </c>
      <c r="L2578" t="s">
        <v>39</v>
      </c>
      <c r="M2578">
        <v>40.618037999999899</v>
      </c>
      <c r="N2578">
        <v>-89.470095000000001</v>
      </c>
      <c r="O2578" t="s">
        <v>4854</v>
      </c>
      <c r="P2578" t="s">
        <v>4855</v>
      </c>
      <c r="Q2578" t="s">
        <v>79</v>
      </c>
      <c r="R2578">
        <v>61550</v>
      </c>
      <c r="S2578" t="s">
        <v>42</v>
      </c>
      <c r="T2578" t="s">
        <v>4103</v>
      </c>
      <c r="U2578" t="s">
        <v>4104</v>
      </c>
      <c r="V2578">
        <f t="shared" si="40"/>
        <v>0.97719999999999996</v>
      </c>
      <c r="W2578">
        <v>0.97719999999999996</v>
      </c>
      <c r="X2578" t="s">
        <v>4044</v>
      </c>
      <c r="Y2578" t="s">
        <v>37</v>
      </c>
      <c r="Z2578" t="s">
        <v>37</v>
      </c>
      <c r="AA2578" t="s">
        <v>37</v>
      </c>
      <c r="AB2578" t="s">
        <v>37</v>
      </c>
      <c r="AC2578" t="s">
        <v>37</v>
      </c>
      <c r="AD2578" t="s">
        <v>37</v>
      </c>
      <c r="AE2578" t="s">
        <v>37</v>
      </c>
      <c r="AF2578" t="s">
        <v>37</v>
      </c>
      <c r="AH2578">
        <v>0</v>
      </c>
      <c r="AI2578">
        <v>0</v>
      </c>
    </row>
    <row r="2579" spans="1:35" x14ac:dyDescent="0.25">
      <c r="A2579">
        <v>1346711</v>
      </c>
      <c r="B2579" t="s">
        <v>34</v>
      </c>
      <c r="C2579">
        <v>49130311946</v>
      </c>
      <c r="D2579">
        <v>9</v>
      </c>
      <c r="E2579" t="s">
        <v>35</v>
      </c>
      <c r="F2579" t="s">
        <v>391</v>
      </c>
      <c r="G2579">
        <v>6097</v>
      </c>
      <c r="H2579" t="s">
        <v>37</v>
      </c>
      <c r="I2579" t="s">
        <v>1050</v>
      </c>
      <c r="J2579">
        <v>812320</v>
      </c>
      <c r="K2579" t="s">
        <v>94</v>
      </c>
      <c r="L2579" t="s">
        <v>39</v>
      </c>
      <c r="M2579">
        <v>38.343989999999899</v>
      </c>
      <c r="N2579">
        <v>-122.70898</v>
      </c>
      <c r="O2579" t="s">
        <v>4856</v>
      </c>
      <c r="P2579" t="s">
        <v>980</v>
      </c>
      <c r="Q2579" t="s">
        <v>35</v>
      </c>
      <c r="R2579">
        <v>94928</v>
      </c>
      <c r="S2579" t="s">
        <v>42</v>
      </c>
      <c r="T2579" t="s">
        <v>4103</v>
      </c>
      <c r="U2579" t="s">
        <v>4104</v>
      </c>
      <c r="V2579">
        <f t="shared" si="40"/>
        <v>0.13</v>
      </c>
      <c r="W2579">
        <v>0.13</v>
      </c>
      <c r="X2579" t="s">
        <v>4044</v>
      </c>
      <c r="Y2579" t="s">
        <v>60</v>
      </c>
      <c r="Z2579" t="s">
        <v>46</v>
      </c>
      <c r="AA2579" t="s">
        <v>61</v>
      </c>
      <c r="AB2579" t="s">
        <v>35</v>
      </c>
      <c r="AC2579" t="s">
        <v>62</v>
      </c>
      <c r="AD2579" t="s">
        <v>60</v>
      </c>
      <c r="AE2579" t="s">
        <v>49</v>
      </c>
      <c r="AF2579" t="s">
        <v>50</v>
      </c>
      <c r="AH2579">
        <v>16.824648609099899</v>
      </c>
      <c r="AI2579">
        <v>1.4989442047799999</v>
      </c>
    </row>
    <row r="2580" spans="1:35" x14ac:dyDescent="0.25">
      <c r="A2580">
        <v>14214811</v>
      </c>
      <c r="B2580" t="s">
        <v>34</v>
      </c>
      <c r="C2580">
        <v>5716351616</v>
      </c>
      <c r="D2580">
        <v>9</v>
      </c>
      <c r="E2580" t="s">
        <v>35</v>
      </c>
      <c r="F2580" t="s">
        <v>4070</v>
      </c>
      <c r="G2580">
        <v>6113</v>
      </c>
      <c r="H2580" t="s">
        <v>37</v>
      </c>
      <c r="I2580" t="s">
        <v>4071</v>
      </c>
      <c r="J2580">
        <v>812320</v>
      </c>
      <c r="K2580" t="s">
        <v>37</v>
      </c>
      <c r="L2580" t="s">
        <v>39</v>
      </c>
      <c r="M2580">
        <v>38.695225999999899</v>
      </c>
      <c r="N2580">
        <v>-121.753308</v>
      </c>
      <c r="O2580" t="s">
        <v>4072</v>
      </c>
      <c r="P2580" t="s">
        <v>4073</v>
      </c>
      <c r="Q2580" t="s">
        <v>35</v>
      </c>
      <c r="R2580">
        <v>95776</v>
      </c>
      <c r="S2580" t="s">
        <v>42</v>
      </c>
      <c r="T2580" t="s">
        <v>4103</v>
      </c>
      <c r="U2580" t="s">
        <v>4104</v>
      </c>
      <c r="V2580">
        <f t="shared" si="40"/>
        <v>0.01</v>
      </c>
      <c r="W2580">
        <v>0.01</v>
      </c>
      <c r="X2580" t="s">
        <v>4044</v>
      </c>
      <c r="Y2580" t="s">
        <v>376</v>
      </c>
      <c r="Z2580" t="s">
        <v>46</v>
      </c>
      <c r="AA2580" t="s">
        <v>377</v>
      </c>
      <c r="AB2580" t="s">
        <v>35</v>
      </c>
      <c r="AC2580" t="s">
        <v>378</v>
      </c>
      <c r="AD2580" t="s">
        <v>376</v>
      </c>
      <c r="AE2580" t="s">
        <v>49</v>
      </c>
      <c r="AF2580" t="s">
        <v>379</v>
      </c>
      <c r="AH2580">
        <v>8.33317742865</v>
      </c>
      <c r="AI2580">
        <v>1.5075901943100001</v>
      </c>
    </row>
    <row r="2581" spans="1:35" x14ac:dyDescent="0.25">
      <c r="A2581">
        <v>2157611</v>
      </c>
      <c r="B2581" t="s">
        <v>34</v>
      </c>
      <c r="C2581">
        <v>43130316621</v>
      </c>
      <c r="D2581">
        <v>9</v>
      </c>
      <c r="E2581" t="s">
        <v>35</v>
      </c>
      <c r="F2581" t="s">
        <v>173</v>
      </c>
      <c r="G2581">
        <v>6085</v>
      </c>
      <c r="H2581" t="s">
        <v>37</v>
      </c>
      <c r="I2581" t="s">
        <v>4857</v>
      </c>
      <c r="J2581">
        <v>812320</v>
      </c>
      <c r="K2581" t="s">
        <v>94</v>
      </c>
      <c r="L2581" t="s">
        <v>39</v>
      </c>
      <c r="M2581">
        <v>37.236027</v>
      </c>
      <c r="N2581">
        <v>-121.800093</v>
      </c>
      <c r="O2581" t="s">
        <v>4858</v>
      </c>
      <c r="P2581" t="s">
        <v>244</v>
      </c>
      <c r="Q2581" t="s">
        <v>35</v>
      </c>
      <c r="R2581">
        <v>95119</v>
      </c>
      <c r="S2581" t="s">
        <v>42</v>
      </c>
      <c r="T2581" t="s">
        <v>4103</v>
      </c>
      <c r="U2581" t="s">
        <v>4104</v>
      </c>
      <c r="V2581">
        <f t="shared" si="40"/>
        <v>0.128</v>
      </c>
      <c r="W2581">
        <v>0.128</v>
      </c>
      <c r="X2581" t="s">
        <v>4044</v>
      </c>
      <c r="Y2581" t="s">
        <v>60</v>
      </c>
      <c r="Z2581" t="s">
        <v>46</v>
      </c>
      <c r="AA2581" t="s">
        <v>61</v>
      </c>
      <c r="AB2581" t="s">
        <v>35</v>
      </c>
      <c r="AC2581" t="s">
        <v>62</v>
      </c>
      <c r="AD2581" t="s">
        <v>60</v>
      </c>
      <c r="AE2581" t="s">
        <v>49</v>
      </c>
      <c r="AF2581" t="s">
        <v>50</v>
      </c>
      <c r="AH2581">
        <v>16.824648609099899</v>
      </c>
      <c r="AI2581">
        <v>1.4989442047799999</v>
      </c>
    </row>
    <row r="2582" spans="1:35" x14ac:dyDescent="0.25">
      <c r="A2582">
        <v>1785011</v>
      </c>
      <c r="B2582" t="s">
        <v>77</v>
      </c>
      <c r="C2582" t="s">
        <v>4859</v>
      </c>
      <c r="D2582">
        <v>5</v>
      </c>
      <c r="E2582" t="s">
        <v>79</v>
      </c>
      <c r="F2582" t="s">
        <v>4240</v>
      </c>
      <c r="G2582">
        <v>17089</v>
      </c>
      <c r="H2582" t="s">
        <v>37</v>
      </c>
      <c r="I2582" t="s">
        <v>4860</v>
      </c>
      <c r="J2582">
        <v>812320</v>
      </c>
      <c r="K2582" t="s">
        <v>53</v>
      </c>
      <c r="L2582" t="s">
        <v>39</v>
      </c>
      <c r="M2582">
        <v>41.9881239999999</v>
      </c>
      <c r="N2582">
        <v>-88.340729999999894</v>
      </c>
      <c r="O2582" t="s">
        <v>4861</v>
      </c>
      <c r="P2582" t="s">
        <v>4862</v>
      </c>
      <c r="Q2582" t="s">
        <v>79</v>
      </c>
      <c r="R2582">
        <v>60177</v>
      </c>
      <c r="S2582" t="s">
        <v>42</v>
      </c>
      <c r="T2582" t="s">
        <v>4103</v>
      </c>
      <c r="U2582" t="s">
        <v>4104</v>
      </c>
      <c r="V2582">
        <f t="shared" si="40"/>
        <v>1E-4</v>
      </c>
      <c r="W2582">
        <v>1E-4</v>
      </c>
      <c r="X2582" t="s">
        <v>4044</v>
      </c>
      <c r="Y2582" t="s">
        <v>89</v>
      </c>
      <c r="Z2582" t="s">
        <v>46</v>
      </c>
      <c r="AA2582" t="s">
        <v>90</v>
      </c>
      <c r="AB2582" t="s">
        <v>79</v>
      </c>
      <c r="AC2582" t="s">
        <v>91</v>
      </c>
      <c r="AD2582" t="s">
        <v>89</v>
      </c>
      <c r="AE2582" t="s">
        <v>49</v>
      </c>
      <c r="AF2582" t="s">
        <v>50</v>
      </c>
      <c r="AH2582">
        <v>7.2537136536600002</v>
      </c>
      <c r="AI2582">
        <v>1.3656540615099999</v>
      </c>
    </row>
    <row r="2583" spans="1:35" x14ac:dyDescent="0.25">
      <c r="A2583">
        <v>9712211</v>
      </c>
      <c r="B2583" t="s">
        <v>77</v>
      </c>
      <c r="C2583" t="s">
        <v>4863</v>
      </c>
      <c r="D2583">
        <v>5</v>
      </c>
      <c r="E2583" t="s">
        <v>79</v>
      </c>
      <c r="F2583" t="s">
        <v>85</v>
      </c>
      <c r="G2583">
        <v>17031</v>
      </c>
      <c r="H2583" t="s">
        <v>37</v>
      </c>
      <c r="I2583" t="s">
        <v>4864</v>
      </c>
      <c r="J2583">
        <v>812320</v>
      </c>
      <c r="K2583" t="s">
        <v>37</v>
      </c>
      <c r="L2583" t="s">
        <v>39</v>
      </c>
      <c r="M2583">
        <v>42.041356999999898</v>
      </c>
      <c r="N2583">
        <v>-87.683384000000004</v>
      </c>
      <c r="O2583" t="s">
        <v>4865</v>
      </c>
      <c r="P2583" t="s">
        <v>1650</v>
      </c>
      <c r="Q2583" t="s">
        <v>79</v>
      </c>
      <c r="R2583">
        <v>60202</v>
      </c>
      <c r="S2583" t="s">
        <v>42</v>
      </c>
      <c r="T2583" t="s">
        <v>4103</v>
      </c>
      <c r="U2583" t="s">
        <v>4104</v>
      </c>
      <c r="V2583">
        <f t="shared" si="40"/>
        <v>0.3861</v>
      </c>
      <c r="W2583">
        <v>0.3861</v>
      </c>
      <c r="X2583" t="s">
        <v>4044</v>
      </c>
      <c r="Y2583" t="s">
        <v>89</v>
      </c>
      <c r="Z2583" t="s">
        <v>46</v>
      </c>
      <c r="AA2583" t="s">
        <v>90</v>
      </c>
      <c r="AB2583" t="s">
        <v>79</v>
      </c>
      <c r="AC2583" t="s">
        <v>91</v>
      </c>
      <c r="AD2583" t="s">
        <v>89</v>
      </c>
      <c r="AE2583" t="s">
        <v>49</v>
      </c>
      <c r="AF2583" t="s">
        <v>50</v>
      </c>
      <c r="AH2583">
        <v>7.2537136536600002</v>
      </c>
      <c r="AI2583">
        <v>1.3656540615099999</v>
      </c>
    </row>
    <row r="2584" spans="1:35" x14ac:dyDescent="0.25">
      <c r="A2584">
        <v>1948511</v>
      </c>
      <c r="B2584" t="s">
        <v>77</v>
      </c>
      <c r="C2584" t="s">
        <v>4866</v>
      </c>
      <c r="D2584">
        <v>5</v>
      </c>
      <c r="E2584" t="s">
        <v>79</v>
      </c>
      <c r="F2584" t="s">
        <v>85</v>
      </c>
      <c r="G2584">
        <v>17031</v>
      </c>
      <c r="H2584" t="s">
        <v>37</v>
      </c>
      <c r="I2584" t="s">
        <v>4867</v>
      </c>
      <c r="J2584">
        <v>812320</v>
      </c>
      <c r="K2584" t="s">
        <v>53</v>
      </c>
      <c r="L2584" t="s">
        <v>39</v>
      </c>
      <c r="M2584">
        <v>42.052249000000003</v>
      </c>
      <c r="N2584">
        <v>-87.683273</v>
      </c>
      <c r="O2584" t="s">
        <v>4868</v>
      </c>
      <c r="P2584" t="s">
        <v>1650</v>
      </c>
      <c r="Q2584" t="s">
        <v>79</v>
      </c>
      <c r="R2584" t="s">
        <v>4869</v>
      </c>
      <c r="S2584" t="s">
        <v>42</v>
      </c>
      <c r="T2584" t="s">
        <v>4103</v>
      </c>
      <c r="U2584" t="s">
        <v>4104</v>
      </c>
      <c r="V2584">
        <f t="shared" si="40"/>
        <v>1.3320000000000001</v>
      </c>
      <c r="W2584">
        <v>1.3320000000000001</v>
      </c>
      <c r="X2584" t="s">
        <v>4044</v>
      </c>
      <c r="Y2584" t="s">
        <v>89</v>
      </c>
      <c r="Z2584" t="s">
        <v>46</v>
      </c>
      <c r="AA2584" t="s">
        <v>90</v>
      </c>
      <c r="AB2584" t="s">
        <v>79</v>
      </c>
      <c r="AC2584" t="s">
        <v>91</v>
      </c>
      <c r="AD2584" t="s">
        <v>89</v>
      </c>
      <c r="AE2584" t="s">
        <v>49</v>
      </c>
      <c r="AF2584" t="s">
        <v>50</v>
      </c>
      <c r="AH2584">
        <v>7.2537136536600002</v>
      </c>
      <c r="AI2584">
        <v>1.3656540615099999</v>
      </c>
    </row>
    <row r="2585" spans="1:35" x14ac:dyDescent="0.25">
      <c r="A2585">
        <v>13816311</v>
      </c>
      <c r="B2585" t="s">
        <v>34</v>
      </c>
      <c r="C2585">
        <v>1130318247</v>
      </c>
      <c r="D2585">
        <v>9</v>
      </c>
      <c r="E2585" t="s">
        <v>35</v>
      </c>
      <c r="F2585" t="s">
        <v>149</v>
      </c>
      <c r="G2585">
        <v>6001</v>
      </c>
      <c r="H2585" t="s">
        <v>37</v>
      </c>
      <c r="I2585" t="s">
        <v>4870</v>
      </c>
      <c r="J2585">
        <v>812320</v>
      </c>
      <c r="K2585" t="s">
        <v>37</v>
      </c>
      <c r="L2585" t="s">
        <v>39</v>
      </c>
      <c r="M2585">
        <v>37.718432999999898</v>
      </c>
      <c r="N2585">
        <v>-121.723235</v>
      </c>
      <c r="O2585" t="s">
        <v>4871</v>
      </c>
      <c r="P2585" t="s">
        <v>1448</v>
      </c>
      <c r="Q2585" t="s">
        <v>35</v>
      </c>
      <c r="R2585">
        <v>94551</v>
      </c>
      <c r="S2585" t="s">
        <v>42</v>
      </c>
      <c r="T2585" t="s">
        <v>4103</v>
      </c>
      <c r="U2585" t="s">
        <v>4104</v>
      </c>
      <c r="V2585">
        <f t="shared" si="40"/>
        <v>1.2800000000000001E-2</v>
      </c>
      <c r="W2585">
        <v>1.2800000000000001E-2</v>
      </c>
      <c r="X2585" t="s">
        <v>4044</v>
      </c>
      <c r="Y2585" t="s">
        <v>60</v>
      </c>
      <c r="Z2585" t="s">
        <v>46</v>
      </c>
      <c r="AA2585" t="s">
        <v>61</v>
      </c>
      <c r="AB2585" t="s">
        <v>35</v>
      </c>
      <c r="AC2585" t="s">
        <v>62</v>
      </c>
      <c r="AD2585" t="s">
        <v>60</v>
      </c>
      <c r="AE2585" t="s">
        <v>49</v>
      </c>
      <c r="AF2585" t="s">
        <v>50</v>
      </c>
      <c r="AH2585">
        <v>16.824648609099899</v>
      </c>
      <c r="AI2585">
        <v>1.4989442047799999</v>
      </c>
    </row>
    <row r="2586" spans="1:35" x14ac:dyDescent="0.25">
      <c r="A2586">
        <v>13975911</v>
      </c>
      <c r="B2586" t="s">
        <v>34</v>
      </c>
      <c r="C2586">
        <v>1130310368</v>
      </c>
      <c r="D2586">
        <v>9</v>
      </c>
      <c r="E2586" t="s">
        <v>35</v>
      </c>
      <c r="F2586" t="s">
        <v>149</v>
      </c>
      <c r="G2586">
        <v>6001</v>
      </c>
      <c r="H2586" t="s">
        <v>37</v>
      </c>
      <c r="I2586" t="s">
        <v>4502</v>
      </c>
      <c r="J2586">
        <v>812320</v>
      </c>
      <c r="K2586" t="s">
        <v>37</v>
      </c>
      <c r="L2586" t="s">
        <v>39</v>
      </c>
      <c r="M2586">
        <v>37.485080000000004</v>
      </c>
      <c r="N2586">
        <v>-121.925955</v>
      </c>
      <c r="O2586" t="s">
        <v>4872</v>
      </c>
      <c r="P2586" t="s">
        <v>297</v>
      </c>
      <c r="Q2586" t="s">
        <v>35</v>
      </c>
      <c r="R2586">
        <v>94539</v>
      </c>
      <c r="S2586" t="s">
        <v>42</v>
      </c>
      <c r="T2586" t="s">
        <v>4103</v>
      </c>
      <c r="U2586" t="s">
        <v>4104</v>
      </c>
      <c r="V2586">
        <f t="shared" si="40"/>
        <v>0.84440000000000004</v>
      </c>
      <c r="W2586">
        <v>0.84440000000000004</v>
      </c>
      <c r="X2586" t="s">
        <v>4044</v>
      </c>
      <c r="Y2586" t="s">
        <v>60</v>
      </c>
      <c r="Z2586" t="s">
        <v>46</v>
      </c>
      <c r="AA2586" t="s">
        <v>61</v>
      </c>
      <c r="AB2586" t="s">
        <v>35</v>
      </c>
      <c r="AC2586" t="s">
        <v>62</v>
      </c>
      <c r="AD2586" t="s">
        <v>60</v>
      </c>
      <c r="AE2586" t="s">
        <v>49</v>
      </c>
      <c r="AF2586" t="s">
        <v>50</v>
      </c>
      <c r="AH2586">
        <v>16.824648609099899</v>
      </c>
      <c r="AI2586">
        <v>1.4989442047799999</v>
      </c>
    </row>
    <row r="2587" spans="1:35" x14ac:dyDescent="0.25">
      <c r="A2587">
        <v>10871611</v>
      </c>
      <c r="B2587" t="s">
        <v>77</v>
      </c>
      <c r="C2587" t="s">
        <v>4873</v>
      </c>
      <c r="D2587">
        <v>5</v>
      </c>
      <c r="E2587" t="s">
        <v>79</v>
      </c>
      <c r="F2587" t="s">
        <v>396</v>
      </c>
      <c r="G2587">
        <v>17001</v>
      </c>
      <c r="H2587" t="s">
        <v>37</v>
      </c>
      <c r="I2587" t="s">
        <v>454</v>
      </c>
      <c r="J2587">
        <v>812320</v>
      </c>
      <c r="K2587" t="s">
        <v>37</v>
      </c>
      <c r="L2587" t="s">
        <v>39</v>
      </c>
      <c r="M2587">
        <v>39.934404999999899</v>
      </c>
      <c r="N2587">
        <v>-91.367796999999896</v>
      </c>
      <c r="O2587" t="s">
        <v>4874</v>
      </c>
      <c r="P2587" t="s">
        <v>4875</v>
      </c>
      <c r="Q2587" t="s">
        <v>79</v>
      </c>
      <c r="R2587">
        <v>62301</v>
      </c>
      <c r="S2587" t="s">
        <v>42</v>
      </c>
      <c r="T2587" t="s">
        <v>4103</v>
      </c>
      <c r="U2587" t="s">
        <v>4104</v>
      </c>
      <c r="V2587">
        <f t="shared" si="40"/>
        <v>5.7099999999999998E-2</v>
      </c>
      <c r="W2587">
        <v>5.7099999999999998E-2</v>
      </c>
      <c r="X2587" t="s">
        <v>4044</v>
      </c>
      <c r="Y2587" t="s">
        <v>37</v>
      </c>
      <c r="Z2587" t="s">
        <v>37</v>
      </c>
      <c r="AA2587" t="s">
        <v>37</v>
      </c>
      <c r="AB2587" t="s">
        <v>37</v>
      </c>
      <c r="AC2587" t="s">
        <v>37</v>
      </c>
      <c r="AD2587" t="s">
        <v>37</v>
      </c>
      <c r="AE2587" t="s">
        <v>37</v>
      </c>
      <c r="AF2587" t="s">
        <v>37</v>
      </c>
      <c r="AH2587">
        <v>0</v>
      </c>
      <c r="AI2587">
        <v>0</v>
      </c>
    </row>
    <row r="2588" spans="1:35" x14ac:dyDescent="0.25">
      <c r="A2588">
        <v>2613411</v>
      </c>
      <c r="B2588" t="s">
        <v>77</v>
      </c>
      <c r="C2588" t="s">
        <v>2715</v>
      </c>
      <c r="D2588">
        <v>5</v>
      </c>
      <c r="E2588" t="s">
        <v>79</v>
      </c>
      <c r="F2588" t="s">
        <v>2716</v>
      </c>
      <c r="G2588">
        <v>17027</v>
      </c>
      <c r="H2588" t="s">
        <v>37</v>
      </c>
      <c r="I2588" t="s">
        <v>2717</v>
      </c>
      <c r="J2588">
        <v>812320</v>
      </c>
      <c r="K2588" t="s">
        <v>53</v>
      </c>
      <c r="L2588" t="s">
        <v>39</v>
      </c>
      <c r="M2588">
        <v>38.605220000000003</v>
      </c>
      <c r="N2588">
        <v>-89.670316999999898</v>
      </c>
      <c r="O2588" t="s">
        <v>2718</v>
      </c>
      <c r="P2588" t="s">
        <v>2719</v>
      </c>
      <c r="Q2588" t="s">
        <v>79</v>
      </c>
      <c r="R2588">
        <v>62293</v>
      </c>
      <c r="S2588" t="s">
        <v>42</v>
      </c>
      <c r="T2588" t="s">
        <v>4103</v>
      </c>
      <c r="U2588" t="s">
        <v>4104</v>
      </c>
      <c r="V2588">
        <f t="shared" si="40"/>
        <v>4.2157999999999998</v>
      </c>
      <c r="W2588">
        <v>4.2157999999999998</v>
      </c>
      <c r="X2588" t="s">
        <v>4044</v>
      </c>
      <c r="Y2588" t="s">
        <v>37</v>
      </c>
      <c r="Z2588" t="s">
        <v>37</v>
      </c>
      <c r="AA2588" t="s">
        <v>37</v>
      </c>
      <c r="AB2588" t="s">
        <v>37</v>
      </c>
      <c r="AC2588" t="s">
        <v>37</v>
      </c>
      <c r="AD2588" t="s">
        <v>37</v>
      </c>
      <c r="AE2588" t="s">
        <v>37</v>
      </c>
      <c r="AF2588" t="s">
        <v>37</v>
      </c>
      <c r="AH2588">
        <v>0</v>
      </c>
      <c r="AI2588">
        <v>0</v>
      </c>
    </row>
    <row r="2589" spans="1:35" x14ac:dyDescent="0.25">
      <c r="A2589">
        <v>5484011</v>
      </c>
      <c r="B2589" t="s">
        <v>77</v>
      </c>
      <c r="C2589" t="s">
        <v>4876</v>
      </c>
      <c r="D2589">
        <v>5</v>
      </c>
      <c r="E2589" t="s">
        <v>79</v>
      </c>
      <c r="F2589" t="s">
        <v>4877</v>
      </c>
      <c r="G2589">
        <v>17105</v>
      </c>
      <c r="H2589" t="s">
        <v>37</v>
      </c>
      <c r="I2589" t="s">
        <v>4878</v>
      </c>
      <c r="J2589">
        <v>812320</v>
      </c>
      <c r="K2589" t="s">
        <v>53</v>
      </c>
      <c r="L2589" t="s">
        <v>39</v>
      </c>
      <c r="M2589">
        <v>40.753934999999899</v>
      </c>
      <c r="N2589">
        <v>-88.29025</v>
      </c>
      <c r="O2589" t="s">
        <v>4879</v>
      </c>
      <c r="P2589" t="s">
        <v>4880</v>
      </c>
      <c r="Q2589" t="s">
        <v>79</v>
      </c>
      <c r="R2589">
        <v>60921</v>
      </c>
      <c r="S2589" t="s">
        <v>42</v>
      </c>
      <c r="T2589" t="s">
        <v>4103</v>
      </c>
      <c r="U2589" t="s">
        <v>4104</v>
      </c>
      <c r="V2589">
        <f t="shared" si="40"/>
        <v>2.2461000000000002</v>
      </c>
      <c r="W2589">
        <v>2.2461000000000002</v>
      </c>
      <c r="X2589" t="s">
        <v>4044</v>
      </c>
      <c r="Y2589" t="s">
        <v>37</v>
      </c>
      <c r="Z2589" t="s">
        <v>37</v>
      </c>
      <c r="AA2589" t="s">
        <v>37</v>
      </c>
      <c r="AB2589" t="s">
        <v>37</v>
      </c>
      <c r="AC2589" t="s">
        <v>37</v>
      </c>
      <c r="AD2589" t="s">
        <v>37</v>
      </c>
      <c r="AE2589" t="s">
        <v>37</v>
      </c>
      <c r="AF2589" t="s">
        <v>37</v>
      </c>
      <c r="AH2589">
        <v>0</v>
      </c>
      <c r="AI2589">
        <v>0</v>
      </c>
    </row>
    <row r="2590" spans="1:35" x14ac:dyDescent="0.25">
      <c r="A2590">
        <v>9686111</v>
      </c>
      <c r="B2590" t="s">
        <v>77</v>
      </c>
      <c r="C2590" t="s">
        <v>4881</v>
      </c>
      <c r="D2590">
        <v>5</v>
      </c>
      <c r="E2590" t="s">
        <v>79</v>
      </c>
      <c r="F2590" t="s">
        <v>200</v>
      </c>
      <c r="G2590">
        <v>17097</v>
      </c>
      <c r="H2590" t="s">
        <v>37</v>
      </c>
      <c r="I2590" t="s">
        <v>4882</v>
      </c>
      <c r="J2590">
        <v>812320</v>
      </c>
      <c r="K2590" t="s">
        <v>37</v>
      </c>
      <c r="L2590" t="s">
        <v>39</v>
      </c>
      <c r="M2590">
        <v>42.236297</v>
      </c>
      <c r="N2590">
        <v>-87.981123999999895</v>
      </c>
      <c r="O2590" t="s">
        <v>4883</v>
      </c>
      <c r="P2590" t="s">
        <v>4501</v>
      </c>
      <c r="Q2590" t="s">
        <v>79</v>
      </c>
      <c r="R2590">
        <v>60060</v>
      </c>
      <c r="S2590" t="s">
        <v>42</v>
      </c>
      <c r="T2590" t="s">
        <v>4103</v>
      </c>
      <c r="U2590" t="s">
        <v>4104</v>
      </c>
      <c r="V2590">
        <f t="shared" si="40"/>
        <v>7.9899999999999999E-2</v>
      </c>
      <c r="W2590">
        <v>7.9899999999999999E-2</v>
      </c>
      <c r="X2590" t="s">
        <v>4044</v>
      </c>
      <c r="Y2590" t="s">
        <v>89</v>
      </c>
      <c r="Z2590" t="s">
        <v>46</v>
      </c>
      <c r="AA2590" t="s">
        <v>90</v>
      </c>
      <c r="AB2590" t="s">
        <v>79</v>
      </c>
      <c r="AC2590" t="s">
        <v>91</v>
      </c>
      <c r="AD2590" t="s">
        <v>89</v>
      </c>
      <c r="AE2590" t="s">
        <v>49</v>
      </c>
      <c r="AF2590" t="s">
        <v>50</v>
      </c>
      <c r="AH2590">
        <v>7.2537136536600002</v>
      </c>
      <c r="AI2590">
        <v>1.3656540615099999</v>
      </c>
    </row>
    <row r="2591" spans="1:35" x14ac:dyDescent="0.25">
      <c r="A2591">
        <v>2681911</v>
      </c>
      <c r="B2591" t="s">
        <v>77</v>
      </c>
      <c r="C2591" t="s">
        <v>4888</v>
      </c>
      <c r="D2591">
        <v>5</v>
      </c>
      <c r="E2591" t="s">
        <v>79</v>
      </c>
      <c r="F2591" t="s">
        <v>212</v>
      </c>
      <c r="G2591">
        <v>17081</v>
      </c>
      <c r="H2591" t="s">
        <v>37</v>
      </c>
      <c r="I2591" t="s">
        <v>4889</v>
      </c>
      <c r="J2591">
        <v>812320</v>
      </c>
      <c r="K2591" t="s">
        <v>53</v>
      </c>
      <c r="L2591" t="s">
        <v>39</v>
      </c>
      <c r="M2591">
        <v>38.315548999999898</v>
      </c>
      <c r="N2591">
        <v>-88.924864999999897</v>
      </c>
      <c r="O2591" t="s">
        <v>4890</v>
      </c>
      <c r="P2591" t="s">
        <v>4891</v>
      </c>
      <c r="Q2591" t="s">
        <v>79</v>
      </c>
      <c r="R2591">
        <v>62864</v>
      </c>
      <c r="S2591" t="s">
        <v>42</v>
      </c>
      <c r="T2591" t="s">
        <v>4103</v>
      </c>
      <c r="U2591" t="s">
        <v>4104</v>
      </c>
      <c r="V2591">
        <f t="shared" si="40"/>
        <v>0.65610999999999997</v>
      </c>
      <c r="W2591">
        <v>0.65610999999999997</v>
      </c>
      <c r="X2591" t="s">
        <v>4044</v>
      </c>
      <c r="Y2591" t="s">
        <v>37</v>
      </c>
      <c r="Z2591" t="s">
        <v>37</v>
      </c>
      <c r="AA2591" t="s">
        <v>37</v>
      </c>
      <c r="AB2591" t="s">
        <v>37</v>
      </c>
      <c r="AC2591" t="s">
        <v>37</v>
      </c>
      <c r="AD2591" t="s">
        <v>37</v>
      </c>
      <c r="AE2591" t="s">
        <v>37</v>
      </c>
      <c r="AF2591" t="s">
        <v>37</v>
      </c>
      <c r="AH2591">
        <v>0</v>
      </c>
      <c r="AI2591">
        <v>0</v>
      </c>
    </row>
    <row r="2592" spans="1:35" x14ac:dyDescent="0.25">
      <c r="A2592">
        <v>10792211</v>
      </c>
      <c r="B2592" t="s">
        <v>77</v>
      </c>
      <c r="C2592" t="s">
        <v>4892</v>
      </c>
      <c r="D2592">
        <v>5</v>
      </c>
      <c r="E2592" t="s">
        <v>79</v>
      </c>
      <c r="F2592" t="s">
        <v>85</v>
      </c>
      <c r="G2592">
        <v>17031</v>
      </c>
      <c r="H2592" t="s">
        <v>37</v>
      </c>
      <c r="I2592" t="s">
        <v>4893</v>
      </c>
      <c r="J2592">
        <v>812320</v>
      </c>
      <c r="K2592" t="s">
        <v>37</v>
      </c>
      <c r="L2592" t="s">
        <v>39</v>
      </c>
      <c r="M2592">
        <v>41.982835000000001</v>
      </c>
      <c r="N2592">
        <v>-87.712226000000001</v>
      </c>
      <c r="O2592" t="s">
        <v>4894</v>
      </c>
      <c r="P2592" t="s">
        <v>96</v>
      </c>
      <c r="Q2592" t="s">
        <v>79</v>
      </c>
      <c r="R2592">
        <v>60659</v>
      </c>
      <c r="S2592" t="s">
        <v>42</v>
      </c>
      <c r="T2592" t="s">
        <v>4103</v>
      </c>
      <c r="U2592" t="s">
        <v>4104</v>
      </c>
      <c r="V2592">
        <f t="shared" si="40"/>
        <v>6.8390399999999998</v>
      </c>
      <c r="W2592">
        <v>6.8390399999999998</v>
      </c>
      <c r="X2592" t="s">
        <v>4044</v>
      </c>
      <c r="Y2592" t="s">
        <v>89</v>
      </c>
      <c r="Z2592" t="s">
        <v>46</v>
      </c>
      <c r="AA2592" t="s">
        <v>90</v>
      </c>
      <c r="AB2592" t="s">
        <v>79</v>
      </c>
      <c r="AC2592" t="s">
        <v>91</v>
      </c>
      <c r="AD2592" t="s">
        <v>89</v>
      </c>
      <c r="AE2592" t="s">
        <v>49</v>
      </c>
      <c r="AF2592" t="s">
        <v>50</v>
      </c>
      <c r="AH2592">
        <v>7.2537136536600002</v>
      </c>
      <c r="AI2592">
        <v>1.3656540615099999</v>
      </c>
    </row>
    <row r="2593" spans="1:35" x14ac:dyDescent="0.25">
      <c r="A2593">
        <v>580311</v>
      </c>
      <c r="B2593" t="s">
        <v>34</v>
      </c>
      <c r="C2593">
        <v>38130310272</v>
      </c>
      <c r="D2593">
        <v>9</v>
      </c>
      <c r="E2593" t="s">
        <v>35</v>
      </c>
      <c r="F2593" t="s">
        <v>56</v>
      </c>
      <c r="G2593">
        <v>6075</v>
      </c>
      <c r="H2593" t="s">
        <v>37</v>
      </c>
      <c r="I2593" t="s">
        <v>194</v>
      </c>
      <c r="J2593">
        <v>812320</v>
      </c>
      <c r="K2593" t="s">
        <v>53</v>
      </c>
      <c r="L2593" t="s">
        <v>39</v>
      </c>
      <c r="M2593">
        <v>37.748660000000001</v>
      </c>
      <c r="N2593">
        <v>-122.38943</v>
      </c>
      <c r="O2593" t="s">
        <v>195</v>
      </c>
      <c r="P2593" t="s">
        <v>59</v>
      </c>
      <c r="Q2593" t="s">
        <v>35</v>
      </c>
      <c r="R2593">
        <v>94107</v>
      </c>
      <c r="S2593" t="s">
        <v>42</v>
      </c>
      <c r="T2593" t="s">
        <v>4103</v>
      </c>
      <c r="U2593" t="s">
        <v>4104</v>
      </c>
      <c r="V2593">
        <f t="shared" si="40"/>
        <v>3.8842000000000002E-2</v>
      </c>
      <c r="W2593">
        <v>3.8842000000000002E-2</v>
      </c>
      <c r="X2593" t="s">
        <v>4044</v>
      </c>
      <c r="Y2593" t="s">
        <v>60</v>
      </c>
      <c r="Z2593" t="s">
        <v>46</v>
      </c>
      <c r="AA2593" t="s">
        <v>61</v>
      </c>
      <c r="AB2593" t="s">
        <v>35</v>
      </c>
      <c r="AC2593" t="s">
        <v>62</v>
      </c>
      <c r="AD2593" t="s">
        <v>60</v>
      </c>
      <c r="AE2593" t="s">
        <v>49</v>
      </c>
      <c r="AF2593" t="s">
        <v>50</v>
      </c>
      <c r="AH2593">
        <v>16.824648609099899</v>
      </c>
      <c r="AI2593">
        <v>1.4989442047799999</v>
      </c>
    </row>
    <row r="2594" spans="1:35" x14ac:dyDescent="0.25">
      <c r="A2594">
        <v>580511</v>
      </c>
      <c r="B2594" t="s">
        <v>34</v>
      </c>
      <c r="C2594">
        <v>38130310300</v>
      </c>
      <c r="D2594">
        <v>9</v>
      </c>
      <c r="E2594" t="s">
        <v>35</v>
      </c>
      <c r="F2594" t="s">
        <v>56</v>
      </c>
      <c r="G2594">
        <v>6075</v>
      </c>
      <c r="H2594" t="s">
        <v>37</v>
      </c>
      <c r="I2594" t="s">
        <v>4895</v>
      </c>
      <c r="J2594">
        <v>812320</v>
      </c>
      <c r="K2594" t="s">
        <v>94</v>
      </c>
      <c r="L2594" t="s">
        <v>39</v>
      </c>
      <c r="M2594">
        <v>37.745216999999897</v>
      </c>
      <c r="N2594">
        <v>-122.438047999999</v>
      </c>
      <c r="O2594" t="s">
        <v>4896</v>
      </c>
      <c r="P2594" t="s">
        <v>59</v>
      </c>
      <c r="Q2594" t="s">
        <v>35</v>
      </c>
      <c r="R2594">
        <v>94131</v>
      </c>
      <c r="S2594" t="s">
        <v>42</v>
      </c>
      <c r="T2594" t="s">
        <v>4103</v>
      </c>
      <c r="U2594" t="s">
        <v>4104</v>
      </c>
      <c r="V2594">
        <f t="shared" si="40"/>
        <v>0.128</v>
      </c>
      <c r="W2594">
        <v>0.128</v>
      </c>
      <c r="X2594" t="s">
        <v>4044</v>
      </c>
      <c r="Y2594" t="s">
        <v>60</v>
      </c>
      <c r="Z2594" t="s">
        <v>46</v>
      </c>
      <c r="AA2594" t="s">
        <v>61</v>
      </c>
      <c r="AB2594" t="s">
        <v>35</v>
      </c>
      <c r="AC2594" t="s">
        <v>62</v>
      </c>
      <c r="AD2594" t="s">
        <v>60</v>
      </c>
      <c r="AE2594" t="s">
        <v>49</v>
      </c>
      <c r="AF2594" t="s">
        <v>50</v>
      </c>
      <c r="AH2594">
        <v>16.824648609099899</v>
      </c>
      <c r="AI2594">
        <v>1.4989442047799999</v>
      </c>
    </row>
    <row r="2595" spans="1:35" x14ac:dyDescent="0.25">
      <c r="A2595">
        <v>14277811</v>
      </c>
      <c r="B2595" t="s">
        <v>34</v>
      </c>
      <c r="C2595">
        <v>7130313764</v>
      </c>
      <c r="D2595">
        <v>9</v>
      </c>
      <c r="E2595" t="s">
        <v>35</v>
      </c>
      <c r="F2595" t="s">
        <v>223</v>
      </c>
      <c r="G2595">
        <v>6013</v>
      </c>
      <c r="H2595" t="s">
        <v>37</v>
      </c>
      <c r="I2595" t="s">
        <v>4897</v>
      </c>
      <c r="J2595">
        <v>812320</v>
      </c>
      <c r="K2595" t="s">
        <v>37</v>
      </c>
      <c r="L2595" t="s">
        <v>39</v>
      </c>
      <c r="M2595">
        <v>37.8947959999999</v>
      </c>
      <c r="N2595">
        <v>-122.069216</v>
      </c>
      <c r="O2595" t="s">
        <v>4898</v>
      </c>
      <c r="P2595" t="s">
        <v>341</v>
      </c>
      <c r="Q2595" t="s">
        <v>35</v>
      </c>
      <c r="R2595">
        <v>94596</v>
      </c>
      <c r="S2595" t="s">
        <v>42</v>
      </c>
      <c r="T2595" t="s">
        <v>4103</v>
      </c>
      <c r="U2595" t="s">
        <v>4104</v>
      </c>
      <c r="V2595">
        <f t="shared" si="40"/>
        <v>0.15840000000000001</v>
      </c>
      <c r="W2595">
        <v>0.15840000000000001</v>
      </c>
      <c r="X2595" t="s">
        <v>4044</v>
      </c>
      <c r="Y2595" t="s">
        <v>60</v>
      </c>
      <c r="Z2595" t="s">
        <v>46</v>
      </c>
      <c r="AA2595" t="s">
        <v>61</v>
      </c>
      <c r="AB2595" t="s">
        <v>35</v>
      </c>
      <c r="AC2595" t="s">
        <v>62</v>
      </c>
      <c r="AD2595" t="s">
        <v>60</v>
      </c>
      <c r="AE2595" t="s">
        <v>49</v>
      </c>
      <c r="AF2595" t="s">
        <v>50</v>
      </c>
      <c r="AH2595">
        <v>16.824648609099899</v>
      </c>
      <c r="AI2595">
        <v>1.4989442047799999</v>
      </c>
    </row>
    <row r="2596" spans="1:35" x14ac:dyDescent="0.25">
      <c r="A2596">
        <v>3396511</v>
      </c>
      <c r="B2596" t="s">
        <v>34</v>
      </c>
      <c r="C2596">
        <v>41130310239</v>
      </c>
      <c r="D2596">
        <v>9</v>
      </c>
      <c r="E2596" t="s">
        <v>35</v>
      </c>
      <c r="F2596" t="s">
        <v>206</v>
      </c>
      <c r="G2596">
        <v>6081</v>
      </c>
      <c r="H2596" t="s">
        <v>37</v>
      </c>
      <c r="I2596" t="s">
        <v>622</v>
      </c>
      <c r="J2596">
        <v>812320</v>
      </c>
      <c r="K2596" t="s">
        <v>94</v>
      </c>
      <c r="L2596" t="s">
        <v>39</v>
      </c>
      <c r="M2596">
        <v>37.6589659999999</v>
      </c>
      <c r="N2596">
        <v>-122.47460700000001</v>
      </c>
      <c r="O2596" t="s">
        <v>4899</v>
      </c>
      <c r="P2596" t="s">
        <v>1084</v>
      </c>
      <c r="Q2596" t="s">
        <v>35</v>
      </c>
      <c r="R2596">
        <v>94044</v>
      </c>
      <c r="S2596" t="s">
        <v>42</v>
      </c>
      <c r="T2596" t="s">
        <v>4103</v>
      </c>
      <c r="U2596" t="s">
        <v>4104</v>
      </c>
      <c r="V2596">
        <f t="shared" si="40"/>
        <v>0.13200000000000001</v>
      </c>
      <c r="W2596">
        <v>0.13200000000000001</v>
      </c>
      <c r="X2596" t="s">
        <v>4044</v>
      </c>
      <c r="Y2596" t="s">
        <v>60</v>
      </c>
      <c r="Z2596" t="s">
        <v>46</v>
      </c>
      <c r="AA2596" t="s">
        <v>61</v>
      </c>
      <c r="AB2596" t="s">
        <v>35</v>
      </c>
      <c r="AC2596" t="s">
        <v>62</v>
      </c>
      <c r="AD2596" t="s">
        <v>60</v>
      </c>
      <c r="AE2596" t="s">
        <v>49</v>
      </c>
      <c r="AF2596" t="s">
        <v>50</v>
      </c>
      <c r="AH2596">
        <v>16.824648609099899</v>
      </c>
      <c r="AI2596">
        <v>1.4989442047799999</v>
      </c>
    </row>
    <row r="2597" spans="1:35" x14ac:dyDescent="0.25">
      <c r="A2597">
        <v>2638811</v>
      </c>
      <c r="B2597" t="s">
        <v>77</v>
      </c>
      <c r="C2597" t="s">
        <v>4900</v>
      </c>
      <c r="D2597">
        <v>5</v>
      </c>
      <c r="E2597" t="s">
        <v>79</v>
      </c>
      <c r="F2597" t="s">
        <v>1232</v>
      </c>
      <c r="G2597">
        <v>17043</v>
      </c>
      <c r="H2597" t="s">
        <v>37</v>
      </c>
      <c r="I2597" t="s">
        <v>4901</v>
      </c>
      <c r="J2597">
        <v>812320</v>
      </c>
      <c r="K2597" t="s">
        <v>53</v>
      </c>
      <c r="L2597" t="s">
        <v>39</v>
      </c>
      <c r="M2597">
        <v>41.72813</v>
      </c>
      <c r="N2597">
        <v>-88.130965000000003</v>
      </c>
      <c r="O2597" t="s">
        <v>4902</v>
      </c>
      <c r="P2597" t="s">
        <v>1235</v>
      </c>
      <c r="Q2597" t="s">
        <v>79</v>
      </c>
      <c r="R2597">
        <v>60565</v>
      </c>
      <c r="S2597" t="s">
        <v>42</v>
      </c>
      <c r="T2597" t="s">
        <v>4103</v>
      </c>
      <c r="U2597" t="s">
        <v>4104</v>
      </c>
      <c r="V2597">
        <f t="shared" si="40"/>
        <v>0.19950000000000001</v>
      </c>
      <c r="W2597">
        <v>0.19950000000000001</v>
      </c>
      <c r="X2597" t="s">
        <v>4044</v>
      </c>
      <c r="Y2597" t="s">
        <v>89</v>
      </c>
      <c r="Z2597" t="s">
        <v>46</v>
      </c>
      <c r="AA2597" t="s">
        <v>90</v>
      </c>
      <c r="AB2597" t="s">
        <v>79</v>
      </c>
      <c r="AC2597" t="s">
        <v>91</v>
      </c>
      <c r="AD2597" t="s">
        <v>89</v>
      </c>
      <c r="AE2597" t="s">
        <v>49</v>
      </c>
      <c r="AF2597" t="s">
        <v>50</v>
      </c>
      <c r="AH2597">
        <v>7.2537136536600002</v>
      </c>
      <c r="AI2597">
        <v>1.3656540615099999</v>
      </c>
    </row>
    <row r="2598" spans="1:35" x14ac:dyDescent="0.25">
      <c r="A2598">
        <v>14276111</v>
      </c>
      <c r="B2598" t="s">
        <v>34</v>
      </c>
      <c r="C2598">
        <v>49130317933</v>
      </c>
      <c r="D2598">
        <v>9</v>
      </c>
      <c r="E2598" t="s">
        <v>35</v>
      </c>
      <c r="F2598" t="s">
        <v>391</v>
      </c>
      <c r="G2598">
        <v>6097</v>
      </c>
      <c r="H2598" t="s">
        <v>37</v>
      </c>
      <c r="I2598" t="s">
        <v>1596</v>
      </c>
      <c r="J2598">
        <v>812320</v>
      </c>
      <c r="K2598" t="s">
        <v>37</v>
      </c>
      <c r="L2598" t="s">
        <v>39</v>
      </c>
      <c r="M2598">
        <v>38.467495999999898</v>
      </c>
      <c r="N2598">
        <v>-122.742696</v>
      </c>
      <c r="O2598" t="s">
        <v>4903</v>
      </c>
      <c r="P2598" t="s">
        <v>611</v>
      </c>
      <c r="Q2598" t="s">
        <v>35</v>
      </c>
      <c r="R2598">
        <v>95403</v>
      </c>
      <c r="S2598" t="s">
        <v>42</v>
      </c>
      <c r="T2598" t="s">
        <v>4103</v>
      </c>
      <c r="U2598" t="s">
        <v>4104</v>
      </c>
      <c r="V2598">
        <f t="shared" si="40"/>
        <v>0.26800000000000002</v>
      </c>
      <c r="W2598">
        <v>0.26800000000000002</v>
      </c>
      <c r="X2598" t="s">
        <v>4044</v>
      </c>
      <c r="Y2598" t="s">
        <v>60</v>
      </c>
      <c r="Z2598" t="s">
        <v>46</v>
      </c>
      <c r="AA2598" t="s">
        <v>61</v>
      </c>
      <c r="AB2598" t="s">
        <v>35</v>
      </c>
      <c r="AC2598" t="s">
        <v>62</v>
      </c>
      <c r="AD2598" t="s">
        <v>60</v>
      </c>
      <c r="AE2598" t="s">
        <v>49</v>
      </c>
      <c r="AF2598" t="s">
        <v>50</v>
      </c>
      <c r="AH2598">
        <v>16.824648609099899</v>
      </c>
      <c r="AI2598">
        <v>1.4989442047799999</v>
      </c>
    </row>
    <row r="2599" spans="1:35" x14ac:dyDescent="0.25">
      <c r="A2599">
        <v>274611</v>
      </c>
      <c r="B2599" t="s">
        <v>34</v>
      </c>
      <c r="C2599">
        <v>713034311</v>
      </c>
      <c r="D2599">
        <v>9</v>
      </c>
      <c r="E2599" t="s">
        <v>35</v>
      </c>
      <c r="F2599" t="s">
        <v>223</v>
      </c>
      <c r="G2599">
        <v>6013</v>
      </c>
      <c r="H2599" t="s">
        <v>37</v>
      </c>
      <c r="I2599" t="s">
        <v>4904</v>
      </c>
      <c r="J2599">
        <v>812320</v>
      </c>
      <c r="K2599" t="s">
        <v>94</v>
      </c>
      <c r="L2599" t="s">
        <v>39</v>
      </c>
      <c r="M2599">
        <v>37.954586999999897</v>
      </c>
      <c r="N2599">
        <v>-121.74860700000001</v>
      </c>
      <c r="O2599" t="s">
        <v>4905</v>
      </c>
      <c r="P2599" t="s">
        <v>4196</v>
      </c>
      <c r="Q2599" t="s">
        <v>35</v>
      </c>
      <c r="R2599">
        <v>94513</v>
      </c>
      <c r="S2599" t="s">
        <v>42</v>
      </c>
      <c r="T2599" t="s">
        <v>4103</v>
      </c>
      <c r="U2599" t="s">
        <v>4104</v>
      </c>
      <c r="V2599">
        <f t="shared" si="40"/>
        <v>0.15840000000000001</v>
      </c>
      <c r="W2599">
        <v>0.15840000000000001</v>
      </c>
      <c r="X2599" t="s">
        <v>4044</v>
      </c>
      <c r="Y2599" t="s">
        <v>60</v>
      </c>
      <c r="Z2599" t="s">
        <v>46</v>
      </c>
      <c r="AA2599" t="s">
        <v>61</v>
      </c>
      <c r="AB2599" t="s">
        <v>35</v>
      </c>
      <c r="AC2599" t="s">
        <v>62</v>
      </c>
      <c r="AD2599" t="s">
        <v>60</v>
      </c>
      <c r="AE2599" t="s">
        <v>49</v>
      </c>
      <c r="AF2599" t="s">
        <v>50</v>
      </c>
      <c r="AH2599">
        <v>16.824648609099899</v>
      </c>
      <c r="AI2599">
        <v>1.4989442047799999</v>
      </c>
    </row>
    <row r="2600" spans="1:35" x14ac:dyDescent="0.25">
      <c r="A2600">
        <v>383411</v>
      </c>
      <c r="B2600" t="s">
        <v>34</v>
      </c>
      <c r="C2600">
        <v>113036436</v>
      </c>
      <c r="D2600">
        <v>9</v>
      </c>
      <c r="E2600" t="s">
        <v>35</v>
      </c>
      <c r="F2600" t="s">
        <v>149</v>
      </c>
      <c r="G2600">
        <v>6001</v>
      </c>
      <c r="H2600" t="s">
        <v>37</v>
      </c>
      <c r="I2600" t="s">
        <v>4906</v>
      </c>
      <c r="J2600">
        <v>812320</v>
      </c>
      <c r="K2600" t="s">
        <v>94</v>
      </c>
      <c r="L2600" t="s">
        <v>39</v>
      </c>
      <c r="M2600">
        <v>37.726660000000003</v>
      </c>
      <c r="N2600">
        <v>-122.136917</v>
      </c>
      <c r="O2600" t="s">
        <v>4907</v>
      </c>
      <c r="P2600" t="s">
        <v>624</v>
      </c>
      <c r="Q2600" t="s">
        <v>35</v>
      </c>
      <c r="R2600">
        <v>94577</v>
      </c>
      <c r="S2600" t="s">
        <v>42</v>
      </c>
      <c r="T2600" t="s">
        <v>4103</v>
      </c>
      <c r="U2600" t="s">
        <v>4104</v>
      </c>
      <c r="V2600">
        <f t="shared" si="40"/>
        <v>1.1999999999999999E-3</v>
      </c>
      <c r="W2600">
        <v>1.1999999999999999E-3</v>
      </c>
      <c r="X2600" t="s">
        <v>4044</v>
      </c>
      <c r="Y2600" t="s">
        <v>60</v>
      </c>
      <c r="Z2600" t="s">
        <v>46</v>
      </c>
      <c r="AA2600" t="s">
        <v>61</v>
      </c>
      <c r="AB2600" t="s">
        <v>35</v>
      </c>
      <c r="AC2600" t="s">
        <v>62</v>
      </c>
      <c r="AD2600" t="s">
        <v>60</v>
      </c>
      <c r="AE2600" t="s">
        <v>49</v>
      </c>
      <c r="AF2600" t="s">
        <v>50</v>
      </c>
      <c r="AH2600">
        <v>16.824648609099899</v>
      </c>
      <c r="AI2600">
        <v>1.4989442047799999</v>
      </c>
    </row>
    <row r="2601" spans="1:35" x14ac:dyDescent="0.25">
      <c r="A2601">
        <v>1490211</v>
      </c>
      <c r="B2601" t="s">
        <v>34</v>
      </c>
      <c r="C2601">
        <v>4313035116</v>
      </c>
      <c r="D2601">
        <v>9</v>
      </c>
      <c r="E2601" t="s">
        <v>35</v>
      </c>
      <c r="F2601" t="s">
        <v>173</v>
      </c>
      <c r="G2601">
        <v>6085</v>
      </c>
      <c r="H2601" t="s">
        <v>37</v>
      </c>
      <c r="I2601" t="s">
        <v>2645</v>
      </c>
      <c r="J2601">
        <v>812320</v>
      </c>
      <c r="K2601" t="s">
        <v>94</v>
      </c>
      <c r="L2601" t="s">
        <v>39</v>
      </c>
      <c r="M2601">
        <v>37.3269319999999</v>
      </c>
      <c r="N2601">
        <v>-121.909566</v>
      </c>
      <c r="O2601" t="s">
        <v>2646</v>
      </c>
      <c r="P2601" t="s">
        <v>244</v>
      </c>
      <c r="Q2601" t="s">
        <v>35</v>
      </c>
      <c r="R2601">
        <v>95126</v>
      </c>
      <c r="S2601" t="s">
        <v>42</v>
      </c>
      <c r="T2601" t="s">
        <v>4103</v>
      </c>
      <c r="U2601" t="s">
        <v>4104</v>
      </c>
      <c r="V2601">
        <f t="shared" si="40"/>
        <v>0.128</v>
      </c>
      <c r="W2601">
        <v>0.128</v>
      </c>
      <c r="X2601" t="s">
        <v>4044</v>
      </c>
      <c r="Y2601" t="s">
        <v>60</v>
      </c>
      <c r="Z2601" t="s">
        <v>46</v>
      </c>
      <c r="AA2601" t="s">
        <v>61</v>
      </c>
      <c r="AB2601" t="s">
        <v>35</v>
      </c>
      <c r="AC2601" t="s">
        <v>62</v>
      </c>
      <c r="AD2601" t="s">
        <v>60</v>
      </c>
      <c r="AE2601" t="s">
        <v>49</v>
      </c>
      <c r="AF2601" t="s">
        <v>50</v>
      </c>
      <c r="AH2601">
        <v>16.824648609099899</v>
      </c>
      <c r="AI2601">
        <v>1.4989442047799999</v>
      </c>
    </row>
    <row r="2602" spans="1:35" x14ac:dyDescent="0.25">
      <c r="A2602">
        <v>1489311</v>
      </c>
      <c r="B2602" t="s">
        <v>34</v>
      </c>
      <c r="C2602">
        <v>4313035043</v>
      </c>
      <c r="D2602">
        <v>9</v>
      </c>
      <c r="E2602" t="s">
        <v>35</v>
      </c>
      <c r="F2602" t="s">
        <v>173</v>
      </c>
      <c r="G2602">
        <v>6085</v>
      </c>
      <c r="H2602" t="s">
        <v>37</v>
      </c>
      <c r="I2602" t="s">
        <v>4908</v>
      </c>
      <c r="J2602">
        <v>812320</v>
      </c>
      <c r="K2602" t="s">
        <v>94</v>
      </c>
      <c r="L2602" t="s">
        <v>39</v>
      </c>
      <c r="M2602">
        <v>37.433850999999898</v>
      </c>
      <c r="N2602">
        <v>-121.882362</v>
      </c>
      <c r="O2602" t="s">
        <v>4909</v>
      </c>
      <c r="P2602" t="s">
        <v>1385</v>
      </c>
      <c r="Q2602" t="s">
        <v>35</v>
      </c>
      <c r="R2602">
        <v>95035</v>
      </c>
      <c r="S2602" t="s">
        <v>42</v>
      </c>
      <c r="T2602" t="s">
        <v>4103</v>
      </c>
      <c r="U2602" t="s">
        <v>4104</v>
      </c>
      <c r="V2602">
        <f t="shared" si="40"/>
        <v>0.90800000000000003</v>
      </c>
      <c r="W2602">
        <v>0.90800000000000003</v>
      </c>
      <c r="X2602" t="s">
        <v>4044</v>
      </c>
      <c r="Y2602" t="s">
        <v>60</v>
      </c>
      <c r="Z2602" t="s">
        <v>46</v>
      </c>
      <c r="AA2602" t="s">
        <v>61</v>
      </c>
      <c r="AB2602" t="s">
        <v>35</v>
      </c>
      <c r="AC2602" t="s">
        <v>62</v>
      </c>
      <c r="AD2602" t="s">
        <v>60</v>
      </c>
      <c r="AE2602" t="s">
        <v>49</v>
      </c>
      <c r="AF2602" t="s">
        <v>50</v>
      </c>
      <c r="AH2602">
        <v>16.824648609099899</v>
      </c>
      <c r="AI2602">
        <v>1.4989442047799999</v>
      </c>
    </row>
    <row r="2603" spans="1:35" x14ac:dyDescent="0.25">
      <c r="A2603">
        <v>6560711</v>
      </c>
      <c r="B2603" t="s">
        <v>187</v>
      </c>
      <c r="C2603" t="s">
        <v>188</v>
      </c>
      <c r="D2603">
        <v>1</v>
      </c>
      <c r="E2603" t="s">
        <v>189</v>
      </c>
      <c r="F2603" t="s">
        <v>190</v>
      </c>
      <c r="G2603">
        <v>44003</v>
      </c>
      <c r="H2603" t="s">
        <v>37</v>
      </c>
      <c r="I2603" t="s">
        <v>191</v>
      </c>
      <c r="J2603">
        <v>812320</v>
      </c>
      <c r="K2603" t="s">
        <v>53</v>
      </c>
      <c r="L2603" t="s">
        <v>39</v>
      </c>
      <c r="M2603">
        <v>41.710520000000002</v>
      </c>
      <c r="N2603">
        <v>-71.496039999999894</v>
      </c>
      <c r="O2603" t="s">
        <v>192</v>
      </c>
      <c r="P2603" t="s">
        <v>193</v>
      </c>
      <c r="Q2603" t="s">
        <v>189</v>
      </c>
      <c r="R2603">
        <v>2886</v>
      </c>
      <c r="S2603" t="s">
        <v>42</v>
      </c>
      <c r="T2603" t="s">
        <v>4103</v>
      </c>
      <c r="U2603" t="s">
        <v>4104</v>
      </c>
      <c r="V2603">
        <f t="shared" si="40"/>
        <v>6.3978000000000002</v>
      </c>
      <c r="W2603">
        <v>6.3978000000000002</v>
      </c>
      <c r="X2603" t="s">
        <v>4044</v>
      </c>
      <c r="Y2603" t="s">
        <v>37</v>
      </c>
      <c r="Z2603" t="s">
        <v>37</v>
      </c>
      <c r="AA2603" t="s">
        <v>37</v>
      </c>
      <c r="AB2603" t="s">
        <v>37</v>
      </c>
      <c r="AC2603" t="s">
        <v>37</v>
      </c>
      <c r="AD2603" t="s">
        <v>37</v>
      </c>
      <c r="AE2603" t="s">
        <v>37</v>
      </c>
      <c r="AF2603" t="s">
        <v>37</v>
      </c>
      <c r="AH2603">
        <v>0</v>
      </c>
      <c r="AI2603">
        <v>0</v>
      </c>
    </row>
    <row r="2604" spans="1:35" x14ac:dyDescent="0.25">
      <c r="A2604">
        <v>14183011</v>
      </c>
      <c r="B2604" t="s">
        <v>34</v>
      </c>
      <c r="C2604">
        <v>43130314269</v>
      </c>
      <c r="D2604">
        <v>9</v>
      </c>
      <c r="E2604" t="s">
        <v>35</v>
      </c>
      <c r="F2604" t="s">
        <v>173</v>
      </c>
      <c r="G2604">
        <v>6085</v>
      </c>
      <c r="H2604" t="s">
        <v>37</v>
      </c>
      <c r="I2604" t="s">
        <v>3266</v>
      </c>
      <c r="J2604">
        <v>812320</v>
      </c>
      <c r="K2604" t="s">
        <v>37</v>
      </c>
      <c r="L2604" t="s">
        <v>39</v>
      </c>
      <c r="M2604">
        <v>37.347667000000001</v>
      </c>
      <c r="N2604">
        <v>-121.946511</v>
      </c>
      <c r="O2604" t="s">
        <v>3267</v>
      </c>
      <c r="P2604" t="s">
        <v>241</v>
      </c>
      <c r="Q2604" t="s">
        <v>35</v>
      </c>
      <c r="R2604">
        <v>95050</v>
      </c>
      <c r="S2604" t="s">
        <v>42</v>
      </c>
      <c r="T2604" t="s">
        <v>4103</v>
      </c>
      <c r="U2604" t="s">
        <v>4104</v>
      </c>
      <c r="V2604">
        <f t="shared" si="40"/>
        <v>0.1376</v>
      </c>
      <c r="W2604">
        <v>0.1376</v>
      </c>
      <c r="X2604" t="s">
        <v>4044</v>
      </c>
      <c r="Y2604" t="s">
        <v>60</v>
      </c>
      <c r="Z2604" t="s">
        <v>46</v>
      </c>
      <c r="AA2604" t="s">
        <v>61</v>
      </c>
      <c r="AB2604" t="s">
        <v>35</v>
      </c>
      <c r="AC2604" t="s">
        <v>62</v>
      </c>
      <c r="AD2604" t="s">
        <v>60</v>
      </c>
      <c r="AE2604" t="s">
        <v>49</v>
      </c>
      <c r="AF2604" t="s">
        <v>50</v>
      </c>
      <c r="AH2604">
        <v>16.824648609099899</v>
      </c>
      <c r="AI2604">
        <v>1.4989442047799999</v>
      </c>
    </row>
    <row r="2605" spans="1:35" x14ac:dyDescent="0.25">
      <c r="A2605">
        <v>3354211</v>
      </c>
      <c r="B2605" t="s">
        <v>77</v>
      </c>
      <c r="C2605" t="s">
        <v>4910</v>
      </c>
      <c r="D2605">
        <v>5</v>
      </c>
      <c r="E2605" t="s">
        <v>79</v>
      </c>
      <c r="F2605" t="s">
        <v>85</v>
      </c>
      <c r="G2605">
        <v>17031</v>
      </c>
      <c r="H2605" t="s">
        <v>37</v>
      </c>
      <c r="I2605" t="s">
        <v>4911</v>
      </c>
      <c r="J2605">
        <v>812320</v>
      </c>
      <c r="K2605" t="s">
        <v>94</v>
      </c>
      <c r="L2605" t="s">
        <v>39</v>
      </c>
      <c r="M2605">
        <v>41.601035000000003</v>
      </c>
      <c r="N2605">
        <v>-87.606345000000005</v>
      </c>
      <c r="O2605" t="s">
        <v>4912</v>
      </c>
      <c r="P2605" t="s">
        <v>4455</v>
      </c>
      <c r="Q2605" t="s">
        <v>79</v>
      </c>
      <c r="R2605">
        <v>60473</v>
      </c>
      <c r="S2605" t="s">
        <v>42</v>
      </c>
      <c r="T2605" t="s">
        <v>4103</v>
      </c>
      <c r="U2605" t="s">
        <v>4104</v>
      </c>
      <c r="V2605">
        <f t="shared" si="40"/>
        <v>8.7132199999999997</v>
      </c>
      <c r="W2605">
        <v>8.7132199999999997</v>
      </c>
      <c r="X2605" t="s">
        <v>4044</v>
      </c>
      <c r="Y2605" t="s">
        <v>89</v>
      </c>
      <c r="Z2605" t="s">
        <v>46</v>
      </c>
      <c r="AA2605" t="s">
        <v>90</v>
      </c>
      <c r="AB2605" t="s">
        <v>79</v>
      </c>
      <c r="AC2605" t="s">
        <v>91</v>
      </c>
      <c r="AD2605" t="s">
        <v>89</v>
      </c>
      <c r="AE2605" t="s">
        <v>49</v>
      </c>
      <c r="AF2605" t="s">
        <v>50</v>
      </c>
      <c r="AH2605">
        <v>7.2537136536600002</v>
      </c>
      <c r="AI2605">
        <v>1.3656540615099999</v>
      </c>
    </row>
    <row r="2606" spans="1:35" x14ac:dyDescent="0.25">
      <c r="A2606">
        <v>1158911</v>
      </c>
      <c r="B2606" t="s">
        <v>34</v>
      </c>
      <c r="C2606">
        <v>49130310767</v>
      </c>
      <c r="D2606">
        <v>9</v>
      </c>
      <c r="E2606" t="s">
        <v>35</v>
      </c>
      <c r="F2606" t="s">
        <v>391</v>
      </c>
      <c r="G2606">
        <v>6097</v>
      </c>
      <c r="H2606" t="s">
        <v>37</v>
      </c>
      <c r="I2606" t="s">
        <v>3903</v>
      </c>
      <c r="J2606">
        <v>812320</v>
      </c>
      <c r="K2606" t="s">
        <v>94</v>
      </c>
      <c r="L2606" t="s">
        <v>39</v>
      </c>
      <c r="M2606">
        <v>38.442340000000002</v>
      </c>
      <c r="N2606">
        <v>-122.68437</v>
      </c>
      <c r="O2606" t="s">
        <v>3904</v>
      </c>
      <c r="P2606" t="s">
        <v>611</v>
      </c>
      <c r="Q2606" t="s">
        <v>35</v>
      </c>
      <c r="R2606">
        <v>95405</v>
      </c>
      <c r="S2606" t="s">
        <v>42</v>
      </c>
      <c r="T2606" t="s">
        <v>4103</v>
      </c>
      <c r="U2606" t="s">
        <v>4104</v>
      </c>
      <c r="V2606">
        <f t="shared" si="40"/>
        <v>0.15840000000000001</v>
      </c>
      <c r="W2606">
        <v>0.15840000000000001</v>
      </c>
      <c r="X2606" t="s">
        <v>4044</v>
      </c>
      <c r="Y2606" t="s">
        <v>60</v>
      </c>
      <c r="Z2606" t="s">
        <v>46</v>
      </c>
      <c r="AA2606" t="s">
        <v>61</v>
      </c>
      <c r="AB2606" t="s">
        <v>35</v>
      </c>
      <c r="AC2606" t="s">
        <v>62</v>
      </c>
      <c r="AD2606" t="s">
        <v>60</v>
      </c>
      <c r="AE2606" t="s">
        <v>49</v>
      </c>
      <c r="AF2606" t="s">
        <v>50</v>
      </c>
      <c r="AH2606">
        <v>16.824648609099899</v>
      </c>
      <c r="AI2606">
        <v>1.4989442047799999</v>
      </c>
    </row>
    <row r="2607" spans="1:35" x14ac:dyDescent="0.25">
      <c r="A2607">
        <v>2367911</v>
      </c>
      <c r="B2607" t="s">
        <v>34</v>
      </c>
      <c r="C2607">
        <v>3813039701</v>
      </c>
      <c r="D2607">
        <v>9</v>
      </c>
      <c r="E2607" t="s">
        <v>35</v>
      </c>
      <c r="F2607" t="s">
        <v>56</v>
      </c>
      <c r="G2607">
        <v>6075</v>
      </c>
      <c r="H2607" t="s">
        <v>37</v>
      </c>
      <c r="I2607" t="s">
        <v>3689</v>
      </c>
      <c r="J2607">
        <v>812320</v>
      </c>
      <c r="K2607" t="s">
        <v>94</v>
      </c>
      <c r="L2607" t="s">
        <v>39</v>
      </c>
      <c r="M2607">
        <v>37.786279999999898</v>
      </c>
      <c r="N2607">
        <v>-122.44001</v>
      </c>
      <c r="O2607" t="s">
        <v>3690</v>
      </c>
      <c r="P2607" t="s">
        <v>59</v>
      </c>
      <c r="Q2607" t="s">
        <v>35</v>
      </c>
      <c r="R2607">
        <v>94115</v>
      </c>
      <c r="S2607" t="s">
        <v>42</v>
      </c>
      <c r="T2607" t="s">
        <v>4103</v>
      </c>
      <c r="U2607" t="s">
        <v>4104</v>
      </c>
      <c r="V2607">
        <f t="shared" si="40"/>
        <v>0.128</v>
      </c>
      <c r="W2607">
        <v>0.128</v>
      </c>
      <c r="X2607" t="s">
        <v>4044</v>
      </c>
      <c r="Y2607" t="s">
        <v>60</v>
      </c>
      <c r="Z2607" t="s">
        <v>46</v>
      </c>
      <c r="AA2607" t="s">
        <v>61</v>
      </c>
      <c r="AB2607" t="s">
        <v>35</v>
      </c>
      <c r="AC2607" t="s">
        <v>62</v>
      </c>
      <c r="AD2607" t="s">
        <v>60</v>
      </c>
      <c r="AE2607" t="s">
        <v>49</v>
      </c>
      <c r="AF2607" t="s">
        <v>50</v>
      </c>
      <c r="AH2607">
        <v>16.824648609099899</v>
      </c>
      <c r="AI2607">
        <v>1.4989442047799999</v>
      </c>
    </row>
    <row r="2608" spans="1:35" x14ac:dyDescent="0.25">
      <c r="A2608">
        <v>10058211</v>
      </c>
      <c r="B2608" t="s">
        <v>34</v>
      </c>
      <c r="C2608">
        <v>38130312799</v>
      </c>
      <c r="D2608">
        <v>9</v>
      </c>
      <c r="E2608" t="s">
        <v>35</v>
      </c>
      <c r="F2608" t="s">
        <v>56</v>
      </c>
      <c r="G2608">
        <v>6075</v>
      </c>
      <c r="H2608" t="s">
        <v>37</v>
      </c>
      <c r="I2608" t="s">
        <v>57</v>
      </c>
      <c r="J2608">
        <v>812320</v>
      </c>
      <c r="K2608" t="s">
        <v>37</v>
      </c>
      <c r="L2608" t="s">
        <v>39</v>
      </c>
      <c r="M2608">
        <v>37.7914099999999</v>
      </c>
      <c r="N2608">
        <v>-122.40724</v>
      </c>
      <c r="O2608" t="s">
        <v>58</v>
      </c>
      <c r="P2608" t="s">
        <v>59</v>
      </c>
      <c r="Q2608" t="s">
        <v>35</v>
      </c>
      <c r="R2608">
        <v>94108</v>
      </c>
      <c r="S2608" t="s">
        <v>42</v>
      </c>
      <c r="T2608" t="s">
        <v>4103</v>
      </c>
      <c r="U2608" t="s">
        <v>4104</v>
      </c>
      <c r="V2608">
        <f t="shared" si="40"/>
        <v>4.3597999999999998E-2</v>
      </c>
      <c r="W2608">
        <v>4.3597999999999998E-2</v>
      </c>
      <c r="X2608" t="s">
        <v>4044</v>
      </c>
      <c r="Y2608" t="s">
        <v>60</v>
      </c>
      <c r="Z2608" t="s">
        <v>46</v>
      </c>
      <c r="AA2608" t="s">
        <v>61</v>
      </c>
      <c r="AB2608" t="s">
        <v>35</v>
      </c>
      <c r="AC2608" t="s">
        <v>62</v>
      </c>
      <c r="AD2608" t="s">
        <v>60</v>
      </c>
      <c r="AE2608" t="s">
        <v>49</v>
      </c>
      <c r="AF2608" t="s">
        <v>50</v>
      </c>
      <c r="AH2608">
        <v>16.824648609099899</v>
      </c>
      <c r="AI2608">
        <v>1.4989442047799999</v>
      </c>
    </row>
    <row r="2609" spans="1:35" x14ac:dyDescent="0.25">
      <c r="A2609">
        <v>3574211</v>
      </c>
      <c r="B2609" t="s">
        <v>134</v>
      </c>
      <c r="C2609" t="s">
        <v>4913</v>
      </c>
      <c r="D2609">
        <v>8</v>
      </c>
      <c r="E2609" t="s">
        <v>136</v>
      </c>
      <c r="F2609" t="s">
        <v>212</v>
      </c>
      <c r="G2609">
        <v>8059</v>
      </c>
      <c r="H2609" t="s">
        <v>37</v>
      </c>
      <c r="I2609" t="s">
        <v>4914</v>
      </c>
      <c r="J2609">
        <v>812320</v>
      </c>
      <c r="K2609" t="s">
        <v>53</v>
      </c>
      <c r="L2609" t="s">
        <v>39</v>
      </c>
      <c r="M2609">
        <v>39.740203000000001</v>
      </c>
      <c r="N2609">
        <v>-105.127342</v>
      </c>
      <c r="O2609" t="s">
        <v>4915</v>
      </c>
      <c r="P2609" t="s">
        <v>894</v>
      </c>
      <c r="Q2609" t="s">
        <v>136</v>
      </c>
      <c r="R2609" t="s">
        <v>4916</v>
      </c>
      <c r="S2609" t="s">
        <v>42</v>
      </c>
      <c r="T2609" t="s">
        <v>4103</v>
      </c>
      <c r="U2609" t="s">
        <v>4104</v>
      </c>
      <c r="V2609">
        <f t="shared" si="40"/>
        <v>1.95</v>
      </c>
      <c r="W2609">
        <v>1.95</v>
      </c>
      <c r="X2609" t="s">
        <v>4044</v>
      </c>
      <c r="Y2609" t="s">
        <v>142</v>
      </c>
      <c r="Z2609" t="s">
        <v>46</v>
      </c>
      <c r="AA2609" t="s">
        <v>143</v>
      </c>
      <c r="AB2609" t="s">
        <v>136</v>
      </c>
      <c r="AC2609" t="s">
        <v>144</v>
      </c>
      <c r="AD2609" t="s">
        <v>142</v>
      </c>
      <c r="AE2609" t="s">
        <v>49</v>
      </c>
      <c r="AF2609" t="s">
        <v>50</v>
      </c>
      <c r="AH2609">
        <v>8.7087487009700002</v>
      </c>
      <c r="AI2609">
        <v>2.2912764059800002</v>
      </c>
    </row>
    <row r="2610" spans="1:35" x14ac:dyDescent="0.25">
      <c r="A2610">
        <v>3336311</v>
      </c>
      <c r="B2610" t="s">
        <v>34</v>
      </c>
      <c r="C2610">
        <v>3813032942</v>
      </c>
      <c r="D2610">
        <v>9</v>
      </c>
      <c r="E2610" t="s">
        <v>35</v>
      </c>
      <c r="F2610" t="s">
        <v>56</v>
      </c>
      <c r="G2610">
        <v>6075</v>
      </c>
      <c r="H2610" t="s">
        <v>37</v>
      </c>
      <c r="I2610" t="s">
        <v>2317</v>
      </c>
      <c r="J2610">
        <v>812320</v>
      </c>
      <c r="K2610" t="s">
        <v>94</v>
      </c>
      <c r="L2610" t="s">
        <v>39</v>
      </c>
      <c r="M2610">
        <v>37.800449999999898</v>
      </c>
      <c r="N2610">
        <v>-122.42408</v>
      </c>
      <c r="O2610" t="s">
        <v>2318</v>
      </c>
      <c r="P2610" t="s">
        <v>59</v>
      </c>
      <c r="Q2610" t="s">
        <v>35</v>
      </c>
      <c r="R2610">
        <v>94123</v>
      </c>
      <c r="S2610" t="s">
        <v>42</v>
      </c>
      <c r="T2610" t="s">
        <v>4103</v>
      </c>
      <c r="U2610" t="s">
        <v>4104</v>
      </c>
      <c r="V2610">
        <f t="shared" si="40"/>
        <v>0.128</v>
      </c>
      <c r="W2610">
        <v>0.128</v>
      </c>
      <c r="X2610" t="s">
        <v>4044</v>
      </c>
      <c r="Y2610" t="s">
        <v>60</v>
      </c>
      <c r="Z2610" t="s">
        <v>46</v>
      </c>
      <c r="AA2610" t="s">
        <v>61</v>
      </c>
      <c r="AB2610" t="s">
        <v>35</v>
      </c>
      <c r="AC2610" t="s">
        <v>62</v>
      </c>
      <c r="AD2610" t="s">
        <v>60</v>
      </c>
      <c r="AE2610" t="s">
        <v>49</v>
      </c>
      <c r="AF2610" t="s">
        <v>50</v>
      </c>
      <c r="AH2610">
        <v>16.824648609099899</v>
      </c>
      <c r="AI2610">
        <v>1.4989442047799999</v>
      </c>
    </row>
    <row r="2611" spans="1:35" x14ac:dyDescent="0.25">
      <c r="A2611">
        <v>5576111</v>
      </c>
      <c r="B2611" t="s">
        <v>77</v>
      </c>
      <c r="C2611" t="s">
        <v>4917</v>
      </c>
      <c r="D2611">
        <v>5</v>
      </c>
      <c r="E2611" t="s">
        <v>79</v>
      </c>
      <c r="F2611" t="s">
        <v>4844</v>
      </c>
      <c r="G2611">
        <v>17193</v>
      </c>
      <c r="H2611" t="s">
        <v>37</v>
      </c>
      <c r="I2611" t="s">
        <v>4918</v>
      </c>
      <c r="J2611">
        <v>812320</v>
      </c>
      <c r="K2611" t="s">
        <v>53</v>
      </c>
      <c r="L2611" t="s">
        <v>39</v>
      </c>
      <c r="M2611">
        <v>38.0908459999999</v>
      </c>
      <c r="N2611">
        <v>-88.161137999999895</v>
      </c>
      <c r="O2611" t="s">
        <v>4919</v>
      </c>
      <c r="P2611" t="s">
        <v>4847</v>
      </c>
      <c r="Q2611" t="s">
        <v>79</v>
      </c>
      <c r="R2611">
        <v>62821</v>
      </c>
      <c r="S2611" t="s">
        <v>42</v>
      </c>
      <c r="T2611" t="s">
        <v>4103</v>
      </c>
      <c r="U2611" t="s">
        <v>4104</v>
      </c>
      <c r="V2611">
        <f t="shared" si="40"/>
        <v>1.8819999999999999</v>
      </c>
      <c r="W2611">
        <v>1.8819999999999999</v>
      </c>
      <c r="X2611" t="s">
        <v>4044</v>
      </c>
      <c r="Y2611" t="s">
        <v>37</v>
      </c>
      <c r="Z2611" t="s">
        <v>37</v>
      </c>
      <c r="AA2611" t="s">
        <v>37</v>
      </c>
      <c r="AB2611" t="s">
        <v>37</v>
      </c>
      <c r="AC2611" t="s">
        <v>37</v>
      </c>
      <c r="AD2611" t="s">
        <v>37</v>
      </c>
      <c r="AE2611" t="s">
        <v>37</v>
      </c>
      <c r="AF2611" t="s">
        <v>37</v>
      </c>
      <c r="AH2611">
        <v>0</v>
      </c>
      <c r="AI2611">
        <v>0</v>
      </c>
    </row>
    <row r="2612" spans="1:35" x14ac:dyDescent="0.25">
      <c r="A2612">
        <v>704111</v>
      </c>
      <c r="B2612" t="s">
        <v>34</v>
      </c>
      <c r="C2612">
        <v>38130312833</v>
      </c>
      <c r="D2612">
        <v>9</v>
      </c>
      <c r="E2612" t="s">
        <v>35</v>
      </c>
      <c r="F2612" t="s">
        <v>56</v>
      </c>
      <c r="G2612">
        <v>6075</v>
      </c>
      <c r="H2612" t="s">
        <v>37</v>
      </c>
      <c r="I2612" t="s">
        <v>703</v>
      </c>
      <c r="J2612">
        <v>812320</v>
      </c>
      <c r="K2612" t="s">
        <v>94</v>
      </c>
      <c r="L2612" t="s">
        <v>39</v>
      </c>
      <c r="M2612">
        <v>37.77722</v>
      </c>
      <c r="N2612">
        <v>-122.46074</v>
      </c>
      <c r="O2612" t="s">
        <v>4920</v>
      </c>
      <c r="P2612" t="s">
        <v>59</v>
      </c>
      <c r="Q2612" t="s">
        <v>35</v>
      </c>
      <c r="R2612">
        <v>94118</v>
      </c>
      <c r="S2612" t="s">
        <v>42</v>
      </c>
      <c r="T2612" t="s">
        <v>4103</v>
      </c>
      <c r="U2612" t="s">
        <v>4104</v>
      </c>
      <c r="V2612">
        <f t="shared" si="40"/>
        <v>0.128</v>
      </c>
      <c r="W2612">
        <v>0.128</v>
      </c>
      <c r="X2612" t="s">
        <v>4044</v>
      </c>
      <c r="Y2612" t="s">
        <v>60</v>
      </c>
      <c r="Z2612" t="s">
        <v>46</v>
      </c>
      <c r="AA2612" t="s">
        <v>61</v>
      </c>
      <c r="AB2612" t="s">
        <v>35</v>
      </c>
      <c r="AC2612" t="s">
        <v>62</v>
      </c>
      <c r="AD2612" t="s">
        <v>60</v>
      </c>
      <c r="AE2612" t="s">
        <v>49</v>
      </c>
      <c r="AF2612" t="s">
        <v>50</v>
      </c>
      <c r="AH2612">
        <v>16.824648609099899</v>
      </c>
      <c r="AI2612">
        <v>1.4989442047799999</v>
      </c>
    </row>
    <row r="2613" spans="1:35" x14ac:dyDescent="0.25">
      <c r="A2613">
        <v>341311</v>
      </c>
      <c r="B2613" t="s">
        <v>34</v>
      </c>
      <c r="C2613">
        <v>1130313304</v>
      </c>
      <c r="D2613">
        <v>9</v>
      </c>
      <c r="E2613" t="s">
        <v>35</v>
      </c>
      <c r="F2613" t="s">
        <v>149</v>
      </c>
      <c r="G2613">
        <v>6001</v>
      </c>
      <c r="H2613" t="s">
        <v>37</v>
      </c>
      <c r="I2613" t="s">
        <v>4921</v>
      </c>
      <c r="J2613">
        <v>812320</v>
      </c>
      <c r="K2613" t="s">
        <v>94</v>
      </c>
      <c r="L2613" t="s">
        <v>39</v>
      </c>
      <c r="M2613">
        <v>37.677652000000002</v>
      </c>
      <c r="N2613">
        <v>-121.90169400000001</v>
      </c>
      <c r="O2613" t="s">
        <v>4922</v>
      </c>
      <c r="P2613" t="s">
        <v>905</v>
      </c>
      <c r="Q2613" t="s">
        <v>35</v>
      </c>
      <c r="R2613">
        <v>94566</v>
      </c>
      <c r="S2613" t="s">
        <v>42</v>
      </c>
      <c r="T2613" t="s">
        <v>4103</v>
      </c>
      <c r="U2613" t="s">
        <v>4104</v>
      </c>
      <c r="V2613">
        <f t="shared" si="40"/>
        <v>1.1999999999999999E-3</v>
      </c>
      <c r="W2613">
        <v>1.1999999999999999E-3</v>
      </c>
      <c r="X2613" t="s">
        <v>4044</v>
      </c>
      <c r="Y2613" t="s">
        <v>60</v>
      </c>
      <c r="Z2613" t="s">
        <v>46</v>
      </c>
      <c r="AA2613" t="s">
        <v>61</v>
      </c>
      <c r="AB2613" t="s">
        <v>35</v>
      </c>
      <c r="AC2613" t="s">
        <v>62</v>
      </c>
      <c r="AD2613" t="s">
        <v>60</v>
      </c>
      <c r="AE2613" t="s">
        <v>49</v>
      </c>
      <c r="AF2613" t="s">
        <v>50</v>
      </c>
      <c r="AH2613">
        <v>16.824648609099899</v>
      </c>
      <c r="AI2613">
        <v>1.4989442047799999</v>
      </c>
    </row>
    <row r="2614" spans="1:35" x14ac:dyDescent="0.25">
      <c r="A2614">
        <v>1489011</v>
      </c>
      <c r="B2614" t="s">
        <v>34</v>
      </c>
      <c r="C2614">
        <v>4313035011</v>
      </c>
      <c r="D2614">
        <v>9</v>
      </c>
      <c r="E2614" t="s">
        <v>35</v>
      </c>
      <c r="F2614" t="s">
        <v>173</v>
      </c>
      <c r="G2614">
        <v>6085</v>
      </c>
      <c r="H2614" t="s">
        <v>37</v>
      </c>
      <c r="I2614" t="s">
        <v>525</v>
      </c>
      <c r="J2614">
        <v>812320</v>
      </c>
      <c r="K2614" t="s">
        <v>94</v>
      </c>
      <c r="L2614" t="s">
        <v>39</v>
      </c>
      <c r="M2614">
        <v>37.306480000000001</v>
      </c>
      <c r="N2614">
        <v>-121.97664</v>
      </c>
      <c r="O2614" t="s">
        <v>526</v>
      </c>
      <c r="P2614" t="s">
        <v>244</v>
      </c>
      <c r="Q2614" t="s">
        <v>35</v>
      </c>
      <c r="R2614">
        <v>95129</v>
      </c>
      <c r="S2614" t="s">
        <v>42</v>
      </c>
      <c r="T2614" t="s">
        <v>4103</v>
      </c>
      <c r="U2614" t="s">
        <v>4104</v>
      </c>
      <c r="V2614">
        <f t="shared" si="40"/>
        <v>0.13</v>
      </c>
      <c r="W2614">
        <v>0.13</v>
      </c>
      <c r="X2614" t="s">
        <v>4044</v>
      </c>
      <c r="Y2614" t="s">
        <v>60</v>
      </c>
      <c r="Z2614" t="s">
        <v>46</v>
      </c>
      <c r="AA2614" t="s">
        <v>61</v>
      </c>
      <c r="AB2614" t="s">
        <v>35</v>
      </c>
      <c r="AC2614" t="s">
        <v>62</v>
      </c>
      <c r="AD2614" t="s">
        <v>60</v>
      </c>
      <c r="AE2614" t="s">
        <v>49</v>
      </c>
      <c r="AF2614" t="s">
        <v>50</v>
      </c>
      <c r="AH2614">
        <v>16.824648609099899</v>
      </c>
      <c r="AI2614">
        <v>1.4989442047799999</v>
      </c>
    </row>
    <row r="2615" spans="1:35" x14ac:dyDescent="0.25">
      <c r="A2615">
        <v>14244311</v>
      </c>
      <c r="B2615" t="s">
        <v>34</v>
      </c>
      <c r="C2615">
        <v>43130317429</v>
      </c>
      <c r="D2615">
        <v>9</v>
      </c>
      <c r="E2615" t="s">
        <v>35</v>
      </c>
      <c r="F2615" t="s">
        <v>173</v>
      </c>
      <c r="G2615">
        <v>6085</v>
      </c>
      <c r="H2615" t="s">
        <v>37</v>
      </c>
      <c r="I2615" t="s">
        <v>2444</v>
      </c>
      <c r="J2615">
        <v>812320</v>
      </c>
      <c r="K2615" t="s">
        <v>37</v>
      </c>
      <c r="L2615" t="s">
        <v>39</v>
      </c>
      <c r="M2615">
        <v>37.447307000000002</v>
      </c>
      <c r="N2615">
        <v>-121.88722</v>
      </c>
      <c r="O2615" t="s">
        <v>4923</v>
      </c>
      <c r="P2615" t="s">
        <v>1385</v>
      </c>
      <c r="Q2615" t="s">
        <v>35</v>
      </c>
      <c r="R2615">
        <v>95035</v>
      </c>
      <c r="S2615" t="s">
        <v>42</v>
      </c>
      <c r="T2615" t="s">
        <v>4103</v>
      </c>
      <c r="U2615" t="s">
        <v>4104</v>
      </c>
      <c r="V2615">
        <f t="shared" si="40"/>
        <v>0.13</v>
      </c>
      <c r="W2615">
        <v>0.13</v>
      </c>
      <c r="X2615" t="s">
        <v>4044</v>
      </c>
      <c r="Y2615" t="s">
        <v>60</v>
      </c>
      <c r="Z2615" t="s">
        <v>46</v>
      </c>
      <c r="AA2615" t="s">
        <v>61</v>
      </c>
      <c r="AB2615" t="s">
        <v>35</v>
      </c>
      <c r="AC2615" t="s">
        <v>62</v>
      </c>
      <c r="AD2615" t="s">
        <v>60</v>
      </c>
      <c r="AE2615" t="s">
        <v>49</v>
      </c>
      <c r="AF2615" t="s">
        <v>50</v>
      </c>
      <c r="AH2615">
        <v>16.824648609099899</v>
      </c>
      <c r="AI2615">
        <v>1.4989442047799999</v>
      </c>
    </row>
    <row r="2616" spans="1:35" x14ac:dyDescent="0.25">
      <c r="A2616">
        <v>2562511</v>
      </c>
      <c r="B2616" t="s">
        <v>77</v>
      </c>
      <c r="C2616" t="s">
        <v>4924</v>
      </c>
      <c r="D2616">
        <v>5</v>
      </c>
      <c r="E2616" t="s">
        <v>79</v>
      </c>
      <c r="F2616" t="s">
        <v>85</v>
      </c>
      <c r="G2616">
        <v>17031</v>
      </c>
      <c r="H2616" t="s">
        <v>37</v>
      </c>
      <c r="I2616" t="s">
        <v>4925</v>
      </c>
      <c r="J2616">
        <v>812320</v>
      </c>
      <c r="K2616" t="s">
        <v>94</v>
      </c>
      <c r="L2616" t="s">
        <v>39</v>
      </c>
      <c r="M2616">
        <v>41.907953999999897</v>
      </c>
      <c r="N2616">
        <v>-87.673912999999899</v>
      </c>
      <c r="O2616" t="s">
        <v>4926</v>
      </c>
      <c r="P2616" t="s">
        <v>96</v>
      </c>
      <c r="Q2616" t="s">
        <v>79</v>
      </c>
      <c r="R2616">
        <v>60622</v>
      </c>
      <c r="S2616" t="s">
        <v>42</v>
      </c>
      <c r="T2616" t="s">
        <v>4103</v>
      </c>
      <c r="U2616" t="s">
        <v>4104</v>
      </c>
      <c r="V2616">
        <f t="shared" si="40"/>
        <v>1.6588000000000001</v>
      </c>
      <c r="W2616">
        <v>1.6588000000000001</v>
      </c>
      <c r="X2616" t="s">
        <v>4044</v>
      </c>
      <c r="Y2616" t="s">
        <v>89</v>
      </c>
      <c r="Z2616" t="s">
        <v>46</v>
      </c>
      <c r="AA2616" t="s">
        <v>90</v>
      </c>
      <c r="AB2616" t="s">
        <v>79</v>
      </c>
      <c r="AC2616" t="s">
        <v>91</v>
      </c>
      <c r="AD2616" t="s">
        <v>89</v>
      </c>
      <c r="AE2616" t="s">
        <v>49</v>
      </c>
      <c r="AF2616" t="s">
        <v>50</v>
      </c>
      <c r="AH2616">
        <v>7.2537136536600002</v>
      </c>
      <c r="AI2616">
        <v>1.3656540615099999</v>
      </c>
    </row>
    <row r="2617" spans="1:35" x14ac:dyDescent="0.25">
      <c r="A2617">
        <v>1670011</v>
      </c>
      <c r="B2617" t="s">
        <v>34</v>
      </c>
      <c r="C2617">
        <v>481303292</v>
      </c>
      <c r="D2617">
        <v>9</v>
      </c>
      <c r="E2617" t="s">
        <v>35</v>
      </c>
      <c r="F2617" t="s">
        <v>565</v>
      </c>
      <c r="G2617">
        <v>6095</v>
      </c>
      <c r="H2617" t="s">
        <v>37</v>
      </c>
      <c r="I2617" t="s">
        <v>4927</v>
      </c>
      <c r="J2617">
        <v>812320</v>
      </c>
      <c r="K2617" t="s">
        <v>94</v>
      </c>
      <c r="L2617" t="s">
        <v>39</v>
      </c>
      <c r="M2617">
        <v>38.099347000000002</v>
      </c>
      <c r="N2617">
        <v>-122.23889800000001</v>
      </c>
      <c r="O2617" t="s">
        <v>4928</v>
      </c>
      <c r="P2617" t="s">
        <v>567</v>
      </c>
      <c r="Q2617" t="s">
        <v>35</v>
      </c>
      <c r="R2617">
        <v>94590</v>
      </c>
      <c r="S2617" t="s">
        <v>42</v>
      </c>
      <c r="T2617" t="s">
        <v>4103</v>
      </c>
      <c r="U2617" t="s">
        <v>4104</v>
      </c>
      <c r="V2617">
        <f t="shared" si="40"/>
        <v>1.1999999999999999E-3</v>
      </c>
      <c r="W2617">
        <v>1.1999999999999999E-3</v>
      </c>
      <c r="X2617" t="s">
        <v>4044</v>
      </c>
      <c r="Y2617" t="s">
        <v>60</v>
      </c>
      <c r="Z2617" t="s">
        <v>46</v>
      </c>
      <c r="AA2617" t="s">
        <v>61</v>
      </c>
      <c r="AB2617" t="s">
        <v>35</v>
      </c>
      <c r="AC2617" t="s">
        <v>62</v>
      </c>
      <c r="AD2617" t="s">
        <v>60</v>
      </c>
      <c r="AE2617" t="s">
        <v>49</v>
      </c>
      <c r="AF2617" t="s">
        <v>50</v>
      </c>
      <c r="AH2617">
        <v>16.824648609099899</v>
      </c>
      <c r="AI2617">
        <v>1.4989442047799999</v>
      </c>
    </row>
    <row r="2618" spans="1:35" x14ac:dyDescent="0.25">
      <c r="A2618">
        <v>5547711</v>
      </c>
      <c r="B2618" t="s">
        <v>77</v>
      </c>
      <c r="C2618" t="s">
        <v>4929</v>
      </c>
      <c r="D2618">
        <v>5</v>
      </c>
      <c r="E2618" t="s">
        <v>79</v>
      </c>
      <c r="F2618" t="s">
        <v>4930</v>
      </c>
      <c r="G2618">
        <v>17135</v>
      </c>
      <c r="H2618" t="s">
        <v>37</v>
      </c>
      <c r="I2618" t="s">
        <v>4931</v>
      </c>
      <c r="J2618">
        <v>812320</v>
      </c>
      <c r="K2618" t="s">
        <v>53</v>
      </c>
      <c r="L2618" t="s">
        <v>39</v>
      </c>
      <c r="M2618">
        <v>39.160406000000002</v>
      </c>
      <c r="N2618">
        <v>-89.494157000000001</v>
      </c>
      <c r="O2618" t="s">
        <v>4932</v>
      </c>
      <c r="P2618" t="s">
        <v>4933</v>
      </c>
      <c r="Q2618" t="s">
        <v>79</v>
      </c>
      <c r="R2618">
        <v>62049</v>
      </c>
      <c r="S2618" t="s">
        <v>42</v>
      </c>
      <c r="T2618" t="s">
        <v>4103</v>
      </c>
      <c r="U2618" t="s">
        <v>4104</v>
      </c>
      <c r="V2618">
        <f t="shared" si="40"/>
        <v>0.74880000000000002</v>
      </c>
      <c r="W2618">
        <v>0.74880000000000002</v>
      </c>
      <c r="X2618" t="s">
        <v>4044</v>
      </c>
      <c r="Y2618" t="s">
        <v>37</v>
      </c>
      <c r="Z2618" t="s">
        <v>37</v>
      </c>
      <c r="AA2618" t="s">
        <v>37</v>
      </c>
      <c r="AB2618" t="s">
        <v>37</v>
      </c>
      <c r="AC2618" t="s">
        <v>37</v>
      </c>
      <c r="AD2618" t="s">
        <v>37</v>
      </c>
      <c r="AE2618" t="s">
        <v>37</v>
      </c>
      <c r="AF2618" t="s">
        <v>37</v>
      </c>
      <c r="AH2618">
        <v>0</v>
      </c>
      <c r="AI2618">
        <v>0</v>
      </c>
    </row>
    <row r="2619" spans="1:35" x14ac:dyDescent="0.25">
      <c r="A2619">
        <v>1533811</v>
      </c>
      <c r="B2619" t="s">
        <v>34</v>
      </c>
      <c r="C2619">
        <v>4113034989</v>
      </c>
      <c r="D2619">
        <v>9</v>
      </c>
      <c r="E2619" t="s">
        <v>35</v>
      </c>
      <c r="F2619" t="s">
        <v>206</v>
      </c>
      <c r="G2619">
        <v>6081</v>
      </c>
      <c r="H2619" t="s">
        <v>37</v>
      </c>
      <c r="I2619" t="s">
        <v>1668</v>
      </c>
      <c r="J2619">
        <v>812320</v>
      </c>
      <c r="K2619" t="s">
        <v>94</v>
      </c>
      <c r="L2619" t="s">
        <v>39</v>
      </c>
      <c r="M2619">
        <v>37.453800000000001</v>
      </c>
      <c r="N2619">
        <v>-122.22716</v>
      </c>
      <c r="O2619" t="s">
        <v>1669</v>
      </c>
      <c r="P2619" t="s">
        <v>390</v>
      </c>
      <c r="Q2619" t="s">
        <v>35</v>
      </c>
      <c r="R2619">
        <v>94061</v>
      </c>
      <c r="S2619" t="s">
        <v>42</v>
      </c>
      <c r="T2619" t="s">
        <v>4103</v>
      </c>
      <c r="U2619" t="s">
        <v>4104</v>
      </c>
      <c r="V2619">
        <f t="shared" si="40"/>
        <v>0.128</v>
      </c>
      <c r="W2619">
        <v>0.128</v>
      </c>
      <c r="X2619" t="s">
        <v>4044</v>
      </c>
      <c r="Y2619" t="s">
        <v>60</v>
      </c>
      <c r="Z2619" t="s">
        <v>46</v>
      </c>
      <c r="AA2619" t="s">
        <v>61</v>
      </c>
      <c r="AB2619" t="s">
        <v>35</v>
      </c>
      <c r="AC2619" t="s">
        <v>62</v>
      </c>
      <c r="AD2619" t="s">
        <v>60</v>
      </c>
      <c r="AE2619" t="s">
        <v>49</v>
      </c>
      <c r="AF2619" t="s">
        <v>50</v>
      </c>
      <c r="AH2619">
        <v>16.824648609099899</v>
      </c>
      <c r="AI2619">
        <v>1.4989442047799999</v>
      </c>
    </row>
    <row r="2620" spans="1:35" x14ac:dyDescent="0.25">
      <c r="A2620">
        <v>1911711</v>
      </c>
      <c r="B2620" t="s">
        <v>77</v>
      </c>
      <c r="C2620" t="s">
        <v>4934</v>
      </c>
      <c r="D2620">
        <v>5</v>
      </c>
      <c r="E2620" t="s">
        <v>79</v>
      </c>
      <c r="F2620" t="s">
        <v>4240</v>
      </c>
      <c r="G2620">
        <v>17089</v>
      </c>
      <c r="H2620" t="s">
        <v>37</v>
      </c>
      <c r="I2620" t="s">
        <v>4935</v>
      </c>
      <c r="J2620">
        <v>812320</v>
      </c>
      <c r="K2620" t="s">
        <v>53</v>
      </c>
      <c r="L2620" t="s">
        <v>39</v>
      </c>
      <c r="M2620">
        <v>41.848201000000003</v>
      </c>
      <c r="N2620">
        <v>-88.311419999999899</v>
      </c>
      <c r="O2620" t="s">
        <v>4936</v>
      </c>
      <c r="P2620" t="s">
        <v>4937</v>
      </c>
      <c r="Q2620" t="s">
        <v>79</v>
      </c>
      <c r="R2620">
        <v>60510</v>
      </c>
      <c r="S2620" t="s">
        <v>42</v>
      </c>
      <c r="T2620" t="s">
        <v>4103</v>
      </c>
      <c r="U2620" t="s">
        <v>4104</v>
      </c>
      <c r="V2620">
        <f t="shared" si="40"/>
        <v>3.7888000000000002</v>
      </c>
      <c r="W2620">
        <v>3.7888000000000002</v>
      </c>
      <c r="X2620" t="s">
        <v>4044</v>
      </c>
      <c r="Y2620" t="s">
        <v>89</v>
      </c>
      <c r="Z2620" t="s">
        <v>46</v>
      </c>
      <c r="AA2620" t="s">
        <v>90</v>
      </c>
      <c r="AB2620" t="s">
        <v>79</v>
      </c>
      <c r="AC2620" t="s">
        <v>91</v>
      </c>
      <c r="AD2620" t="s">
        <v>89</v>
      </c>
      <c r="AE2620" t="s">
        <v>49</v>
      </c>
      <c r="AF2620" t="s">
        <v>50</v>
      </c>
      <c r="AH2620">
        <v>7.2537136536600002</v>
      </c>
      <c r="AI2620">
        <v>1.3656540615099999</v>
      </c>
    </row>
    <row r="2621" spans="1:35" x14ac:dyDescent="0.25">
      <c r="A2621">
        <v>3499811</v>
      </c>
      <c r="B2621" t="s">
        <v>134</v>
      </c>
      <c r="C2621" t="s">
        <v>4938</v>
      </c>
      <c r="D2621">
        <v>8</v>
      </c>
      <c r="E2621" t="s">
        <v>136</v>
      </c>
      <c r="F2621" t="s">
        <v>2528</v>
      </c>
      <c r="G2621">
        <v>8077</v>
      </c>
      <c r="H2621" t="s">
        <v>37</v>
      </c>
      <c r="I2621" t="s">
        <v>4939</v>
      </c>
      <c r="J2621">
        <v>812320</v>
      </c>
      <c r="K2621" t="s">
        <v>53</v>
      </c>
      <c r="L2621" t="s">
        <v>39</v>
      </c>
      <c r="M2621">
        <v>39.107815000000002</v>
      </c>
      <c r="N2621">
        <v>-108.355576</v>
      </c>
      <c r="O2621" t="s">
        <v>4940</v>
      </c>
      <c r="P2621" t="s">
        <v>4941</v>
      </c>
      <c r="Q2621" t="s">
        <v>136</v>
      </c>
      <c r="R2621">
        <v>81526</v>
      </c>
      <c r="S2621" t="s">
        <v>42</v>
      </c>
      <c r="T2621" t="s">
        <v>4103</v>
      </c>
      <c r="U2621" t="s">
        <v>4104</v>
      </c>
      <c r="V2621">
        <f t="shared" si="40"/>
        <v>11.375</v>
      </c>
      <c r="W2621">
        <v>11.375</v>
      </c>
      <c r="X2621" t="s">
        <v>4044</v>
      </c>
      <c r="Y2621" t="s">
        <v>37</v>
      </c>
      <c r="Z2621" t="s">
        <v>37</v>
      </c>
      <c r="AA2621" t="s">
        <v>37</v>
      </c>
      <c r="AB2621" t="s">
        <v>37</v>
      </c>
      <c r="AC2621" t="s">
        <v>37</v>
      </c>
      <c r="AD2621" t="s">
        <v>37</v>
      </c>
      <c r="AE2621" t="s">
        <v>37</v>
      </c>
      <c r="AF2621" t="s">
        <v>37</v>
      </c>
      <c r="AH2621">
        <v>0</v>
      </c>
      <c r="AI2621">
        <v>0</v>
      </c>
    </row>
    <row r="2622" spans="1:35" x14ac:dyDescent="0.25">
      <c r="A2622">
        <v>619111</v>
      </c>
      <c r="B2622" t="s">
        <v>34</v>
      </c>
      <c r="C2622">
        <v>4313034410</v>
      </c>
      <c r="D2622">
        <v>9</v>
      </c>
      <c r="E2622" t="s">
        <v>35</v>
      </c>
      <c r="F2622" t="s">
        <v>173</v>
      </c>
      <c r="G2622">
        <v>6085</v>
      </c>
      <c r="H2622" t="s">
        <v>37</v>
      </c>
      <c r="I2622" t="s">
        <v>945</v>
      </c>
      <c r="J2622">
        <v>812320</v>
      </c>
      <c r="K2622" t="s">
        <v>94</v>
      </c>
      <c r="L2622" t="s">
        <v>39</v>
      </c>
      <c r="M2622">
        <v>37.37003</v>
      </c>
      <c r="N2622">
        <v>-121.843369999999</v>
      </c>
      <c r="O2622" t="s">
        <v>3254</v>
      </c>
      <c r="P2622" t="s">
        <v>244</v>
      </c>
      <c r="Q2622" t="s">
        <v>35</v>
      </c>
      <c r="R2622">
        <v>95133</v>
      </c>
      <c r="S2622" t="s">
        <v>42</v>
      </c>
      <c r="T2622" t="s">
        <v>4103</v>
      </c>
      <c r="U2622" t="s">
        <v>4104</v>
      </c>
      <c r="V2622">
        <f t="shared" si="40"/>
        <v>0.128</v>
      </c>
      <c r="W2622">
        <v>0.128</v>
      </c>
      <c r="X2622" t="s">
        <v>4044</v>
      </c>
      <c r="Y2622" t="s">
        <v>60</v>
      </c>
      <c r="Z2622" t="s">
        <v>46</v>
      </c>
      <c r="AA2622" t="s">
        <v>61</v>
      </c>
      <c r="AB2622" t="s">
        <v>35</v>
      </c>
      <c r="AC2622" t="s">
        <v>62</v>
      </c>
      <c r="AD2622" t="s">
        <v>60</v>
      </c>
      <c r="AE2622" t="s">
        <v>49</v>
      </c>
      <c r="AF2622" t="s">
        <v>50</v>
      </c>
      <c r="AH2622">
        <v>16.824648609099899</v>
      </c>
      <c r="AI2622">
        <v>1.4989442047799999</v>
      </c>
    </row>
    <row r="2623" spans="1:35" x14ac:dyDescent="0.25">
      <c r="A2623">
        <v>1878311</v>
      </c>
      <c r="B2623" t="s">
        <v>77</v>
      </c>
      <c r="C2623" t="s">
        <v>4942</v>
      </c>
      <c r="D2623">
        <v>5</v>
      </c>
      <c r="E2623" t="s">
        <v>79</v>
      </c>
      <c r="F2623" t="s">
        <v>3130</v>
      </c>
      <c r="G2623">
        <v>17029</v>
      </c>
      <c r="H2623" t="s">
        <v>37</v>
      </c>
      <c r="I2623" t="s">
        <v>4943</v>
      </c>
      <c r="J2623">
        <v>812320</v>
      </c>
      <c r="K2623" t="s">
        <v>53</v>
      </c>
      <c r="L2623" t="s">
        <v>39</v>
      </c>
      <c r="M2623">
        <v>39.470035000000003</v>
      </c>
      <c r="N2623">
        <v>-88.181441000000007</v>
      </c>
      <c r="O2623" t="s">
        <v>4944</v>
      </c>
      <c r="P2623" t="s">
        <v>4945</v>
      </c>
      <c r="Q2623" t="s">
        <v>79</v>
      </c>
      <c r="R2623">
        <v>61920</v>
      </c>
      <c r="S2623" t="s">
        <v>42</v>
      </c>
      <c r="T2623" t="s">
        <v>4103</v>
      </c>
      <c r="U2623" t="s">
        <v>4104</v>
      </c>
      <c r="V2623">
        <f t="shared" si="40"/>
        <v>7.5738000000000003</v>
      </c>
      <c r="W2623">
        <v>7.5738000000000003</v>
      </c>
      <c r="X2623" t="s">
        <v>4044</v>
      </c>
      <c r="Y2623" t="s">
        <v>37</v>
      </c>
      <c r="Z2623" t="s">
        <v>37</v>
      </c>
      <c r="AA2623" t="s">
        <v>37</v>
      </c>
      <c r="AB2623" t="s">
        <v>37</v>
      </c>
      <c r="AC2623" t="s">
        <v>37</v>
      </c>
      <c r="AD2623" t="s">
        <v>37</v>
      </c>
      <c r="AE2623" t="s">
        <v>37</v>
      </c>
      <c r="AF2623" t="s">
        <v>37</v>
      </c>
      <c r="AH2623">
        <v>0</v>
      </c>
      <c r="AI2623">
        <v>0</v>
      </c>
    </row>
    <row r="2624" spans="1:35" x14ac:dyDescent="0.25">
      <c r="A2624">
        <v>10926611</v>
      </c>
      <c r="B2624" t="s">
        <v>77</v>
      </c>
      <c r="C2624" t="s">
        <v>4946</v>
      </c>
      <c r="D2624">
        <v>5</v>
      </c>
      <c r="E2624" t="s">
        <v>79</v>
      </c>
      <c r="F2624" t="s">
        <v>2464</v>
      </c>
      <c r="G2624">
        <v>17163</v>
      </c>
      <c r="H2624" t="s">
        <v>37</v>
      </c>
      <c r="I2624" t="s">
        <v>4947</v>
      </c>
      <c r="J2624">
        <v>812320</v>
      </c>
      <c r="K2624" t="s">
        <v>37</v>
      </c>
      <c r="L2624" t="s">
        <v>39</v>
      </c>
      <c r="M2624">
        <v>38.624612999999897</v>
      </c>
      <c r="N2624">
        <v>-90.153081</v>
      </c>
      <c r="O2624" t="s">
        <v>4948</v>
      </c>
      <c r="P2624" t="s">
        <v>4143</v>
      </c>
      <c r="Q2624" t="s">
        <v>79</v>
      </c>
      <c r="R2624">
        <v>62201</v>
      </c>
      <c r="S2624" t="s">
        <v>42</v>
      </c>
      <c r="T2624" t="s">
        <v>4103</v>
      </c>
      <c r="U2624" t="s">
        <v>4104</v>
      </c>
      <c r="V2624">
        <f t="shared" si="40"/>
        <v>2.4660000000000002</v>
      </c>
      <c r="W2624">
        <v>2.4660000000000002</v>
      </c>
      <c r="X2624" t="s">
        <v>4044</v>
      </c>
      <c r="Y2624" t="s">
        <v>2468</v>
      </c>
      <c r="Z2624" t="s">
        <v>46</v>
      </c>
      <c r="AA2624" t="s">
        <v>2469</v>
      </c>
      <c r="AB2624" t="s">
        <v>79</v>
      </c>
      <c r="AC2624" t="s">
        <v>2470</v>
      </c>
      <c r="AD2624" t="s">
        <v>2468</v>
      </c>
      <c r="AE2624" t="s">
        <v>49</v>
      </c>
      <c r="AF2624" t="s">
        <v>50</v>
      </c>
      <c r="AH2624">
        <v>6.0444950024899997</v>
      </c>
      <c r="AI2624">
        <v>1.22794373805</v>
      </c>
    </row>
    <row r="2625" spans="1:35" x14ac:dyDescent="0.25">
      <c r="A2625">
        <v>13986811</v>
      </c>
      <c r="B2625" t="s">
        <v>34</v>
      </c>
      <c r="C2625">
        <v>4113035007</v>
      </c>
      <c r="D2625">
        <v>9</v>
      </c>
      <c r="E2625" t="s">
        <v>35</v>
      </c>
      <c r="F2625" t="s">
        <v>206</v>
      </c>
      <c r="G2625">
        <v>6081</v>
      </c>
      <c r="H2625" t="s">
        <v>37</v>
      </c>
      <c r="I2625" t="s">
        <v>4949</v>
      </c>
      <c r="J2625">
        <v>812320</v>
      </c>
      <c r="K2625" t="s">
        <v>37</v>
      </c>
      <c r="L2625" t="s">
        <v>39</v>
      </c>
      <c r="M2625">
        <v>37.706670000000003</v>
      </c>
      <c r="N2625">
        <v>-122.41466</v>
      </c>
      <c r="O2625" t="s">
        <v>4950</v>
      </c>
      <c r="P2625" t="s">
        <v>364</v>
      </c>
      <c r="Q2625" t="s">
        <v>35</v>
      </c>
      <c r="R2625">
        <v>94014</v>
      </c>
      <c r="S2625" t="s">
        <v>42</v>
      </c>
      <c r="T2625" t="s">
        <v>4103</v>
      </c>
      <c r="U2625" t="s">
        <v>4104</v>
      </c>
      <c r="V2625">
        <f t="shared" si="40"/>
        <v>0.128</v>
      </c>
      <c r="W2625">
        <v>0.128</v>
      </c>
      <c r="X2625" t="s">
        <v>4044</v>
      </c>
      <c r="Y2625" t="s">
        <v>60</v>
      </c>
      <c r="Z2625" t="s">
        <v>46</v>
      </c>
      <c r="AA2625" t="s">
        <v>61</v>
      </c>
      <c r="AB2625" t="s">
        <v>35</v>
      </c>
      <c r="AC2625" t="s">
        <v>62</v>
      </c>
      <c r="AD2625" t="s">
        <v>60</v>
      </c>
      <c r="AE2625" t="s">
        <v>49</v>
      </c>
      <c r="AF2625" t="s">
        <v>50</v>
      </c>
      <c r="AH2625">
        <v>16.824648609099899</v>
      </c>
      <c r="AI2625">
        <v>1.4989442047799999</v>
      </c>
    </row>
    <row r="2626" spans="1:35" x14ac:dyDescent="0.25">
      <c r="A2626">
        <v>10827511</v>
      </c>
      <c r="B2626" t="s">
        <v>77</v>
      </c>
      <c r="C2626" t="s">
        <v>4951</v>
      </c>
      <c r="D2626">
        <v>5</v>
      </c>
      <c r="E2626" t="s">
        <v>79</v>
      </c>
      <c r="F2626" t="s">
        <v>4726</v>
      </c>
      <c r="G2626">
        <v>17111</v>
      </c>
      <c r="H2626" t="s">
        <v>37</v>
      </c>
      <c r="I2626" t="s">
        <v>4952</v>
      </c>
      <c r="J2626">
        <v>812320</v>
      </c>
      <c r="K2626" t="s">
        <v>37</v>
      </c>
      <c r="L2626" t="s">
        <v>39</v>
      </c>
      <c r="M2626">
        <v>42.163035000000001</v>
      </c>
      <c r="N2626">
        <v>-88.279241999999897</v>
      </c>
      <c r="O2626" t="s">
        <v>4953</v>
      </c>
      <c r="P2626" t="s">
        <v>4954</v>
      </c>
      <c r="Q2626" t="s">
        <v>79</v>
      </c>
      <c r="R2626">
        <v>60102</v>
      </c>
      <c r="S2626" t="s">
        <v>42</v>
      </c>
      <c r="T2626" t="s">
        <v>4103</v>
      </c>
      <c r="U2626" t="s">
        <v>4104</v>
      </c>
      <c r="V2626">
        <f t="shared" ref="V2626:V2689" si="41">IF(X2626="LB", W2626/2000, IF(X2626="TON", W2626, "HELP ME!!"))</f>
        <v>1.35408</v>
      </c>
      <c r="W2626">
        <v>1.35408</v>
      </c>
      <c r="X2626" t="s">
        <v>4044</v>
      </c>
      <c r="Y2626" t="s">
        <v>89</v>
      </c>
      <c r="Z2626" t="s">
        <v>46</v>
      </c>
      <c r="AA2626" t="s">
        <v>90</v>
      </c>
      <c r="AB2626" t="s">
        <v>79</v>
      </c>
      <c r="AC2626" t="s">
        <v>91</v>
      </c>
      <c r="AD2626" t="s">
        <v>89</v>
      </c>
      <c r="AE2626" t="s">
        <v>49</v>
      </c>
      <c r="AF2626" t="s">
        <v>50</v>
      </c>
      <c r="AH2626">
        <v>7.2537136536600002</v>
      </c>
      <c r="AI2626">
        <v>1.3656540615099999</v>
      </c>
    </row>
    <row r="2627" spans="1:35" x14ac:dyDescent="0.25">
      <c r="A2627">
        <v>623111</v>
      </c>
      <c r="B2627" t="s">
        <v>34</v>
      </c>
      <c r="C2627">
        <v>4313035160</v>
      </c>
      <c r="D2627">
        <v>9</v>
      </c>
      <c r="E2627" t="s">
        <v>35</v>
      </c>
      <c r="F2627" t="s">
        <v>173</v>
      </c>
      <c r="G2627">
        <v>6085</v>
      </c>
      <c r="H2627" t="s">
        <v>37</v>
      </c>
      <c r="I2627" t="s">
        <v>4955</v>
      </c>
      <c r="J2627">
        <v>812320</v>
      </c>
      <c r="K2627" t="s">
        <v>94</v>
      </c>
      <c r="L2627" t="s">
        <v>39</v>
      </c>
      <c r="M2627">
        <v>37.374488999999897</v>
      </c>
      <c r="N2627">
        <v>-122.061115</v>
      </c>
      <c r="O2627" t="s">
        <v>4956</v>
      </c>
      <c r="P2627" t="s">
        <v>1749</v>
      </c>
      <c r="Q2627" t="s">
        <v>35</v>
      </c>
      <c r="R2627">
        <v>94040</v>
      </c>
      <c r="S2627" t="s">
        <v>42</v>
      </c>
      <c r="T2627" t="s">
        <v>4103</v>
      </c>
      <c r="U2627" t="s">
        <v>4104</v>
      </c>
      <c r="V2627">
        <f t="shared" si="41"/>
        <v>1.1599999999999999E-2</v>
      </c>
      <c r="W2627">
        <v>1.1599999999999999E-2</v>
      </c>
      <c r="X2627" t="s">
        <v>4044</v>
      </c>
      <c r="Y2627" t="s">
        <v>60</v>
      </c>
      <c r="Z2627" t="s">
        <v>46</v>
      </c>
      <c r="AA2627" t="s">
        <v>61</v>
      </c>
      <c r="AB2627" t="s">
        <v>35</v>
      </c>
      <c r="AC2627" t="s">
        <v>62</v>
      </c>
      <c r="AD2627" t="s">
        <v>60</v>
      </c>
      <c r="AE2627" t="s">
        <v>49</v>
      </c>
      <c r="AF2627" t="s">
        <v>50</v>
      </c>
      <c r="AH2627">
        <v>16.824648609099899</v>
      </c>
      <c r="AI2627">
        <v>1.4989442047799999</v>
      </c>
    </row>
    <row r="2628" spans="1:35" x14ac:dyDescent="0.25">
      <c r="A2628">
        <v>1661511</v>
      </c>
      <c r="B2628" t="s">
        <v>134</v>
      </c>
      <c r="C2628" t="s">
        <v>4957</v>
      </c>
      <c r="D2628">
        <v>8</v>
      </c>
      <c r="E2628" t="s">
        <v>136</v>
      </c>
      <c r="F2628" t="s">
        <v>443</v>
      </c>
      <c r="G2628">
        <v>8005</v>
      </c>
      <c r="H2628" t="s">
        <v>37</v>
      </c>
      <c r="I2628" t="s">
        <v>4958</v>
      </c>
      <c r="J2628">
        <v>812320</v>
      </c>
      <c r="K2628" t="s">
        <v>94</v>
      </c>
      <c r="L2628" t="s">
        <v>39</v>
      </c>
      <c r="M2628">
        <v>39.708322000000003</v>
      </c>
      <c r="N2628">
        <v>-104.930108</v>
      </c>
      <c r="O2628" t="s">
        <v>4959</v>
      </c>
      <c r="P2628" t="s">
        <v>4960</v>
      </c>
      <c r="Q2628" t="s">
        <v>136</v>
      </c>
      <c r="R2628" t="s">
        <v>4961</v>
      </c>
      <c r="S2628" t="s">
        <v>42</v>
      </c>
      <c r="T2628" t="s">
        <v>4103</v>
      </c>
      <c r="U2628" t="s">
        <v>4104</v>
      </c>
      <c r="V2628">
        <f t="shared" si="41"/>
        <v>2.0499999999999998</v>
      </c>
      <c r="W2628">
        <v>2.0499999999999998</v>
      </c>
      <c r="X2628" t="s">
        <v>4044</v>
      </c>
      <c r="Y2628" t="s">
        <v>142</v>
      </c>
      <c r="Z2628" t="s">
        <v>46</v>
      </c>
      <c r="AA2628" t="s">
        <v>143</v>
      </c>
      <c r="AB2628" t="s">
        <v>136</v>
      </c>
      <c r="AC2628" t="s">
        <v>144</v>
      </c>
      <c r="AD2628" t="s">
        <v>142</v>
      </c>
      <c r="AE2628" t="s">
        <v>49</v>
      </c>
      <c r="AF2628" t="s">
        <v>50</v>
      </c>
      <c r="AH2628">
        <v>8.7087487009700002</v>
      </c>
      <c r="AI2628">
        <v>2.2912764059800002</v>
      </c>
    </row>
    <row r="2629" spans="1:35" x14ac:dyDescent="0.25">
      <c r="A2629">
        <v>10781511</v>
      </c>
      <c r="B2629" t="s">
        <v>77</v>
      </c>
      <c r="C2629" t="s">
        <v>4962</v>
      </c>
      <c r="D2629">
        <v>5</v>
      </c>
      <c r="E2629" t="s">
        <v>79</v>
      </c>
      <c r="F2629" t="s">
        <v>85</v>
      </c>
      <c r="G2629">
        <v>17031</v>
      </c>
      <c r="H2629" t="s">
        <v>37</v>
      </c>
      <c r="I2629" t="s">
        <v>4963</v>
      </c>
      <c r="J2629">
        <v>812320</v>
      </c>
      <c r="K2629" t="s">
        <v>37</v>
      </c>
      <c r="L2629" t="s">
        <v>39</v>
      </c>
      <c r="M2629">
        <v>41.877763000000002</v>
      </c>
      <c r="N2629">
        <v>-87.887456</v>
      </c>
      <c r="O2629" t="s">
        <v>4964</v>
      </c>
      <c r="P2629" t="s">
        <v>4965</v>
      </c>
      <c r="Q2629" t="s">
        <v>79</v>
      </c>
      <c r="R2629">
        <v>60162</v>
      </c>
      <c r="S2629" t="s">
        <v>42</v>
      </c>
      <c r="T2629" t="s">
        <v>4103</v>
      </c>
      <c r="U2629" t="s">
        <v>4104</v>
      </c>
      <c r="V2629">
        <f t="shared" si="41"/>
        <v>0.1152</v>
      </c>
      <c r="W2629">
        <v>0.1152</v>
      </c>
      <c r="X2629" t="s">
        <v>4044</v>
      </c>
      <c r="Y2629" t="s">
        <v>89</v>
      </c>
      <c r="Z2629" t="s">
        <v>46</v>
      </c>
      <c r="AA2629" t="s">
        <v>90</v>
      </c>
      <c r="AB2629" t="s">
        <v>79</v>
      </c>
      <c r="AC2629" t="s">
        <v>91</v>
      </c>
      <c r="AD2629" t="s">
        <v>89</v>
      </c>
      <c r="AE2629" t="s">
        <v>49</v>
      </c>
      <c r="AF2629" t="s">
        <v>50</v>
      </c>
      <c r="AH2629">
        <v>7.2537136536600002</v>
      </c>
      <c r="AI2629">
        <v>1.3656540615099999</v>
      </c>
    </row>
    <row r="2630" spans="1:35" x14ac:dyDescent="0.25">
      <c r="A2630">
        <v>1767411</v>
      </c>
      <c r="B2630" t="s">
        <v>77</v>
      </c>
      <c r="C2630" t="s">
        <v>4966</v>
      </c>
      <c r="D2630">
        <v>5</v>
      </c>
      <c r="E2630" t="s">
        <v>79</v>
      </c>
      <c r="F2630" t="s">
        <v>85</v>
      </c>
      <c r="G2630">
        <v>17031</v>
      </c>
      <c r="H2630" t="s">
        <v>37</v>
      </c>
      <c r="I2630" t="s">
        <v>4967</v>
      </c>
      <c r="J2630">
        <v>812320</v>
      </c>
      <c r="K2630" t="s">
        <v>53</v>
      </c>
      <c r="L2630" t="s">
        <v>39</v>
      </c>
      <c r="M2630">
        <v>41.5571109999999</v>
      </c>
      <c r="N2630">
        <v>-87.718025999999895</v>
      </c>
      <c r="O2630" t="s">
        <v>4968</v>
      </c>
      <c r="P2630" t="s">
        <v>4206</v>
      </c>
      <c r="Q2630" t="s">
        <v>79</v>
      </c>
      <c r="R2630">
        <v>60478</v>
      </c>
      <c r="S2630" t="s">
        <v>42</v>
      </c>
      <c r="T2630" t="s">
        <v>4103</v>
      </c>
      <c r="U2630" t="s">
        <v>4104</v>
      </c>
      <c r="V2630">
        <f t="shared" si="41"/>
        <v>2.0030399999999999</v>
      </c>
      <c r="W2630">
        <v>2.0030399999999999</v>
      </c>
      <c r="X2630" t="s">
        <v>4044</v>
      </c>
      <c r="Y2630" t="s">
        <v>89</v>
      </c>
      <c r="Z2630" t="s">
        <v>46</v>
      </c>
      <c r="AA2630" t="s">
        <v>90</v>
      </c>
      <c r="AB2630" t="s">
        <v>79</v>
      </c>
      <c r="AC2630" t="s">
        <v>91</v>
      </c>
      <c r="AD2630" t="s">
        <v>89</v>
      </c>
      <c r="AE2630" t="s">
        <v>49</v>
      </c>
      <c r="AF2630" t="s">
        <v>50</v>
      </c>
      <c r="AH2630">
        <v>7.2537136536600002</v>
      </c>
      <c r="AI2630">
        <v>1.3656540615099999</v>
      </c>
    </row>
    <row r="2631" spans="1:35" x14ac:dyDescent="0.25">
      <c r="A2631">
        <v>1268211</v>
      </c>
      <c r="B2631" t="s">
        <v>34</v>
      </c>
      <c r="C2631">
        <v>4313036097</v>
      </c>
      <c r="D2631">
        <v>9</v>
      </c>
      <c r="E2631" t="s">
        <v>35</v>
      </c>
      <c r="F2631" t="s">
        <v>173</v>
      </c>
      <c r="G2631">
        <v>6085</v>
      </c>
      <c r="H2631" t="s">
        <v>37</v>
      </c>
      <c r="I2631" t="s">
        <v>4969</v>
      </c>
      <c r="J2631">
        <v>812320</v>
      </c>
      <c r="K2631" t="s">
        <v>94</v>
      </c>
      <c r="L2631" t="s">
        <v>39</v>
      </c>
      <c r="M2631">
        <v>37.350338000000001</v>
      </c>
      <c r="N2631">
        <v>-121.959436999999</v>
      </c>
      <c r="O2631" t="s">
        <v>4970</v>
      </c>
      <c r="P2631" t="s">
        <v>241</v>
      </c>
      <c r="Q2631" t="s">
        <v>35</v>
      </c>
      <c r="R2631">
        <v>95050</v>
      </c>
      <c r="S2631" t="s">
        <v>42</v>
      </c>
      <c r="T2631" t="s">
        <v>4103</v>
      </c>
      <c r="U2631" t="s">
        <v>4104</v>
      </c>
      <c r="V2631">
        <f t="shared" si="41"/>
        <v>2.3999999999999998E-3</v>
      </c>
      <c r="W2631">
        <v>2.3999999999999998E-3</v>
      </c>
      <c r="X2631" t="s">
        <v>4044</v>
      </c>
      <c r="Y2631" t="s">
        <v>60</v>
      </c>
      <c r="Z2631" t="s">
        <v>46</v>
      </c>
      <c r="AA2631" t="s">
        <v>61</v>
      </c>
      <c r="AB2631" t="s">
        <v>35</v>
      </c>
      <c r="AC2631" t="s">
        <v>62</v>
      </c>
      <c r="AD2631" t="s">
        <v>60</v>
      </c>
      <c r="AE2631" t="s">
        <v>49</v>
      </c>
      <c r="AF2631" t="s">
        <v>50</v>
      </c>
      <c r="AH2631">
        <v>16.824648609099899</v>
      </c>
      <c r="AI2631">
        <v>1.4989442047799999</v>
      </c>
    </row>
    <row r="2632" spans="1:35" x14ac:dyDescent="0.25">
      <c r="A2632">
        <v>1518811</v>
      </c>
      <c r="B2632" t="s">
        <v>34</v>
      </c>
      <c r="C2632">
        <v>48130312054</v>
      </c>
      <c r="D2632">
        <v>9</v>
      </c>
      <c r="E2632" t="s">
        <v>35</v>
      </c>
      <c r="F2632" t="s">
        <v>565</v>
      </c>
      <c r="G2632">
        <v>6095</v>
      </c>
      <c r="H2632" t="s">
        <v>37</v>
      </c>
      <c r="I2632" t="s">
        <v>4971</v>
      </c>
      <c r="J2632">
        <v>812320</v>
      </c>
      <c r="K2632" t="s">
        <v>94</v>
      </c>
      <c r="L2632" t="s">
        <v>39</v>
      </c>
      <c r="M2632">
        <v>38.289259999999899</v>
      </c>
      <c r="N2632">
        <v>-122.033559999999</v>
      </c>
      <c r="O2632" t="s">
        <v>4972</v>
      </c>
      <c r="P2632" t="s">
        <v>950</v>
      </c>
      <c r="Q2632" t="s">
        <v>35</v>
      </c>
      <c r="R2632">
        <v>94533</v>
      </c>
      <c r="S2632" t="s">
        <v>42</v>
      </c>
      <c r="T2632" t="s">
        <v>4103</v>
      </c>
      <c r="U2632" t="s">
        <v>4104</v>
      </c>
      <c r="V2632">
        <f t="shared" si="41"/>
        <v>0.128</v>
      </c>
      <c r="W2632">
        <v>0.128</v>
      </c>
      <c r="X2632" t="s">
        <v>4044</v>
      </c>
      <c r="Y2632" t="s">
        <v>60</v>
      </c>
      <c r="Z2632" t="s">
        <v>46</v>
      </c>
      <c r="AA2632" t="s">
        <v>61</v>
      </c>
      <c r="AB2632" t="s">
        <v>35</v>
      </c>
      <c r="AC2632" t="s">
        <v>62</v>
      </c>
      <c r="AD2632" t="s">
        <v>60</v>
      </c>
      <c r="AE2632" t="s">
        <v>49</v>
      </c>
      <c r="AF2632" t="s">
        <v>50</v>
      </c>
      <c r="AH2632">
        <v>16.824648609099899</v>
      </c>
      <c r="AI2632">
        <v>1.4989442047799999</v>
      </c>
    </row>
    <row r="2633" spans="1:35" x14ac:dyDescent="0.25">
      <c r="A2633">
        <v>1488011</v>
      </c>
      <c r="B2633" t="s">
        <v>34</v>
      </c>
      <c r="C2633">
        <v>4313034913</v>
      </c>
      <c r="D2633">
        <v>9</v>
      </c>
      <c r="E2633" t="s">
        <v>35</v>
      </c>
      <c r="F2633" t="s">
        <v>173</v>
      </c>
      <c r="G2633">
        <v>6085</v>
      </c>
      <c r="H2633" t="s">
        <v>37</v>
      </c>
      <c r="I2633" t="s">
        <v>1932</v>
      </c>
      <c r="J2633">
        <v>812320</v>
      </c>
      <c r="K2633" t="s">
        <v>94</v>
      </c>
      <c r="L2633" t="s">
        <v>39</v>
      </c>
      <c r="M2633">
        <v>37.2437299999999</v>
      </c>
      <c r="N2633">
        <v>-121.95692</v>
      </c>
      <c r="O2633" t="s">
        <v>2124</v>
      </c>
      <c r="P2633" t="s">
        <v>382</v>
      </c>
      <c r="Q2633" t="s">
        <v>35</v>
      </c>
      <c r="R2633">
        <v>95030</v>
      </c>
      <c r="S2633" t="s">
        <v>42</v>
      </c>
      <c r="T2633" t="s">
        <v>4103</v>
      </c>
      <c r="U2633" t="s">
        <v>4104</v>
      </c>
      <c r="V2633">
        <f t="shared" si="41"/>
        <v>0.1376</v>
      </c>
      <c r="W2633">
        <v>0.1376</v>
      </c>
      <c r="X2633" t="s">
        <v>4044</v>
      </c>
      <c r="Y2633" t="s">
        <v>60</v>
      </c>
      <c r="Z2633" t="s">
        <v>46</v>
      </c>
      <c r="AA2633" t="s">
        <v>61</v>
      </c>
      <c r="AB2633" t="s">
        <v>35</v>
      </c>
      <c r="AC2633" t="s">
        <v>62</v>
      </c>
      <c r="AD2633" t="s">
        <v>60</v>
      </c>
      <c r="AE2633" t="s">
        <v>49</v>
      </c>
      <c r="AF2633" t="s">
        <v>50</v>
      </c>
      <c r="AH2633">
        <v>16.824648609099899</v>
      </c>
      <c r="AI2633">
        <v>1.4989442047799999</v>
      </c>
    </row>
    <row r="2634" spans="1:35" x14ac:dyDescent="0.25">
      <c r="A2634">
        <v>3386311</v>
      </c>
      <c r="B2634" t="s">
        <v>34</v>
      </c>
      <c r="C2634">
        <v>4313039942</v>
      </c>
      <c r="D2634">
        <v>9</v>
      </c>
      <c r="E2634" t="s">
        <v>35</v>
      </c>
      <c r="F2634" t="s">
        <v>173</v>
      </c>
      <c r="G2634">
        <v>6085</v>
      </c>
      <c r="H2634" t="s">
        <v>37</v>
      </c>
      <c r="I2634" t="s">
        <v>4568</v>
      </c>
      <c r="J2634">
        <v>812320</v>
      </c>
      <c r="K2634" t="s">
        <v>94</v>
      </c>
      <c r="L2634" t="s">
        <v>39</v>
      </c>
      <c r="M2634">
        <v>37.388032000000003</v>
      </c>
      <c r="N2634">
        <v>-122.09383</v>
      </c>
      <c r="O2634" t="s">
        <v>4973</v>
      </c>
      <c r="P2634" t="s">
        <v>1749</v>
      </c>
      <c r="Q2634" t="s">
        <v>35</v>
      </c>
      <c r="R2634">
        <v>94040</v>
      </c>
      <c r="S2634" t="s">
        <v>42</v>
      </c>
      <c r="T2634" t="s">
        <v>4103</v>
      </c>
      <c r="U2634" t="s">
        <v>4104</v>
      </c>
      <c r="V2634">
        <f t="shared" si="41"/>
        <v>0.13</v>
      </c>
      <c r="W2634">
        <v>0.13</v>
      </c>
      <c r="X2634" t="s">
        <v>4044</v>
      </c>
      <c r="Y2634" t="s">
        <v>60</v>
      </c>
      <c r="Z2634" t="s">
        <v>46</v>
      </c>
      <c r="AA2634" t="s">
        <v>61</v>
      </c>
      <c r="AB2634" t="s">
        <v>35</v>
      </c>
      <c r="AC2634" t="s">
        <v>62</v>
      </c>
      <c r="AD2634" t="s">
        <v>60</v>
      </c>
      <c r="AE2634" t="s">
        <v>49</v>
      </c>
      <c r="AF2634" t="s">
        <v>50</v>
      </c>
      <c r="AH2634">
        <v>16.824648609099899</v>
      </c>
      <c r="AI2634">
        <v>1.4989442047799999</v>
      </c>
    </row>
    <row r="2635" spans="1:35" x14ac:dyDescent="0.25">
      <c r="A2635">
        <v>14280111</v>
      </c>
      <c r="B2635" t="s">
        <v>34</v>
      </c>
      <c r="C2635">
        <v>1130312704</v>
      </c>
      <c r="D2635">
        <v>9</v>
      </c>
      <c r="E2635" t="s">
        <v>35</v>
      </c>
      <c r="F2635" t="s">
        <v>149</v>
      </c>
      <c r="G2635">
        <v>6001</v>
      </c>
      <c r="H2635" t="s">
        <v>37</v>
      </c>
      <c r="I2635" t="s">
        <v>4974</v>
      </c>
      <c r="J2635">
        <v>812320</v>
      </c>
      <c r="K2635" t="s">
        <v>37</v>
      </c>
      <c r="L2635" t="s">
        <v>39</v>
      </c>
      <c r="M2635">
        <v>37.889273000000003</v>
      </c>
      <c r="N2635">
        <v>-122.285175</v>
      </c>
      <c r="O2635" t="s">
        <v>4975</v>
      </c>
      <c r="P2635" t="s">
        <v>1486</v>
      </c>
      <c r="Q2635" t="s">
        <v>35</v>
      </c>
      <c r="R2635">
        <v>94706</v>
      </c>
      <c r="S2635" t="s">
        <v>42</v>
      </c>
      <c r="T2635" t="s">
        <v>4103</v>
      </c>
      <c r="U2635" t="s">
        <v>4104</v>
      </c>
      <c r="V2635">
        <f t="shared" si="41"/>
        <v>0.128</v>
      </c>
      <c r="W2635">
        <v>0.128</v>
      </c>
      <c r="X2635" t="s">
        <v>4044</v>
      </c>
      <c r="Y2635" t="s">
        <v>60</v>
      </c>
      <c r="Z2635" t="s">
        <v>46</v>
      </c>
      <c r="AA2635" t="s">
        <v>61</v>
      </c>
      <c r="AB2635" t="s">
        <v>35</v>
      </c>
      <c r="AC2635" t="s">
        <v>62</v>
      </c>
      <c r="AD2635" t="s">
        <v>60</v>
      </c>
      <c r="AE2635" t="s">
        <v>49</v>
      </c>
      <c r="AF2635" t="s">
        <v>50</v>
      </c>
      <c r="AH2635">
        <v>16.824648609099899</v>
      </c>
      <c r="AI2635">
        <v>1.4989442047799999</v>
      </c>
    </row>
    <row r="2636" spans="1:35" x14ac:dyDescent="0.25">
      <c r="A2636">
        <v>14048911</v>
      </c>
      <c r="B2636" t="s">
        <v>34</v>
      </c>
      <c r="C2636">
        <v>113032973</v>
      </c>
      <c r="D2636">
        <v>9</v>
      </c>
      <c r="E2636" t="s">
        <v>35</v>
      </c>
      <c r="F2636" t="s">
        <v>149</v>
      </c>
      <c r="G2636">
        <v>6001</v>
      </c>
      <c r="H2636" t="s">
        <v>37</v>
      </c>
      <c r="I2636" t="s">
        <v>150</v>
      </c>
      <c r="J2636">
        <v>812320</v>
      </c>
      <c r="K2636" t="s">
        <v>37</v>
      </c>
      <c r="L2636" t="s">
        <v>39</v>
      </c>
      <c r="M2636">
        <v>37.604948</v>
      </c>
      <c r="N2636">
        <v>-122.059659999999</v>
      </c>
      <c r="O2636" t="s">
        <v>151</v>
      </c>
      <c r="P2636" t="s">
        <v>152</v>
      </c>
      <c r="Q2636" t="s">
        <v>35</v>
      </c>
      <c r="R2636">
        <v>94544</v>
      </c>
      <c r="S2636" t="s">
        <v>42</v>
      </c>
      <c r="T2636" t="s">
        <v>4103</v>
      </c>
      <c r="U2636" t="s">
        <v>4104</v>
      </c>
      <c r="V2636">
        <f t="shared" si="41"/>
        <v>0.12784999999999999</v>
      </c>
      <c r="W2636">
        <v>0.12784999999999999</v>
      </c>
      <c r="X2636" t="s">
        <v>4044</v>
      </c>
      <c r="Y2636" t="s">
        <v>60</v>
      </c>
      <c r="Z2636" t="s">
        <v>46</v>
      </c>
      <c r="AA2636" t="s">
        <v>61</v>
      </c>
      <c r="AB2636" t="s">
        <v>35</v>
      </c>
      <c r="AC2636" t="s">
        <v>62</v>
      </c>
      <c r="AD2636" t="s">
        <v>60</v>
      </c>
      <c r="AE2636" t="s">
        <v>49</v>
      </c>
      <c r="AF2636" t="s">
        <v>50</v>
      </c>
      <c r="AH2636">
        <v>16.824648609099899</v>
      </c>
      <c r="AI2636">
        <v>1.4989442047799999</v>
      </c>
    </row>
    <row r="2637" spans="1:35" x14ac:dyDescent="0.25">
      <c r="A2637">
        <v>4749111</v>
      </c>
      <c r="B2637" t="s">
        <v>77</v>
      </c>
      <c r="C2637" t="s">
        <v>4976</v>
      </c>
      <c r="D2637">
        <v>5</v>
      </c>
      <c r="E2637" t="s">
        <v>79</v>
      </c>
      <c r="F2637" t="s">
        <v>4977</v>
      </c>
      <c r="G2637">
        <v>17113</v>
      </c>
      <c r="H2637" t="s">
        <v>37</v>
      </c>
      <c r="I2637" t="s">
        <v>4978</v>
      </c>
      <c r="J2637">
        <v>812320</v>
      </c>
      <c r="K2637" t="s">
        <v>94</v>
      </c>
      <c r="L2637" t="s">
        <v>39</v>
      </c>
      <c r="M2637">
        <v>40.502909000000002</v>
      </c>
      <c r="N2637">
        <v>-88.956496000000001</v>
      </c>
      <c r="O2637" t="s">
        <v>4979</v>
      </c>
      <c r="P2637" t="s">
        <v>4980</v>
      </c>
      <c r="Q2637" t="s">
        <v>79</v>
      </c>
      <c r="R2637">
        <v>61761</v>
      </c>
      <c r="S2637" t="s">
        <v>42</v>
      </c>
      <c r="T2637" t="s">
        <v>4103</v>
      </c>
      <c r="U2637" t="s">
        <v>4104</v>
      </c>
      <c r="V2637">
        <f t="shared" si="41"/>
        <v>1.9967999999999999</v>
      </c>
      <c r="W2637">
        <v>1.9967999999999999</v>
      </c>
      <c r="X2637" t="s">
        <v>4044</v>
      </c>
      <c r="Y2637" t="s">
        <v>37</v>
      </c>
      <c r="Z2637" t="s">
        <v>37</v>
      </c>
      <c r="AA2637" t="s">
        <v>37</v>
      </c>
      <c r="AB2637" t="s">
        <v>37</v>
      </c>
      <c r="AC2637" t="s">
        <v>37</v>
      </c>
      <c r="AD2637" t="s">
        <v>37</v>
      </c>
      <c r="AE2637" t="s">
        <v>37</v>
      </c>
      <c r="AF2637" t="s">
        <v>37</v>
      </c>
      <c r="AH2637">
        <v>0</v>
      </c>
      <c r="AI2637">
        <v>0</v>
      </c>
    </row>
    <row r="2638" spans="1:35" x14ac:dyDescent="0.25">
      <c r="A2638">
        <v>1312711</v>
      </c>
      <c r="B2638" t="s">
        <v>34</v>
      </c>
      <c r="C2638">
        <v>4113038809</v>
      </c>
      <c r="D2638">
        <v>9</v>
      </c>
      <c r="E2638" t="s">
        <v>35</v>
      </c>
      <c r="F2638" t="s">
        <v>206</v>
      </c>
      <c r="G2638">
        <v>6081</v>
      </c>
      <c r="H2638" t="s">
        <v>37</v>
      </c>
      <c r="I2638" t="s">
        <v>491</v>
      </c>
      <c r="J2638">
        <v>812320</v>
      </c>
      <c r="K2638" t="s">
        <v>94</v>
      </c>
      <c r="L2638" t="s">
        <v>39</v>
      </c>
      <c r="M2638">
        <v>37.430112000000001</v>
      </c>
      <c r="N2638">
        <v>-122.201221</v>
      </c>
      <c r="O2638" t="s">
        <v>4981</v>
      </c>
      <c r="P2638" t="s">
        <v>779</v>
      </c>
      <c r="Q2638" t="s">
        <v>35</v>
      </c>
      <c r="R2638">
        <v>94025</v>
      </c>
      <c r="S2638" t="s">
        <v>42</v>
      </c>
      <c r="T2638" t="s">
        <v>4103</v>
      </c>
      <c r="U2638" t="s">
        <v>4104</v>
      </c>
      <c r="V2638">
        <f t="shared" si="41"/>
        <v>1.2800000000000001E-2</v>
      </c>
      <c r="W2638">
        <v>1.2800000000000001E-2</v>
      </c>
      <c r="X2638" t="s">
        <v>4044</v>
      </c>
      <c r="Y2638" t="s">
        <v>60</v>
      </c>
      <c r="Z2638" t="s">
        <v>46</v>
      </c>
      <c r="AA2638" t="s">
        <v>61</v>
      </c>
      <c r="AB2638" t="s">
        <v>35</v>
      </c>
      <c r="AC2638" t="s">
        <v>62</v>
      </c>
      <c r="AD2638" t="s">
        <v>60</v>
      </c>
      <c r="AE2638" t="s">
        <v>49</v>
      </c>
      <c r="AF2638" t="s">
        <v>50</v>
      </c>
      <c r="AH2638">
        <v>16.824648609099899</v>
      </c>
      <c r="AI2638">
        <v>1.4989442047799999</v>
      </c>
    </row>
    <row r="2639" spans="1:35" x14ac:dyDescent="0.25">
      <c r="A2639">
        <v>14241311</v>
      </c>
      <c r="B2639" t="s">
        <v>34</v>
      </c>
      <c r="C2639">
        <v>7130312354</v>
      </c>
      <c r="D2639">
        <v>9</v>
      </c>
      <c r="E2639" t="s">
        <v>35</v>
      </c>
      <c r="F2639" t="s">
        <v>223</v>
      </c>
      <c r="G2639">
        <v>6013</v>
      </c>
      <c r="H2639" t="s">
        <v>37</v>
      </c>
      <c r="I2639" t="s">
        <v>4982</v>
      </c>
      <c r="J2639">
        <v>812320</v>
      </c>
      <c r="K2639" t="s">
        <v>37</v>
      </c>
      <c r="L2639" t="s">
        <v>39</v>
      </c>
      <c r="M2639">
        <v>37.730178000000002</v>
      </c>
      <c r="N2639">
        <v>-121.930932</v>
      </c>
      <c r="O2639" t="s">
        <v>4983</v>
      </c>
      <c r="P2639" t="s">
        <v>493</v>
      </c>
      <c r="Q2639" t="s">
        <v>35</v>
      </c>
      <c r="R2639">
        <v>94583</v>
      </c>
      <c r="S2639" t="s">
        <v>42</v>
      </c>
      <c r="T2639" t="s">
        <v>4103</v>
      </c>
      <c r="U2639" t="s">
        <v>4104</v>
      </c>
      <c r="V2639">
        <f t="shared" si="41"/>
        <v>0.90559999999999996</v>
      </c>
      <c r="W2639">
        <v>0.90559999999999996</v>
      </c>
      <c r="X2639" t="s">
        <v>4044</v>
      </c>
      <c r="Y2639" t="s">
        <v>60</v>
      </c>
      <c r="Z2639" t="s">
        <v>46</v>
      </c>
      <c r="AA2639" t="s">
        <v>61</v>
      </c>
      <c r="AB2639" t="s">
        <v>35</v>
      </c>
      <c r="AC2639" t="s">
        <v>62</v>
      </c>
      <c r="AD2639" t="s">
        <v>60</v>
      </c>
      <c r="AE2639" t="s">
        <v>49</v>
      </c>
      <c r="AF2639" t="s">
        <v>50</v>
      </c>
      <c r="AH2639">
        <v>16.824648609099899</v>
      </c>
      <c r="AI2639">
        <v>1.4989442047799999</v>
      </c>
    </row>
    <row r="2640" spans="1:35" x14ac:dyDescent="0.25">
      <c r="A2640">
        <v>336611</v>
      </c>
      <c r="B2640" t="s">
        <v>34</v>
      </c>
      <c r="C2640">
        <v>113034425</v>
      </c>
      <c r="D2640">
        <v>9</v>
      </c>
      <c r="E2640" t="s">
        <v>35</v>
      </c>
      <c r="F2640" t="s">
        <v>149</v>
      </c>
      <c r="G2640">
        <v>6001</v>
      </c>
      <c r="H2640" t="s">
        <v>37</v>
      </c>
      <c r="I2640" t="s">
        <v>365</v>
      </c>
      <c r="J2640">
        <v>812320</v>
      </c>
      <c r="K2640" t="s">
        <v>94</v>
      </c>
      <c r="L2640" t="s">
        <v>39</v>
      </c>
      <c r="M2640">
        <v>37.491909999999898</v>
      </c>
      <c r="N2640">
        <v>-121.9263</v>
      </c>
      <c r="O2640" t="s">
        <v>366</v>
      </c>
      <c r="P2640" t="s">
        <v>297</v>
      </c>
      <c r="Q2640" t="s">
        <v>35</v>
      </c>
      <c r="R2640">
        <v>94539</v>
      </c>
      <c r="S2640" t="s">
        <v>42</v>
      </c>
      <c r="T2640" t="s">
        <v>4103</v>
      </c>
      <c r="U2640" t="s">
        <v>4104</v>
      </c>
      <c r="V2640">
        <f t="shared" si="41"/>
        <v>0.128</v>
      </c>
      <c r="W2640">
        <v>0.128</v>
      </c>
      <c r="X2640" t="s">
        <v>4044</v>
      </c>
      <c r="Y2640" t="s">
        <v>60</v>
      </c>
      <c r="Z2640" t="s">
        <v>46</v>
      </c>
      <c r="AA2640" t="s">
        <v>61</v>
      </c>
      <c r="AB2640" t="s">
        <v>35</v>
      </c>
      <c r="AC2640" t="s">
        <v>62</v>
      </c>
      <c r="AD2640" t="s">
        <v>60</v>
      </c>
      <c r="AE2640" t="s">
        <v>49</v>
      </c>
      <c r="AF2640" t="s">
        <v>50</v>
      </c>
      <c r="AH2640">
        <v>16.824648609099899</v>
      </c>
      <c r="AI2640">
        <v>1.4989442047799999</v>
      </c>
    </row>
    <row r="2641" spans="1:35" x14ac:dyDescent="0.25">
      <c r="A2641">
        <v>2049611</v>
      </c>
      <c r="B2641" t="s">
        <v>34</v>
      </c>
      <c r="C2641">
        <v>4813034673</v>
      </c>
      <c r="D2641">
        <v>9</v>
      </c>
      <c r="E2641" t="s">
        <v>35</v>
      </c>
      <c r="F2641" t="s">
        <v>565</v>
      </c>
      <c r="G2641">
        <v>6095</v>
      </c>
      <c r="H2641" t="s">
        <v>37</v>
      </c>
      <c r="I2641" t="s">
        <v>4984</v>
      </c>
      <c r="J2641">
        <v>812320</v>
      </c>
      <c r="K2641" t="s">
        <v>94</v>
      </c>
      <c r="L2641" t="s">
        <v>39</v>
      </c>
      <c r="M2641">
        <v>38.114080000000001</v>
      </c>
      <c r="N2641">
        <v>-122.2473</v>
      </c>
      <c r="O2641" t="s">
        <v>4985</v>
      </c>
      <c r="P2641" t="s">
        <v>567</v>
      </c>
      <c r="Q2641" t="s">
        <v>35</v>
      </c>
      <c r="R2641">
        <v>94590</v>
      </c>
      <c r="S2641" t="s">
        <v>42</v>
      </c>
      <c r="T2641" t="s">
        <v>4103</v>
      </c>
      <c r="U2641" t="s">
        <v>4104</v>
      </c>
      <c r="V2641">
        <f t="shared" si="41"/>
        <v>8.1600000000000006E-2</v>
      </c>
      <c r="W2641">
        <v>8.1600000000000006E-2</v>
      </c>
      <c r="X2641" t="s">
        <v>4044</v>
      </c>
      <c r="Y2641" t="s">
        <v>60</v>
      </c>
      <c r="Z2641" t="s">
        <v>46</v>
      </c>
      <c r="AA2641" t="s">
        <v>61</v>
      </c>
      <c r="AB2641" t="s">
        <v>35</v>
      </c>
      <c r="AC2641" t="s">
        <v>62</v>
      </c>
      <c r="AD2641" t="s">
        <v>60</v>
      </c>
      <c r="AE2641" t="s">
        <v>49</v>
      </c>
      <c r="AF2641" t="s">
        <v>50</v>
      </c>
      <c r="AH2641">
        <v>16.824648609099899</v>
      </c>
      <c r="AI2641">
        <v>1.4989442047799999</v>
      </c>
    </row>
    <row r="2642" spans="1:35" x14ac:dyDescent="0.25">
      <c r="A2642">
        <v>9679711</v>
      </c>
      <c r="B2642" t="s">
        <v>77</v>
      </c>
      <c r="C2642" t="s">
        <v>4986</v>
      </c>
      <c r="D2642">
        <v>5</v>
      </c>
      <c r="E2642" t="s">
        <v>79</v>
      </c>
      <c r="F2642" t="s">
        <v>3238</v>
      </c>
      <c r="G2642">
        <v>17197</v>
      </c>
      <c r="H2642" t="s">
        <v>37</v>
      </c>
      <c r="I2642" t="s">
        <v>4987</v>
      </c>
      <c r="J2642">
        <v>812320</v>
      </c>
      <c r="K2642" t="s">
        <v>37</v>
      </c>
      <c r="L2642" t="s">
        <v>39</v>
      </c>
      <c r="M2642">
        <v>41.624304000000002</v>
      </c>
      <c r="N2642">
        <v>-88.123963000000003</v>
      </c>
      <c r="O2642" t="s">
        <v>4988</v>
      </c>
      <c r="P2642" t="s">
        <v>4989</v>
      </c>
      <c r="Q2642" t="s">
        <v>79</v>
      </c>
      <c r="R2642">
        <v>60446</v>
      </c>
      <c r="S2642" t="s">
        <v>42</v>
      </c>
      <c r="T2642" t="s">
        <v>4103</v>
      </c>
      <c r="U2642" t="s">
        <v>4104</v>
      </c>
      <c r="V2642">
        <f t="shared" si="41"/>
        <v>0.1777</v>
      </c>
      <c r="W2642">
        <v>0.1777</v>
      </c>
      <c r="X2642" t="s">
        <v>4044</v>
      </c>
      <c r="Y2642" t="s">
        <v>89</v>
      </c>
      <c r="Z2642" t="s">
        <v>46</v>
      </c>
      <c r="AA2642" t="s">
        <v>90</v>
      </c>
      <c r="AB2642" t="s">
        <v>79</v>
      </c>
      <c r="AC2642" t="s">
        <v>91</v>
      </c>
      <c r="AD2642" t="s">
        <v>89</v>
      </c>
      <c r="AE2642" t="s">
        <v>49</v>
      </c>
      <c r="AF2642" t="s">
        <v>50</v>
      </c>
      <c r="AH2642">
        <v>7.2537136536600002</v>
      </c>
      <c r="AI2642">
        <v>1.3656540615099999</v>
      </c>
    </row>
    <row r="2643" spans="1:35" x14ac:dyDescent="0.25">
      <c r="A2643">
        <v>623911</v>
      </c>
      <c r="B2643" t="s">
        <v>34</v>
      </c>
      <c r="C2643">
        <v>4313035264</v>
      </c>
      <c r="D2643">
        <v>9</v>
      </c>
      <c r="E2643" t="s">
        <v>35</v>
      </c>
      <c r="F2643" t="s">
        <v>173</v>
      </c>
      <c r="G2643">
        <v>6085</v>
      </c>
      <c r="H2643" t="s">
        <v>37</v>
      </c>
      <c r="I2643" t="s">
        <v>3134</v>
      </c>
      <c r="J2643">
        <v>812320</v>
      </c>
      <c r="K2643" t="s">
        <v>94</v>
      </c>
      <c r="L2643" t="s">
        <v>39</v>
      </c>
      <c r="M2643">
        <v>37.329030000000003</v>
      </c>
      <c r="N2643">
        <v>-122.03154000000001</v>
      </c>
      <c r="O2643" t="s">
        <v>3135</v>
      </c>
      <c r="P2643" t="s">
        <v>385</v>
      </c>
      <c r="Q2643" t="s">
        <v>35</v>
      </c>
      <c r="R2643">
        <v>95014</v>
      </c>
      <c r="S2643" t="s">
        <v>42</v>
      </c>
      <c r="T2643" t="s">
        <v>4103</v>
      </c>
      <c r="U2643" t="s">
        <v>4104</v>
      </c>
      <c r="V2643">
        <f t="shared" si="41"/>
        <v>0.1376</v>
      </c>
      <c r="W2643">
        <v>0.1376</v>
      </c>
      <c r="X2643" t="s">
        <v>4044</v>
      </c>
      <c r="Y2643" t="s">
        <v>60</v>
      </c>
      <c r="Z2643" t="s">
        <v>46</v>
      </c>
      <c r="AA2643" t="s">
        <v>61</v>
      </c>
      <c r="AB2643" t="s">
        <v>35</v>
      </c>
      <c r="AC2643" t="s">
        <v>62</v>
      </c>
      <c r="AD2643" t="s">
        <v>60</v>
      </c>
      <c r="AE2643" t="s">
        <v>49</v>
      </c>
      <c r="AF2643" t="s">
        <v>50</v>
      </c>
      <c r="AH2643">
        <v>16.824648609099899</v>
      </c>
      <c r="AI2643">
        <v>1.4989442047799999</v>
      </c>
    </row>
    <row r="2644" spans="1:35" x14ac:dyDescent="0.25">
      <c r="A2644">
        <v>232511</v>
      </c>
      <c r="B2644" t="s">
        <v>34</v>
      </c>
      <c r="C2644">
        <v>21130310974</v>
      </c>
      <c r="D2644">
        <v>9</v>
      </c>
      <c r="E2644" t="s">
        <v>35</v>
      </c>
      <c r="F2644" t="s">
        <v>245</v>
      </c>
      <c r="G2644">
        <v>6041</v>
      </c>
      <c r="H2644" t="s">
        <v>37</v>
      </c>
      <c r="I2644" t="s">
        <v>2440</v>
      </c>
      <c r="J2644">
        <v>812320</v>
      </c>
      <c r="K2644" t="s">
        <v>94</v>
      </c>
      <c r="L2644" t="s">
        <v>39</v>
      </c>
      <c r="M2644">
        <v>37.895539999999897</v>
      </c>
      <c r="N2644">
        <v>-122.53557000000001</v>
      </c>
      <c r="O2644" t="s">
        <v>2441</v>
      </c>
      <c r="P2644" t="s">
        <v>248</v>
      </c>
      <c r="Q2644" t="s">
        <v>35</v>
      </c>
      <c r="R2644">
        <v>94941</v>
      </c>
      <c r="S2644" t="s">
        <v>42</v>
      </c>
      <c r="T2644" t="s">
        <v>4103</v>
      </c>
      <c r="U2644" t="s">
        <v>4104</v>
      </c>
      <c r="V2644">
        <f t="shared" si="41"/>
        <v>0.1376</v>
      </c>
      <c r="W2644">
        <v>0.1376</v>
      </c>
      <c r="X2644" t="s">
        <v>4044</v>
      </c>
      <c r="Y2644" t="s">
        <v>60</v>
      </c>
      <c r="Z2644" t="s">
        <v>46</v>
      </c>
      <c r="AA2644" t="s">
        <v>61</v>
      </c>
      <c r="AB2644" t="s">
        <v>35</v>
      </c>
      <c r="AC2644" t="s">
        <v>62</v>
      </c>
      <c r="AD2644" t="s">
        <v>60</v>
      </c>
      <c r="AE2644" t="s">
        <v>49</v>
      </c>
      <c r="AF2644" t="s">
        <v>50</v>
      </c>
      <c r="AH2644">
        <v>16.824648609099899</v>
      </c>
      <c r="AI2644">
        <v>1.4989442047799999</v>
      </c>
    </row>
    <row r="2645" spans="1:35" x14ac:dyDescent="0.25">
      <c r="A2645">
        <v>14186511</v>
      </c>
      <c r="B2645" t="s">
        <v>34</v>
      </c>
      <c r="C2645">
        <v>3813037037</v>
      </c>
      <c r="D2645">
        <v>9</v>
      </c>
      <c r="E2645" t="s">
        <v>35</v>
      </c>
      <c r="F2645" t="s">
        <v>56</v>
      </c>
      <c r="G2645">
        <v>6075</v>
      </c>
      <c r="H2645" t="s">
        <v>37</v>
      </c>
      <c r="I2645" t="s">
        <v>4990</v>
      </c>
      <c r="J2645">
        <v>812320</v>
      </c>
      <c r="K2645" t="s">
        <v>37</v>
      </c>
      <c r="L2645" t="s">
        <v>39</v>
      </c>
      <c r="M2645">
        <v>37.789397000000001</v>
      </c>
      <c r="N2645">
        <v>-122.418536</v>
      </c>
      <c r="O2645" t="s">
        <v>4991</v>
      </c>
      <c r="P2645" t="s">
        <v>59</v>
      </c>
      <c r="Q2645" t="s">
        <v>35</v>
      </c>
      <c r="R2645">
        <v>94109</v>
      </c>
      <c r="S2645" t="s">
        <v>42</v>
      </c>
      <c r="T2645" t="s">
        <v>4103</v>
      </c>
      <c r="U2645" t="s">
        <v>4104</v>
      </c>
      <c r="V2645">
        <f t="shared" si="41"/>
        <v>0.29320000000000002</v>
      </c>
      <c r="W2645">
        <v>0.29320000000000002</v>
      </c>
      <c r="X2645" t="s">
        <v>4044</v>
      </c>
      <c r="Y2645" t="s">
        <v>60</v>
      </c>
      <c r="Z2645" t="s">
        <v>46</v>
      </c>
      <c r="AA2645" t="s">
        <v>61</v>
      </c>
      <c r="AB2645" t="s">
        <v>35</v>
      </c>
      <c r="AC2645" t="s">
        <v>62</v>
      </c>
      <c r="AD2645" t="s">
        <v>60</v>
      </c>
      <c r="AE2645" t="s">
        <v>49</v>
      </c>
      <c r="AF2645" t="s">
        <v>50</v>
      </c>
      <c r="AH2645">
        <v>16.824648609099899</v>
      </c>
      <c r="AI2645">
        <v>1.4989442047799999</v>
      </c>
    </row>
    <row r="2646" spans="1:35" x14ac:dyDescent="0.25">
      <c r="A2646">
        <v>2048311</v>
      </c>
      <c r="B2646" t="s">
        <v>34</v>
      </c>
      <c r="C2646">
        <v>4313033510</v>
      </c>
      <c r="D2646">
        <v>9</v>
      </c>
      <c r="E2646" t="s">
        <v>35</v>
      </c>
      <c r="F2646" t="s">
        <v>173</v>
      </c>
      <c r="G2646">
        <v>6085</v>
      </c>
      <c r="H2646" t="s">
        <v>37</v>
      </c>
      <c r="I2646" t="s">
        <v>4992</v>
      </c>
      <c r="J2646">
        <v>812320</v>
      </c>
      <c r="K2646" t="s">
        <v>94</v>
      </c>
      <c r="L2646" t="s">
        <v>39</v>
      </c>
      <c r="M2646">
        <v>37.280405000000002</v>
      </c>
      <c r="N2646">
        <v>-122.031398</v>
      </c>
      <c r="O2646" t="s">
        <v>4993</v>
      </c>
      <c r="P2646" t="s">
        <v>767</v>
      </c>
      <c r="Q2646" t="s">
        <v>35</v>
      </c>
      <c r="R2646">
        <v>95070</v>
      </c>
      <c r="S2646" t="s">
        <v>42</v>
      </c>
      <c r="T2646" t="s">
        <v>4103</v>
      </c>
      <c r="U2646" t="s">
        <v>4104</v>
      </c>
      <c r="V2646">
        <f t="shared" si="41"/>
        <v>0.8952</v>
      </c>
      <c r="W2646">
        <v>0.8952</v>
      </c>
      <c r="X2646" t="s">
        <v>4044</v>
      </c>
      <c r="Y2646" t="s">
        <v>60</v>
      </c>
      <c r="Z2646" t="s">
        <v>46</v>
      </c>
      <c r="AA2646" t="s">
        <v>61</v>
      </c>
      <c r="AB2646" t="s">
        <v>35</v>
      </c>
      <c r="AC2646" t="s">
        <v>62</v>
      </c>
      <c r="AD2646" t="s">
        <v>60</v>
      </c>
      <c r="AE2646" t="s">
        <v>49</v>
      </c>
      <c r="AF2646" t="s">
        <v>50</v>
      </c>
      <c r="AH2646">
        <v>16.824648609099899</v>
      </c>
      <c r="AI2646">
        <v>1.4989442047799999</v>
      </c>
    </row>
    <row r="2647" spans="1:35" x14ac:dyDescent="0.25">
      <c r="A2647">
        <v>2290811</v>
      </c>
      <c r="B2647" t="s">
        <v>34</v>
      </c>
      <c r="C2647">
        <v>4313039487</v>
      </c>
      <c r="D2647">
        <v>9</v>
      </c>
      <c r="E2647" t="s">
        <v>35</v>
      </c>
      <c r="F2647" t="s">
        <v>173</v>
      </c>
      <c r="G2647">
        <v>6085</v>
      </c>
      <c r="H2647" t="s">
        <v>37</v>
      </c>
      <c r="I2647" t="s">
        <v>822</v>
      </c>
      <c r="J2647">
        <v>812320</v>
      </c>
      <c r="K2647" t="s">
        <v>94</v>
      </c>
      <c r="L2647" t="s">
        <v>39</v>
      </c>
      <c r="M2647">
        <v>37.3861899999999</v>
      </c>
      <c r="N2647">
        <v>-121.86096000000001</v>
      </c>
      <c r="O2647" t="s">
        <v>823</v>
      </c>
      <c r="P2647" t="s">
        <v>244</v>
      </c>
      <c r="Q2647" t="s">
        <v>35</v>
      </c>
      <c r="R2647">
        <v>95132</v>
      </c>
      <c r="S2647" t="s">
        <v>42</v>
      </c>
      <c r="T2647" t="s">
        <v>4103</v>
      </c>
      <c r="U2647" t="s">
        <v>4104</v>
      </c>
      <c r="V2647">
        <f t="shared" si="41"/>
        <v>0.128</v>
      </c>
      <c r="W2647">
        <v>0.128</v>
      </c>
      <c r="X2647" t="s">
        <v>4044</v>
      </c>
      <c r="Y2647" t="s">
        <v>60</v>
      </c>
      <c r="Z2647" t="s">
        <v>46</v>
      </c>
      <c r="AA2647" t="s">
        <v>61</v>
      </c>
      <c r="AB2647" t="s">
        <v>35</v>
      </c>
      <c r="AC2647" t="s">
        <v>62</v>
      </c>
      <c r="AD2647" t="s">
        <v>60</v>
      </c>
      <c r="AE2647" t="s">
        <v>49</v>
      </c>
      <c r="AF2647" t="s">
        <v>50</v>
      </c>
      <c r="AH2647">
        <v>16.824648609099899</v>
      </c>
      <c r="AI2647">
        <v>1.4989442047799999</v>
      </c>
    </row>
    <row r="2648" spans="1:35" x14ac:dyDescent="0.25">
      <c r="A2648">
        <v>5574211</v>
      </c>
      <c r="B2648" t="s">
        <v>77</v>
      </c>
      <c r="C2648" t="s">
        <v>4994</v>
      </c>
      <c r="D2648">
        <v>5</v>
      </c>
      <c r="E2648" t="s">
        <v>79</v>
      </c>
      <c r="F2648" t="s">
        <v>369</v>
      </c>
      <c r="G2648">
        <v>17191</v>
      </c>
      <c r="H2648" t="s">
        <v>37</v>
      </c>
      <c r="I2648" t="s">
        <v>4995</v>
      </c>
      <c r="J2648">
        <v>812320</v>
      </c>
      <c r="K2648" t="s">
        <v>53</v>
      </c>
      <c r="L2648" t="s">
        <v>39</v>
      </c>
      <c r="M2648">
        <v>38.377048000000002</v>
      </c>
      <c r="N2648">
        <v>-88.363045999999898</v>
      </c>
      <c r="O2648" t="s">
        <v>4996</v>
      </c>
      <c r="P2648" t="s">
        <v>4997</v>
      </c>
      <c r="Q2648" t="s">
        <v>79</v>
      </c>
      <c r="R2648">
        <v>62837</v>
      </c>
      <c r="S2648" t="s">
        <v>42</v>
      </c>
      <c r="T2648" t="s">
        <v>4103</v>
      </c>
      <c r="U2648" t="s">
        <v>4104</v>
      </c>
      <c r="V2648">
        <f t="shared" si="41"/>
        <v>3.6278999999999999</v>
      </c>
      <c r="W2648">
        <v>3.6278999999999999</v>
      </c>
      <c r="X2648" t="s">
        <v>4044</v>
      </c>
      <c r="Y2648" t="s">
        <v>37</v>
      </c>
      <c r="Z2648" t="s">
        <v>37</v>
      </c>
      <c r="AA2648" t="s">
        <v>37</v>
      </c>
      <c r="AB2648" t="s">
        <v>37</v>
      </c>
      <c r="AC2648" t="s">
        <v>37</v>
      </c>
      <c r="AD2648" t="s">
        <v>37</v>
      </c>
      <c r="AE2648" t="s">
        <v>37</v>
      </c>
      <c r="AF2648" t="s">
        <v>37</v>
      </c>
      <c r="AH2648">
        <v>0</v>
      </c>
      <c r="AI2648">
        <v>0</v>
      </c>
    </row>
    <row r="2649" spans="1:35" x14ac:dyDescent="0.25">
      <c r="A2649">
        <v>9734911</v>
      </c>
      <c r="B2649" t="s">
        <v>77</v>
      </c>
      <c r="C2649" t="s">
        <v>4998</v>
      </c>
      <c r="D2649">
        <v>5</v>
      </c>
      <c r="E2649" t="s">
        <v>79</v>
      </c>
      <c r="F2649" t="s">
        <v>1232</v>
      </c>
      <c r="G2649">
        <v>17043</v>
      </c>
      <c r="H2649" t="s">
        <v>37</v>
      </c>
      <c r="I2649" t="s">
        <v>4999</v>
      </c>
      <c r="J2649">
        <v>812320</v>
      </c>
      <c r="K2649" t="s">
        <v>37</v>
      </c>
      <c r="L2649" t="s">
        <v>39</v>
      </c>
      <c r="M2649">
        <v>41.860179000000002</v>
      </c>
      <c r="N2649">
        <v>-88.060450000000003</v>
      </c>
      <c r="O2649" t="s">
        <v>5000</v>
      </c>
      <c r="P2649" t="s">
        <v>4311</v>
      </c>
      <c r="Q2649" t="s">
        <v>79</v>
      </c>
      <c r="R2649">
        <v>60137</v>
      </c>
      <c r="S2649" t="s">
        <v>42</v>
      </c>
      <c r="T2649" t="s">
        <v>4103</v>
      </c>
      <c r="U2649" t="s">
        <v>4104</v>
      </c>
      <c r="V2649">
        <f t="shared" si="41"/>
        <v>0.1198</v>
      </c>
      <c r="W2649">
        <v>0.1198</v>
      </c>
      <c r="X2649" t="s">
        <v>4044</v>
      </c>
      <c r="Y2649" t="s">
        <v>89</v>
      </c>
      <c r="Z2649" t="s">
        <v>46</v>
      </c>
      <c r="AA2649" t="s">
        <v>90</v>
      </c>
      <c r="AB2649" t="s">
        <v>79</v>
      </c>
      <c r="AC2649" t="s">
        <v>91</v>
      </c>
      <c r="AD2649" t="s">
        <v>89</v>
      </c>
      <c r="AE2649" t="s">
        <v>49</v>
      </c>
      <c r="AF2649" t="s">
        <v>50</v>
      </c>
      <c r="AH2649">
        <v>7.2537136536600002</v>
      </c>
      <c r="AI2649">
        <v>1.3656540615099999</v>
      </c>
    </row>
    <row r="2650" spans="1:35" x14ac:dyDescent="0.25">
      <c r="A2650">
        <v>1245311</v>
      </c>
      <c r="B2650" t="s">
        <v>34</v>
      </c>
      <c r="C2650">
        <v>40113193</v>
      </c>
      <c r="D2650">
        <v>9</v>
      </c>
      <c r="E2650" t="s">
        <v>35</v>
      </c>
      <c r="F2650" t="s">
        <v>1386</v>
      </c>
      <c r="G2650">
        <v>6079</v>
      </c>
      <c r="H2650" t="s">
        <v>37</v>
      </c>
      <c r="I2650" t="s">
        <v>1387</v>
      </c>
      <c r="J2650">
        <v>812320</v>
      </c>
      <c r="K2650" t="s">
        <v>94</v>
      </c>
      <c r="L2650" t="s">
        <v>39</v>
      </c>
      <c r="M2650">
        <v>35.472859999999898</v>
      </c>
      <c r="N2650">
        <v>-120.653949999999</v>
      </c>
      <c r="O2650" t="s">
        <v>3701</v>
      </c>
      <c r="P2650" t="s">
        <v>3702</v>
      </c>
      <c r="Q2650" t="s">
        <v>35</v>
      </c>
      <c r="R2650">
        <v>93422</v>
      </c>
      <c r="S2650" t="s">
        <v>42</v>
      </c>
      <c r="T2650" t="s">
        <v>4103</v>
      </c>
      <c r="U2650" t="s">
        <v>4104</v>
      </c>
      <c r="V2650">
        <f t="shared" si="41"/>
        <v>0.20014999999999999</v>
      </c>
      <c r="W2650">
        <v>0.20014999999999999</v>
      </c>
      <c r="X2650" t="s">
        <v>4044</v>
      </c>
      <c r="Y2650" t="s">
        <v>37</v>
      </c>
      <c r="Z2650" t="s">
        <v>37</v>
      </c>
      <c r="AA2650" t="s">
        <v>37</v>
      </c>
      <c r="AB2650" t="s">
        <v>37</v>
      </c>
      <c r="AC2650" t="s">
        <v>37</v>
      </c>
      <c r="AD2650" t="s">
        <v>37</v>
      </c>
      <c r="AE2650" t="s">
        <v>37</v>
      </c>
      <c r="AF2650" t="s">
        <v>37</v>
      </c>
      <c r="AH2650">
        <v>0</v>
      </c>
      <c r="AI2650">
        <v>0</v>
      </c>
    </row>
    <row r="2651" spans="1:35" x14ac:dyDescent="0.25">
      <c r="A2651">
        <v>618611</v>
      </c>
      <c r="B2651" t="s">
        <v>34</v>
      </c>
      <c r="C2651">
        <v>4313034372</v>
      </c>
      <c r="D2651">
        <v>9</v>
      </c>
      <c r="E2651" t="s">
        <v>35</v>
      </c>
      <c r="F2651" t="s">
        <v>173</v>
      </c>
      <c r="G2651">
        <v>6085</v>
      </c>
      <c r="H2651" t="s">
        <v>37</v>
      </c>
      <c r="I2651" t="s">
        <v>5001</v>
      </c>
      <c r="J2651">
        <v>812320</v>
      </c>
      <c r="K2651" t="s">
        <v>94</v>
      </c>
      <c r="L2651" t="s">
        <v>39</v>
      </c>
      <c r="M2651">
        <v>37.28886</v>
      </c>
      <c r="N2651">
        <v>-121.87981000000001</v>
      </c>
      <c r="O2651" t="s">
        <v>5002</v>
      </c>
      <c r="P2651" t="s">
        <v>244</v>
      </c>
      <c r="Q2651" t="s">
        <v>35</v>
      </c>
      <c r="R2651">
        <v>95125</v>
      </c>
      <c r="S2651" t="s">
        <v>42</v>
      </c>
      <c r="T2651" t="s">
        <v>4103</v>
      </c>
      <c r="U2651" t="s">
        <v>4104</v>
      </c>
      <c r="V2651">
        <f t="shared" si="41"/>
        <v>0.128</v>
      </c>
      <c r="W2651">
        <v>0.128</v>
      </c>
      <c r="X2651" t="s">
        <v>4044</v>
      </c>
      <c r="Y2651" t="s">
        <v>60</v>
      </c>
      <c r="Z2651" t="s">
        <v>46</v>
      </c>
      <c r="AA2651" t="s">
        <v>61</v>
      </c>
      <c r="AB2651" t="s">
        <v>35</v>
      </c>
      <c r="AC2651" t="s">
        <v>62</v>
      </c>
      <c r="AD2651" t="s">
        <v>60</v>
      </c>
      <c r="AE2651" t="s">
        <v>49</v>
      </c>
      <c r="AF2651" t="s">
        <v>50</v>
      </c>
      <c r="AH2651">
        <v>16.824648609099899</v>
      </c>
      <c r="AI2651">
        <v>1.4989442047799999</v>
      </c>
    </row>
    <row r="2652" spans="1:35" x14ac:dyDescent="0.25">
      <c r="A2652">
        <v>14258811</v>
      </c>
      <c r="B2652" t="s">
        <v>34</v>
      </c>
      <c r="C2652">
        <v>7130319063</v>
      </c>
      <c r="D2652">
        <v>9</v>
      </c>
      <c r="E2652" t="s">
        <v>35</v>
      </c>
      <c r="F2652" t="s">
        <v>223</v>
      </c>
      <c r="G2652">
        <v>6013</v>
      </c>
      <c r="H2652" t="s">
        <v>37</v>
      </c>
      <c r="I2652" t="s">
        <v>3979</v>
      </c>
      <c r="J2652">
        <v>812320</v>
      </c>
      <c r="K2652" t="s">
        <v>37</v>
      </c>
      <c r="L2652" t="s">
        <v>39</v>
      </c>
      <c r="M2652">
        <v>38.005719999999897</v>
      </c>
      <c r="N2652">
        <v>-122.31106</v>
      </c>
      <c r="O2652" t="s">
        <v>3980</v>
      </c>
      <c r="P2652" t="s">
        <v>2652</v>
      </c>
      <c r="Q2652" t="s">
        <v>35</v>
      </c>
      <c r="R2652">
        <v>94564</v>
      </c>
      <c r="S2652" t="s">
        <v>42</v>
      </c>
      <c r="T2652" t="s">
        <v>4103</v>
      </c>
      <c r="U2652" t="s">
        <v>4104</v>
      </c>
      <c r="V2652">
        <f t="shared" si="41"/>
        <v>0.128</v>
      </c>
      <c r="W2652">
        <v>0.128</v>
      </c>
      <c r="X2652" t="s">
        <v>4044</v>
      </c>
      <c r="Y2652" t="s">
        <v>60</v>
      </c>
      <c r="Z2652" t="s">
        <v>46</v>
      </c>
      <c r="AA2652" t="s">
        <v>61</v>
      </c>
      <c r="AB2652" t="s">
        <v>35</v>
      </c>
      <c r="AC2652" t="s">
        <v>62</v>
      </c>
      <c r="AD2652" t="s">
        <v>60</v>
      </c>
      <c r="AE2652" t="s">
        <v>49</v>
      </c>
      <c r="AF2652" t="s">
        <v>50</v>
      </c>
      <c r="AH2652">
        <v>16.824648609099899</v>
      </c>
      <c r="AI2652">
        <v>1.4989442047799999</v>
      </c>
    </row>
    <row r="2653" spans="1:35" x14ac:dyDescent="0.25">
      <c r="A2653">
        <v>2274711</v>
      </c>
      <c r="B2653" t="s">
        <v>77</v>
      </c>
      <c r="C2653" t="s">
        <v>5003</v>
      </c>
      <c r="D2653">
        <v>5</v>
      </c>
      <c r="E2653" t="s">
        <v>79</v>
      </c>
      <c r="F2653" t="s">
        <v>4344</v>
      </c>
      <c r="G2653">
        <v>17019</v>
      </c>
      <c r="H2653" t="s">
        <v>37</v>
      </c>
      <c r="I2653" t="s">
        <v>5004</v>
      </c>
      <c r="J2653">
        <v>812320</v>
      </c>
      <c r="K2653" t="s">
        <v>53</v>
      </c>
      <c r="L2653" t="s">
        <v>39</v>
      </c>
      <c r="M2653">
        <v>40.238933000000003</v>
      </c>
      <c r="N2653">
        <v>-88.189047000000002</v>
      </c>
      <c r="O2653" t="s">
        <v>5005</v>
      </c>
      <c r="P2653" t="s">
        <v>5006</v>
      </c>
      <c r="Q2653" t="s">
        <v>79</v>
      </c>
      <c r="R2653">
        <v>61878</v>
      </c>
      <c r="S2653" t="s">
        <v>42</v>
      </c>
      <c r="T2653" t="s">
        <v>4103</v>
      </c>
      <c r="U2653" t="s">
        <v>4104</v>
      </c>
      <c r="V2653">
        <f t="shared" si="41"/>
        <v>0.11070000000000001</v>
      </c>
      <c r="W2653">
        <v>0.11070000000000001</v>
      </c>
      <c r="X2653" t="s">
        <v>4044</v>
      </c>
      <c r="Y2653" t="s">
        <v>37</v>
      </c>
      <c r="Z2653" t="s">
        <v>37</v>
      </c>
      <c r="AA2653" t="s">
        <v>37</v>
      </c>
      <c r="AB2653" t="s">
        <v>37</v>
      </c>
      <c r="AC2653" t="s">
        <v>37</v>
      </c>
      <c r="AD2653" t="s">
        <v>37</v>
      </c>
      <c r="AE2653" t="s">
        <v>37</v>
      </c>
      <c r="AF2653" t="s">
        <v>37</v>
      </c>
      <c r="AH2653">
        <v>0</v>
      </c>
      <c r="AI2653">
        <v>0</v>
      </c>
    </row>
    <row r="2654" spans="1:35" x14ac:dyDescent="0.25">
      <c r="A2654">
        <v>9703311</v>
      </c>
      <c r="B2654" t="s">
        <v>77</v>
      </c>
      <c r="C2654" t="s">
        <v>5007</v>
      </c>
      <c r="D2654">
        <v>5</v>
      </c>
      <c r="E2654" t="s">
        <v>79</v>
      </c>
      <c r="F2654" t="s">
        <v>1232</v>
      </c>
      <c r="G2654">
        <v>17043</v>
      </c>
      <c r="H2654" t="s">
        <v>37</v>
      </c>
      <c r="I2654" t="s">
        <v>5008</v>
      </c>
      <c r="J2654">
        <v>812320</v>
      </c>
      <c r="K2654" t="s">
        <v>37</v>
      </c>
      <c r="L2654" t="s">
        <v>39</v>
      </c>
      <c r="M2654">
        <v>41.750751000000001</v>
      </c>
      <c r="N2654">
        <v>-88.004461000000006</v>
      </c>
      <c r="O2654" t="s">
        <v>5009</v>
      </c>
      <c r="P2654" t="s">
        <v>5010</v>
      </c>
      <c r="Q2654" t="s">
        <v>79</v>
      </c>
      <c r="R2654">
        <v>60561</v>
      </c>
      <c r="S2654" t="s">
        <v>42</v>
      </c>
      <c r="T2654" t="s">
        <v>4103</v>
      </c>
      <c r="U2654" t="s">
        <v>4104</v>
      </c>
      <c r="V2654">
        <f t="shared" si="41"/>
        <v>0.56589999999999996</v>
      </c>
      <c r="W2654">
        <v>0.56589999999999996</v>
      </c>
      <c r="X2654" t="s">
        <v>4044</v>
      </c>
      <c r="Y2654" t="s">
        <v>89</v>
      </c>
      <c r="Z2654" t="s">
        <v>46</v>
      </c>
      <c r="AA2654" t="s">
        <v>90</v>
      </c>
      <c r="AB2654" t="s">
        <v>79</v>
      </c>
      <c r="AC2654" t="s">
        <v>91</v>
      </c>
      <c r="AD2654" t="s">
        <v>89</v>
      </c>
      <c r="AE2654" t="s">
        <v>49</v>
      </c>
      <c r="AF2654" t="s">
        <v>50</v>
      </c>
      <c r="AH2654">
        <v>7.2537136536600002</v>
      </c>
      <c r="AI2654">
        <v>1.3656540615099999</v>
      </c>
    </row>
    <row r="2655" spans="1:35" x14ac:dyDescent="0.25">
      <c r="A2655">
        <v>14296511</v>
      </c>
      <c r="B2655" t="s">
        <v>34</v>
      </c>
      <c r="C2655">
        <v>38130316109</v>
      </c>
      <c r="D2655">
        <v>9</v>
      </c>
      <c r="E2655" t="s">
        <v>35</v>
      </c>
      <c r="F2655" t="s">
        <v>56</v>
      </c>
      <c r="G2655">
        <v>6075</v>
      </c>
      <c r="H2655" t="s">
        <v>37</v>
      </c>
      <c r="I2655" t="s">
        <v>5011</v>
      </c>
      <c r="J2655">
        <v>812320</v>
      </c>
      <c r="K2655" t="s">
        <v>37</v>
      </c>
      <c r="L2655" t="s">
        <v>39</v>
      </c>
      <c r="M2655">
        <v>37.797462000000003</v>
      </c>
      <c r="N2655">
        <v>-122.444565</v>
      </c>
      <c r="O2655" t="s">
        <v>5012</v>
      </c>
      <c r="P2655" t="s">
        <v>59</v>
      </c>
      <c r="Q2655" t="s">
        <v>35</v>
      </c>
      <c r="R2655">
        <v>94123</v>
      </c>
      <c r="S2655" t="s">
        <v>42</v>
      </c>
      <c r="T2655" t="s">
        <v>4103</v>
      </c>
      <c r="U2655" t="s">
        <v>4104</v>
      </c>
      <c r="V2655">
        <f t="shared" si="41"/>
        <v>0.12920000000000001</v>
      </c>
      <c r="W2655">
        <v>0.12920000000000001</v>
      </c>
      <c r="X2655" t="s">
        <v>4044</v>
      </c>
      <c r="Y2655" t="s">
        <v>60</v>
      </c>
      <c r="Z2655" t="s">
        <v>46</v>
      </c>
      <c r="AA2655" t="s">
        <v>61</v>
      </c>
      <c r="AB2655" t="s">
        <v>35</v>
      </c>
      <c r="AC2655" t="s">
        <v>62</v>
      </c>
      <c r="AD2655" t="s">
        <v>60</v>
      </c>
      <c r="AE2655" t="s">
        <v>49</v>
      </c>
      <c r="AF2655" t="s">
        <v>50</v>
      </c>
      <c r="AH2655">
        <v>16.824648609099899</v>
      </c>
      <c r="AI2655">
        <v>1.4989442047799999</v>
      </c>
    </row>
    <row r="2656" spans="1:35" x14ac:dyDescent="0.25">
      <c r="A2656">
        <v>10899611</v>
      </c>
      <c r="B2656" t="s">
        <v>77</v>
      </c>
      <c r="C2656" t="s">
        <v>5013</v>
      </c>
      <c r="D2656">
        <v>5</v>
      </c>
      <c r="E2656" t="s">
        <v>79</v>
      </c>
      <c r="F2656" t="s">
        <v>85</v>
      </c>
      <c r="G2656">
        <v>17031</v>
      </c>
      <c r="H2656" t="s">
        <v>37</v>
      </c>
      <c r="I2656" t="s">
        <v>5014</v>
      </c>
      <c r="J2656">
        <v>812320</v>
      </c>
      <c r="K2656" t="s">
        <v>37</v>
      </c>
      <c r="L2656" t="s">
        <v>39</v>
      </c>
      <c r="M2656">
        <v>41.935163000000003</v>
      </c>
      <c r="N2656">
        <v>-87.690475000000006</v>
      </c>
      <c r="O2656" t="s">
        <v>5015</v>
      </c>
      <c r="P2656" t="s">
        <v>96</v>
      </c>
      <c r="Q2656" t="s">
        <v>79</v>
      </c>
      <c r="R2656">
        <v>60618</v>
      </c>
      <c r="S2656" t="s">
        <v>42</v>
      </c>
      <c r="T2656" t="s">
        <v>4103</v>
      </c>
      <c r="U2656" t="s">
        <v>4104</v>
      </c>
      <c r="V2656">
        <f t="shared" si="41"/>
        <v>0.2399</v>
      </c>
      <c r="W2656">
        <v>0.2399</v>
      </c>
      <c r="X2656" t="s">
        <v>4044</v>
      </c>
      <c r="Y2656" t="s">
        <v>89</v>
      </c>
      <c r="Z2656" t="s">
        <v>46</v>
      </c>
      <c r="AA2656" t="s">
        <v>90</v>
      </c>
      <c r="AB2656" t="s">
        <v>79</v>
      </c>
      <c r="AC2656" t="s">
        <v>91</v>
      </c>
      <c r="AD2656" t="s">
        <v>89</v>
      </c>
      <c r="AE2656" t="s">
        <v>49</v>
      </c>
      <c r="AF2656" t="s">
        <v>50</v>
      </c>
      <c r="AH2656">
        <v>7.2537136536600002</v>
      </c>
      <c r="AI2656">
        <v>1.3656540615099999</v>
      </c>
    </row>
    <row r="2657" spans="1:35" x14ac:dyDescent="0.25">
      <c r="A2657">
        <v>9721211</v>
      </c>
      <c r="B2657" t="s">
        <v>77</v>
      </c>
      <c r="C2657" t="s">
        <v>5016</v>
      </c>
      <c r="D2657">
        <v>5</v>
      </c>
      <c r="E2657" t="s">
        <v>79</v>
      </c>
      <c r="F2657" t="s">
        <v>85</v>
      </c>
      <c r="G2657">
        <v>17031</v>
      </c>
      <c r="H2657" t="s">
        <v>37</v>
      </c>
      <c r="I2657" t="s">
        <v>5017</v>
      </c>
      <c r="J2657">
        <v>812320</v>
      </c>
      <c r="K2657" t="s">
        <v>37</v>
      </c>
      <c r="L2657" t="s">
        <v>39</v>
      </c>
      <c r="M2657">
        <v>41.837632999999897</v>
      </c>
      <c r="N2657">
        <v>-87.665653000000006</v>
      </c>
      <c r="O2657" t="s">
        <v>5018</v>
      </c>
      <c r="P2657" t="s">
        <v>96</v>
      </c>
      <c r="Q2657" t="s">
        <v>79</v>
      </c>
      <c r="R2657">
        <v>60608</v>
      </c>
      <c r="S2657" t="s">
        <v>42</v>
      </c>
      <c r="T2657" t="s">
        <v>4103</v>
      </c>
      <c r="U2657" t="s">
        <v>4104</v>
      </c>
      <c r="V2657">
        <f t="shared" si="41"/>
        <v>6.0007999999999999</v>
      </c>
      <c r="W2657">
        <v>6.0007999999999999</v>
      </c>
      <c r="X2657" t="s">
        <v>4044</v>
      </c>
      <c r="Y2657" t="s">
        <v>89</v>
      </c>
      <c r="Z2657" t="s">
        <v>46</v>
      </c>
      <c r="AA2657" t="s">
        <v>90</v>
      </c>
      <c r="AB2657" t="s">
        <v>79</v>
      </c>
      <c r="AC2657" t="s">
        <v>91</v>
      </c>
      <c r="AD2657" t="s">
        <v>89</v>
      </c>
      <c r="AE2657" t="s">
        <v>49</v>
      </c>
      <c r="AF2657" t="s">
        <v>50</v>
      </c>
      <c r="AH2657">
        <v>7.2537136536600002</v>
      </c>
      <c r="AI2657">
        <v>1.3656540615099999</v>
      </c>
    </row>
    <row r="2658" spans="1:35" x14ac:dyDescent="0.25">
      <c r="A2658">
        <v>2633311</v>
      </c>
      <c r="B2658" t="s">
        <v>77</v>
      </c>
      <c r="C2658" t="s">
        <v>5019</v>
      </c>
      <c r="D2658">
        <v>5</v>
      </c>
      <c r="E2658" t="s">
        <v>79</v>
      </c>
      <c r="F2658" t="s">
        <v>1232</v>
      </c>
      <c r="G2658">
        <v>17043</v>
      </c>
      <c r="H2658" t="s">
        <v>37</v>
      </c>
      <c r="I2658" t="s">
        <v>5020</v>
      </c>
      <c r="J2658">
        <v>812320</v>
      </c>
      <c r="K2658" t="s">
        <v>94</v>
      </c>
      <c r="L2658" t="s">
        <v>336</v>
      </c>
      <c r="M2658">
        <v>41.924311000000003</v>
      </c>
      <c r="N2658">
        <v>-88.041949000000002</v>
      </c>
      <c r="O2658" t="s">
        <v>5021</v>
      </c>
      <c r="P2658" t="s">
        <v>5022</v>
      </c>
      <c r="Q2658" t="s">
        <v>79</v>
      </c>
      <c r="R2658" t="s">
        <v>5023</v>
      </c>
      <c r="S2658" t="s">
        <v>42</v>
      </c>
      <c r="T2658" t="s">
        <v>4103</v>
      </c>
      <c r="U2658" t="s">
        <v>4104</v>
      </c>
      <c r="V2658">
        <f t="shared" si="41"/>
        <v>14.27</v>
      </c>
      <c r="W2658">
        <v>14.27</v>
      </c>
      <c r="X2658" t="s">
        <v>4044</v>
      </c>
      <c r="Y2658" t="s">
        <v>89</v>
      </c>
      <c r="Z2658" t="s">
        <v>46</v>
      </c>
      <c r="AA2658" t="s">
        <v>90</v>
      </c>
      <c r="AB2658" t="s">
        <v>79</v>
      </c>
      <c r="AC2658" t="s">
        <v>91</v>
      </c>
      <c r="AD2658" t="s">
        <v>89</v>
      </c>
      <c r="AE2658" t="s">
        <v>49</v>
      </c>
      <c r="AF2658" t="s">
        <v>50</v>
      </c>
      <c r="AH2658">
        <v>7.2537136536600002</v>
      </c>
      <c r="AI2658">
        <v>1.3656540615099999</v>
      </c>
    </row>
    <row r="2659" spans="1:35" x14ac:dyDescent="0.25">
      <c r="A2659">
        <v>2048511</v>
      </c>
      <c r="B2659" t="s">
        <v>34</v>
      </c>
      <c r="C2659">
        <v>431303353</v>
      </c>
      <c r="D2659">
        <v>9</v>
      </c>
      <c r="E2659" t="s">
        <v>35</v>
      </c>
      <c r="F2659" t="s">
        <v>173</v>
      </c>
      <c r="G2659">
        <v>6085</v>
      </c>
      <c r="H2659" t="s">
        <v>37</v>
      </c>
      <c r="I2659" t="s">
        <v>5024</v>
      </c>
      <c r="J2659">
        <v>812320</v>
      </c>
      <c r="K2659" t="s">
        <v>94</v>
      </c>
      <c r="L2659" t="s">
        <v>39</v>
      </c>
      <c r="M2659">
        <v>37.4276699999999</v>
      </c>
      <c r="N2659">
        <v>-122.12192</v>
      </c>
      <c r="O2659" t="s">
        <v>5025</v>
      </c>
      <c r="P2659" t="s">
        <v>702</v>
      </c>
      <c r="Q2659" t="s">
        <v>35</v>
      </c>
      <c r="R2659">
        <v>94306</v>
      </c>
      <c r="S2659" t="s">
        <v>42</v>
      </c>
      <c r="T2659" t="s">
        <v>4103</v>
      </c>
      <c r="U2659" t="s">
        <v>4104</v>
      </c>
      <c r="V2659">
        <f t="shared" si="41"/>
        <v>0.15840000000000001</v>
      </c>
      <c r="W2659">
        <v>0.15840000000000001</v>
      </c>
      <c r="X2659" t="s">
        <v>4044</v>
      </c>
      <c r="Y2659" t="s">
        <v>60</v>
      </c>
      <c r="Z2659" t="s">
        <v>46</v>
      </c>
      <c r="AA2659" t="s">
        <v>61</v>
      </c>
      <c r="AB2659" t="s">
        <v>35</v>
      </c>
      <c r="AC2659" t="s">
        <v>62</v>
      </c>
      <c r="AD2659" t="s">
        <v>60</v>
      </c>
      <c r="AE2659" t="s">
        <v>49</v>
      </c>
      <c r="AF2659" t="s">
        <v>50</v>
      </c>
      <c r="AH2659">
        <v>16.824648609099899</v>
      </c>
      <c r="AI2659">
        <v>1.4989442047799999</v>
      </c>
    </row>
    <row r="2660" spans="1:35" x14ac:dyDescent="0.25">
      <c r="A2660">
        <v>4790711</v>
      </c>
      <c r="B2660" t="s">
        <v>77</v>
      </c>
      <c r="C2660" t="s">
        <v>5026</v>
      </c>
      <c r="D2660">
        <v>5</v>
      </c>
      <c r="E2660" t="s">
        <v>79</v>
      </c>
      <c r="F2660" t="s">
        <v>200</v>
      </c>
      <c r="G2660">
        <v>17097</v>
      </c>
      <c r="H2660" t="s">
        <v>37</v>
      </c>
      <c r="I2660" t="s">
        <v>4704</v>
      </c>
      <c r="J2660">
        <v>812320</v>
      </c>
      <c r="K2660" t="s">
        <v>53</v>
      </c>
      <c r="L2660" t="s">
        <v>39</v>
      </c>
      <c r="M2660">
        <v>42.306023000000003</v>
      </c>
      <c r="N2660">
        <v>-88.014877999999896</v>
      </c>
      <c r="O2660" t="s">
        <v>5027</v>
      </c>
      <c r="P2660" t="s">
        <v>4706</v>
      </c>
      <c r="Q2660" t="s">
        <v>79</v>
      </c>
      <c r="R2660">
        <v>60048</v>
      </c>
      <c r="S2660" t="s">
        <v>42</v>
      </c>
      <c r="T2660" t="s">
        <v>4103</v>
      </c>
      <c r="U2660" t="s">
        <v>4104</v>
      </c>
      <c r="V2660">
        <f t="shared" si="41"/>
        <v>0.49419999999999997</v>
      </c>
      <c r="W2660">
        <v>0.49419999999999997</v>
      </c>
      <c r="X2660" t="s">
        <v>4044</v>
      </c>
      <c r="Y2660" t="s">
        <v>89</v>
      </c>
      <c r="Z2660" t="s">
        <v>46</v>
      </c>
      <c r="AA2660" t="s">
        <v>90</v>
      </c>
      <c r="AB2660" t="s">
        <v>79</v>
      </c>
      <c r="AC2660" t="s">
        <v>91</v>
      </c>
      <c r="AD2660" t="s">
        <v>89</v>
      </c>
      <c r="AE2660" t="s">
        <v>49</v>
      </c>
      <c r="AF2660" t="s">
        <v>50</v>
      </c>
      <c r="AH2660">
        <v>7.2537136536600002</v>
      </c>
      <c r="AI2660">
        <v>1.3656540615099999</v>
      </c>
    </row>
    <row r="2661" spans="1:35" x14ac:dyDescent="0.25">
      <c r="A2661">
        <v>4652411</v>
      </c>
      <c r="B2661" t="s">
        <v>77</v>
      </c>
      <c r="C2661" t="s">
        <v>5028</v>
      </c>
      <c r="D2661">
        <v>5</v>
      </c>
      <c r="E2661" t="s">
        <v>79</v>
      </c>
      <c r="F2661" t="s">
        <v>85</v>
      </c>
      <c r="G2661">
        <v>17031</v>
      </c>
      <c r="H2661" t="s">
        <v>37</v>
      </c>
      <c r="I2661" t="s">
        <v>5029</v>
      </c>
      <c r="J2661">
        <v>812320</v>
      </c>
      <c r="K2661" t="s">
        <v>53</v>
      </c>
      <c r="L2661" t="s">
        <v>336</v>
      </c>
      <c r="M2661">
        <v>41.769100000000002</v>
      </c>
      <c r="N2661">
        <v>-87.619900000000001</v>
      </c>
      <c r="O2661" t="s">
        <v>5030</v>
      </c>
      <c r="P2661" t="s">
        <v>96</v>
      </c>
      <c r="Q2661" t="s">
        <v>79</v>
      </c>
      <c r="R2661">
        <v>60637</v>
      </c>
      <c r="S2661" t="s">
        <v>42</v>
      </c>
      <c r="T2661" t="s">
        <v>4103</v>
      </c>
      <c r="U2661" t="s">
        <v>4104</v>
      </c>
      <c r="V2661">
        <f t="shared" si="41"/>
        <v>0.52500000000000002</v>
      </c>
      <c r="W2661">
        <v>0.52500000000000002</v>
      </c>
      <c r="X2661" t="s">
        <v>4044</v>
      </c>
      <c r="Y2661" t="s">
        <v>89</v>
      </c>
      <c r="Z2661" t="s">
        <v>46</v>
      </c>
      <c r="AA2661" t="s">
        <v>90</v>
      </c>
      <c r="AB2661" t="s">
        <v>79</v>
      </c>
      <c r="AC2661" t="s">
        <v>91</v>
      </c>
      <c r="AD2661" t="s">
        <v>89</v>
      </c>
      <c r="AE2661" t="s">
        <v>49</v>
      </c>
      <c r="AF2661" t="s">
        <v>50</v>
      </c>
      <c r="AH2661">
        <v>7.2537136536600002</v>
      </c>
      <c r="AI2661">
        <v>1.3656540615099999</v>
      </c>
    </row>
    <row r="2662" spans="1:35" x14ac:dyDescent="0.25">
      <c r="A2662">
        <v>14276911</v>
      </c>
      <c r="B2662" t="s">
        <v>34</v>
      </c>
      <c r="C2662">
        <v>41130312464</v>
      </c>
      <c r="D2662">
        <v>9</v>
      </c>
      <c r="E2662" t="s">
        <v>35</v>
      </c>
      <c r="F2662" t="s">
        <v>206</v>
      </c>
      <c r="G2662">
        <v>6081</v>
      </c>
      <c r="H2662" t="s">
        <v>37</v>
      </c>
      <c r="I2662" t="s">
        <v>5031</v>
      </c>
      <c r="J2662">
        <v>812320</v>
      </c>
      <c r="K2662" t="s">
        <v>37</v>
      </c>
      <c r="L2662" t="s">
        <v>39</v>
      </c>
      <c r="M2662">
        <v>37.512545000000003</v>
      </c>
      <c r="N2662">
        <v>-122.263291</v>
      </c>
      <c r="O2662" t="s">
        <v>5032</v>
      </c>
      <c r="P2662" t="s">
        <v>965</v>
      </c>
      <c r="Q2662" t="s">
        <v>35</v>
      </c>
      <c r="R2662">
        <v>94070</v>
      </c>
      <c r="S2662" t="s">
        <v>42</v>
      </c>
      <c r="T2662" t="s">
        <v>4103</v>
      </c>
      <c r="U2662" t="s">
        <v>4104</v>
      </c>
      <c r="V2662">
        <f t="shared" si="41"/>
        <v>0.26</v>
      </c>
      <c r="W2662">
        <v>0.26</v>
      </c>
      <c r="X2662" t="s">
        <v>4044</v>
      </c>
      <c r="Y2662" t="s">
        <v>60</v>
      </c>
      <c r="Z2662" t="s">
        <v>46</v>
      </c>
      <c r="AA2662" t="s">
        <v>61</v>
      </c>
      <c r="AB2662" t="s">
        <v>35</v>
      </c>
      <c r="AC2662" t="s">
        <v>62</v>
      </c>
      <c r="AD2662" t="s">
        <v>60</v>
      </c>
      <c r="AE2662" t="s">
        <v>49</v>
      </c>
      <c r="AF2662" t="s">
        <v>50</v>
      </c>
      <c r="AH2662">
        <v>16.824648609099899</v>
      </c>
      <c r="AI2662">
        <v>1.4989442047799999</v>
      </c>
    </row>
    <row r="2663" spans="1:35" x14ac:dyDescent="0.25">
      <c r="A2663">
        <v>1424611</v>
      </c>
      <c r="B2663" t="s">
        <v>34</v>
      </c>
      <c r="C2663">
        <v>4113037444</v>
      </c>
      <c r="D2663">
        <v>9</v>
      </c>
      <c r="E2663" t="s">
        <v>35</v>
      </c>
      <c r="F2663" t="s">
        <v>206</v>
      </c>
      <c r="G2663">
        <v>6081</v>
      </c>
      <c r="H2663" t="s">
        <v>37</v>
      </c>
      <c r="I2663" t="s">
        <v>5033</v>
      </c>
      <c r="J2663">
        <v>812320</v>
      </c>
      <c r="K2663" t="s">
        <v>94</v>
      </c>
      <c r="L2663" t="s">
        <v>39</v>
      </c>
      <c r="M2663">
        <v>37.612580000000001</v>
      </c>
      <c r="N2663">
        <v>-122.40353</v>
      </c>
      <c r="O2663" t="s">
        <v>5034</v>
      </c>
      <c r="P2663" t="s">
        <v>280</v>
      </c>
      <c r="Q2663" t="s">
        <v>35</v>
      </c>
      <c r="R2663">
        <v>94066</v>
      </c>
      <c r="S2663" t="s">
        <v>42</v>
      </c>
      <c r="T2663" t="s">
        <v>4103</v>
      </c>
      <c r="U2663" t="s">
        <v>4104</v>
      </c>
      <c r="V2663">
        <f t="shared" si="41"/>
        <v>0.128</v>
      </c>
      <c r="W2663">
        <v>0.128</v>
      </c>
      <c r="X2663" t="s">
        <v>4044</v>
      </c>
      <c r="Y2663" t="s">
        <v>60</v>
      </c>
      <c r="Z2663" t="s">
        <v>46</v>
      </c>
      <c r="AA2663" t="s">
        <v>61</v>
      </c>
      <c r="AB2663" t="s">
        <v>35</v>
      </c>
      <c r="AC2663" t="s">
        <v>62</v>
      </c>
      <c r="AD2663" t="s">
        <v>60</v>
      </c>
      <c r="AE2663" t="s">
        <v>49</v>
      </c>
      <c r="AF2663" t="s">
        <v>50</v>
      </c>
      <c r="AH2663">
        <v>16.824648609099899</v>
      </c>
      <c r="AI2663">
        <v>1.4989442047799999</v>
      </c>
    </row>
    <row r="2664" spans="1:35" x14ac:dyDescent="0.25">
      <c r="A2664">
        <v>1731511</v>
      </c>
      <c r="B2664" t="s">
        <v>77</v>
      </c>
      <c r="C2664" t="s">
        <v>105</v>
      </c>
      <c r="D2664">
        <v>5</v>
      </c>
      <c r="E2664" t="s">
        <v>79</v>
      </c>
      <c r="F2664" t="s">
        <v>85</v>
      </c>
      <c r="G2664">
        <v>17031</v>
      </c>
      <c r="H2664" t="s">
        <v>37</v>
      </c>
      <c r="I2664" t="s">
        <v>106</v>
      </c>
      <c r="J2664">
        <v>812320</v>
      </c>
      <c r="K2664" t="s">
        <v>53</v>
      </c>
      <c r="L2664" t="s">
        <v>39</v>
      </c>
      <c r="M2664">
        <v>41.705834000000003</v>
      </c>
      <c r="N2664">
        <v>-87.620047999999898</v>
      </c>
      <c r="O2664" t="s">
        <v>107</v>
      </c>
      <c r="P2664" t="s">
        <v>96</v>
      </c>
      <c r="Q2664" t="s">
        <v>79</v>
      </c>
      <c r="R2664">
        <v>60628</v>
      </c>
      <c r="S2664" t="s">
        <v>42</v>
      </c>
      <c r="T2664" t="s">
        <v>4103</v>
      </c>
      <c r="U2664" t="s">
        <v>4104</v>
      </c>
      <c r="V2664">
        <f t="shared" si="41"/>
        <v>2.0657000000000001</v>
      </c>
      <c r="W2664">
        <v>2.0657000000000001</v>
      </c>
      <c r="X2664" t="s">
        <v>4044</v>
      </c>
      <c r="Y2664" t="s">
        <v>89</v>
      </c>
      <c r="Z2664" t="s">
        <v>46</v>
      </c>
      <c r="AA2664" t="s">
        <v>90</v>
      </c>
      <c r="AB2664" t="s">
        <v>79</v>
      </c>
      <c r="AC2664" t="s">
        <v>91</v>
      </c>
      <c r="AD2664" t="s">
        <v>89</v>
      </c>
      <c r="AE2664" t="s">
        <v>49</v>
      </c>
      <c r="AF2664" t="s">
        <v>50</v>
      </c>
      <c r="AH2664">
        <v>7.2537136536600002</v>
      </c>
      <c r="AI2664">
        <v>1.3656540615099999</v>
      </c>
    </row>
    <row r="2665" spans="1:35" x14ac:dyDescent="0.25">
      <c r="A2665">
        <v>9731211</v>
      </c>
      <c r="B2665" t="s">
        <v>77</v>
      </c>
      <c r="C2665" t="s">
        <v>5035</v>
      </c>
      <c r="D2665">
        <v>5</v>
      </c>
      <c r="E2665" t="s">
        <v>79</v>
      </c>
      <c r="F2665" t="s">
        <v>85</v>
      </c>
      <c r="G2665">
        <v>17031</v>
      </c>
      <c r="H2665" t="s">
        <v>37</v>
      </c>
      <c r="I2665" t="s">
        <v>5036</v>
      </c>
      <c r="J2665">
        <v>812320</v>
      </c>
      <c r="K2665" t="s">
        <v>37</v>
      </c>
      <c r="L2665" t="s">
        <v>39</v>
      </c>
      <c r="M2665">
        <v>41.629750999999899</v>
      </c>
      <c r="N2665">
        <v>-87.893382000000003</v>
      </c>
      <c r="O2665" t="s">
        <v>5037</v>
      </c>
      <c r="P2665" t="s">
        <v>3613</v>
      </c>
      <c r="Q2665" t="s">
        <v>79</v>
      </c>
      <c r="R2665">
        <v>60467</v>
      </c>
      <c r="S2665" t="s">
        <v>42</v>
      </c>
      <c r="T2665" t="s">
        <v>4103</v>
      </c>
      <c r="U2665" t="s">
        <v>4104</v>
      </c>
      <c r="V2665">
        <f t="shared" si="41"/>
        <v>3.0014400000000001</v>
      </c>
      <c r="W2665">
        <v>3.0014400000000001</v>
      </c>
      <c r="X2665" t="s">
        <v>4044</v>
      </c>
      <c r="Y2665" t="s">
        <v>89</v>
      </c>
      <c r="Z2665" t="s">
        <v>46</v>
      </c>
      <c r="AA2665" t="s">
        <v>90</v>
      </c>
      <c r="AB2665" t="s">
        <v>79</v>
      </c>
      <c r="AC2665" t="s">
        <v>91</v>
      </c>
      <c r="AD2665" t="s">
        <v>89</v>
      </c>
      <c r="AE2665" t="s">
        <v>49</v>
      </c>
      <c r="AF2665" t="s">
        <v>50</v>
      </c>
      <c r="AH2665">
        <v>7.2537136536600002</v>
      </c>
      <c r="AI2665">
        <v>1.3656540615099999</v>
      </c>
    </row>
    <row r="2666" spans="1:35" x14ac:dyDescent="0.25">
      <c r="A2666">
        <v>9685811</v>
      </c>
      <c r="B2666" t="s">
        <v>77</v>
      </c>
      <c r="C2666" t="s">
        <v>5038</v>
      </c>
      <c r="D2666">
        <v>5</v>
      </c>
      <c r="E2666" t="s">
        <v>79</v>
      </c>
      <c r="F2666" t="s">
        <v>200</v>
      </c>
      <c r="G2666">
        <v>17097</v>
      </c>
      <c r="H2666" t="s">
        <v>37</v>
      </c>
      <c r="I2666" t="s">
        <v>5039</v>
      </c>
      <c r="J2666">
        <v>812320</v>
      </c>
      <c r="K2666" t="s">
        <v>37</v>
      </c>
      <c r="L2666" t="s">
        <v>39</v>
      </c>
      <c r="M2666">
        <v>42.3198089999999</v>
      </c>
      <c r="N2666">
        <v>-87.865347</v>
      </c>
      <c r="O2666" t="s">
        <v>5040</v>
      </c>
      <c r="P2666" t="s">
        <v>5041</v>
      </c>
      <c r="Q2666" t="s">
        <v>79</v>
      </c>
      <c r="R2666">
        <v>60064</v>
      </c>
      <c r="S2666" t="s">
        <v>42</v>
      </c>
      <c r="T2666" t="s">
        <v>4103</v>
      </c>
      <c r="U2666" t="s">
        <v>4104</v>
      </c>
      <c r="V2666">
        <f t="shared" si="41"/>
        <v>0.90480000000000005</v>
      </c>
      <c r="W2666">
        <v>0.90480000000000005</v>
      </c>
      <c r="X2666" t="s">
        <v>4044</v>
      </c>
      <c r="Y2666" t="s">
        <v>89</v>
      </c>
      <c r="Z2666" t="s">
        <v>46</v>
      </c>
      <c r="AA2666" t="s">
        <v>90</v>
      </c>
      <c r="AB2666" t="s">
        <v>79</v>
      </c>
      <c r="AC2666" t="s">
        <v>91</v>
      </c>
      <c r="AD2666" t="s">
        <v>89</v>
      </c>
      <c r="AE2666" t="s">
        <v>49</v>
      </c>
      <c r="AF2666" t="s">
        <v>50</v>
      </c>
      <c r="AH2666">
        <v>7.2537136536600002</v>
      </c>
      <c r="AI2666">
        <v>1.3656540615099999</v>
      </c>
    </row>
    <row r="2667" spans="1:35" x14ac:dyDescent="0.25">
      <c r="A2667">
        <v>14297011</v>
      </c>
      <c r="B2667" t="s">
        <v>34</v>
      </c>
      <c r="C2667">
        <v>38130316211</v>
      </c>
      <c r="D2667">
        <v>9</v>
      </c>
      <c r="E2667" t="s">
        <v>35</v>
      </c>
      <c r="F2667" t="s">
        <v>56</v>
      </c>
      <c r="G2667">
        <v>6075</v>
      </c>
      <c r="H2667" t="s">
        <v>37</v>
      </c>
      <c r="I2667" t="s">
        <v>1036</v>
      </c>
      <c r="J2667">
        <v>812320</v>
      </c>
      <c r="K2667" t="s">
        <v>37</v>
      </c>
      <c r="L2667" t="s">
        <v>39</v>
      </c>
      <c r="M2667">
        <v>37.722766</v>
      </c>
      <c r="N2667">
        <v>-122.435115</v>
      </c>
      <c r="O2667" t="s">
        <v>5042</v>
      </c>
      <c r="P2667" t="s">
        <v>59</v>
      </c>
      <c r="Q2667" t="s">
        <v>35</v>
      </c>
      <c r="R2667">
        <v>94112</v>
      </c>
      <c r="S2667" t="s">
        <v>42</v>
      </c>
      <c r="T2667" t="s">
        <v>4103</v>
      </c>
      <c r="U2667" t="s">
        <v>4104</v>
      </c>
      <c r="V2667">
        <f t="shared" si="41"/>
        <v>0.128</v>
      </c>
      <c r="W2667">
        <v>0.128</v>
      </c>
      <c r="X2667" t="s">
        <v>4044</v>
      </c>
      <c r="Y2667" t="s">
        <v>60</v>
      </c>
      <c r="Z2667" t="s">
        <v>46</v>
      </c>
      <c r="AA2667" t="s">
        <v>61</v>
      </c>
      <c r="AB2667" t="s">
        <v>35</v>
      </c>
      <c r="AC2667" t="s">
        <v>62</v>
      </c>
      <c r="AD2667" t="s">
        <v>60</v>
      </c>
      <c r="AE2667" t="s">
        <v>49</v>
      </c>
      <c r="AF2667" t="s">
        <v>50</v>
      </c>
      <c r="AH2667">
        <v>16.824648609099899</v>
      </c>
      <c r="AI2667">
        <v>1.4989442047799999</v>
      </c>
    </row>
    <row r="2668" spans="1:35" x14ac:dyDescent="0.25">
      <c r="A2668">
        <v>13978311</v>
      </c>
      <c r="B2668" t="s">
        <v>34</v>
      </c>
      <c r="C2668">
        <v>43130316619</v>
      </c>
      <c r="D2668">
        <v>9</v>
      </c>
      <c r="E2668" t="s">
        <v>35</v>
      </c>
      <c r="F2668" t="s">
        <v>173</v>
      </c>
      <c r="G2668">
        <v>6085</v>
      </c>
      <c r="H2668" t="s">
        <v>37</v>
      </c>
      <c r="I2668" t="s">
        <v>5043</v>
      </c>
      <c r="J2668">
        <v>812320</v>
      </c>
      <c r="K2668" t="s">
        <v>37</v>
      </c>
      <c r="L2668" t="s">
        <v>39</v>
      </c>
      <c r="M2668">
        <v>37.113183999999897</v>
      </c>
      <c r="N2668">
        <v>-121.642343</v>
      </c>
      <c r="O2668" t="s">
        <v>5044</v>
      </c>
      <c r="P2668" t="s">
        <v>1672</v>
      </c>
      <c r="Q2668" t="s">
        <v>35</v>
      </c>
      <c r="R2668">
        <v>95037</v>
      </c>
      <c r="S2668" t="s">
        <v>42</v>
      </c>
      <c r="T2668" t="s">
        <v>4103</v>
      </c>
      <c r="U2668" t="s">
        <v>4104</v>
      </c>
      <c r="V2668">
        <f t="shared" si="41"/>
        <v>0.15840000000000001</v>
      </c>
      <c r="W2668">
        <v>0.15840000000000001</v>
      </c>
      <c r="X2668" t="s">
        <v>4044</v>
      </c>
      <c r="Y2668" t="s">
        <v>60</v>
      </c>
      <c r="Z2668" t="s">
        <v>46</v>
      </c>
      <c r="AA2668" t="s">
        <v>61</v>
      </c>
      <c r="AB2668" t="s">
        <v>35</v>
      </c>
      <c r="AC2668" t="s">
        <v>62</v>
      </c>
      <c r="AD2668" t="s">
        <v>60</v>
      </c>
      <c r="AE2668" t="s">
        <v>49</v>
      </c>
      <c r="AF2668" t="s">
        <v>50</v>
      </c>
      <c r="AH2668">
        <v>16.824648609099899</v>
      </c>
      <c r="AI2668">
        <v>1.4989442047799999</v>
      </c>
    </row>
    <row r="2669" spans="1:35" x14ac:dyDescent="0.25">
      <c r="A2669">
        <v>14313111</v>
      </c>
      <c r="B2669" t="s">
        <v>34</v>
      </c>
      <c r="C2669">
        <v>38130316571</v>
      </c>
      <c r="D2669">
        <v>9</v>
      </c>
      <c r="E2669" t="s">
        <v>35</v>
      </c>
      <c r="F2669" t="s">
        <v>56</v>
      </c>
      <c r="G2669">
        <v>6075</v>
      </c>
      <c r="H2669" t="s">
        <v>37</v>
      </c>
      <c r="I2669" t="s">
        <v>5045</v>
      </c>
      <c r="J2669">
        <v>812320</v>
      </c>
      <c r="K2669" t="s">
        <v>37</v>
      </c>
      <c r="L2669" t="s">
        <v>39</v>
      </c>
      <c r="M2669">
        <v>37.798687000000001</v>
      </c>
      <c r="N2669">
        <v>-122.434753</v>
      </c>
      <c r="O2669" t="s">
        <v>5046</v>
      </c>
      <c r="P2669" t="s">
        <v>59</v>
      </c>
      <c r="Q2669" t="s">
        <v>35</v>
      </c>
      <c r="R2669">
        <v>94123</v>
      </c>
      <c r="S2669" t="s">
        <v>42</v>
      </c>
      <c r="T2669" t="s">
        <v>4103</v>
      </c>
      <c r="U2669" t="s">
        <v>4104</v>
      </c>
      <c r="V2669">
        <f t="shared" si="41"/>
        <v>0.128</v>
      </c>
      <c r="W2669">
        <v>0.128</v>
      </c>
      <c r="X2669" t="s">
        <v>4044</v>
      </c>
      <c r="Y2669" t="s">
        <v>60</v>
      </c>
      <c r="Z2669" t="s">
        <v>46</v>
      </c>
      <c r="AA2669" t="s">
        <v>61</v>
      </c>
      <c r="AB2669" t="s">
        <v>35</v>
      </c>
      <c r="AC2669" t="s">
        <v>62</v>
      </c>
      <c r="AD2669" t="s">
        <v>60</v>
      </c>
      <c r="AE2669" t="s">
        <v>49</v>
      </c>
      <c r="AF2669" t="s">
        <v>50</v>
      </c>
      <c r="AH2669">
        <v>16.824648609099899</v>
      </c>
      <c r="AI2669">
        <v>1.4989442047799999</v>
      </c>
    </row>
    <row r="2670" spans="1:35" x14ac:dyDescent="0.25">
      <c r="A2670">
        <v>584511</v>
      </c>
      <c r="B2670" t="s">
        <v>34</v>
      </c>
      <c r="C2670">
        <v>401131122</v>
      </c>
      <c r="D2670">
        <v>9</v>
      </c>
      <c r="E2670" t="s">
        <v>35</v>
      </c>
      <c r="F2670" t="s">
        <v>1386</v>
      </c>
      <c r="G2670">
        <v>6079</v>
      </c>
      <c r="H2670" t="s">
        <v>37</v>
      </c>
      <c r="I2670" t="s">
        <v>1496</v>
      </c>
      <c r="J2670">
        <v>812320</v>
      </c>
      <c r="K2670" t="s">
        <v>94</v>
      </c>
      <c r="L2670" t="s">
        <v>39</v>
      </c>
      <c r="M2670">
        <v>35.61598</v>
      </c>
      <c r="N2670">
        <v>-120.68576</v>
      </c>
      <c r="O2670" t="s">
        <v>5047</v>
      </c>
      <c r="P2670" t="s">
        <v>3538</v>
      </c>
      <c r="Q2670" t="s">
        <v>35</v>
      </c>
      <c r="R2670">
        <v>93446</v>
      </c>
      <c r="S2670" t="s">
        <v>42</v>
      </c>
      <c r="T2670" t="s">
        <v>4103</v>
      </c>
      <c r="U2670" t="s">
        <v>4104</v>
      </c>
      <c r="V2670">
        <f t="shared" si="41"/>
        <v>0.28901399999999999</v>
      </c>
      <c r="W2670">
        <v>0.28901399999999999</v>
      </c>
      <c r="X2670" t="s">
        <v>4044</v>
      </c>
      <c r="Y2670" t="s">
        <v>37</v>
      </c>
      <c r="Z2670" t="s">
        <v>37</v>
      </c>
      <c r="AA2670" t="s">
        <v>37</v>
      </c>
      <c r="AB2670" t="s">
        <v>37</v>
      </c>
      <c r="AC2670" t="s">
        <v>37</v>
      </c>
      <c r="AD2670" t="s">
        <v>37</v>
      </c>
      <c r="AE2670" t="s">
        <v>37</v>
      </c>
      <c r="AF2670" t="s">
        <v>37</v>
      </c>
      <c r="AH2670">
        <v>0</v>
      </c>
      <c r="AI2670">
        <v>0</v>
      </c>
    </row>
    <row r="2671" spans="1:35" x14ac:dyDescent="0.25">
      <c r="A2671">
        <v>13824211</v>
      </c>
      <c r="B2671" t="s">
        <v>34</v>
      </c>
      <c r="C2671">
        <v>43130315975</v>
      </c>
      <c r="D2671">
        <v>9</v>
      </c>
      <c r="E2671" t="s">
        <v>35</v>
      </c>
      <c r="F2671" t="s">
        <v>173</v>
      </c>
      <c r="G2671">
        <v>6085</v>
      </c>
      <c r="H2671" t="s">
        <v>37</v>
      </c>
      <c r="I2671" t="s">
        <v>5048</v>
      </c>
      <c r="J2671">
        <v>812320</v>
      </c>
      <c r="K2671" t="s">
        <v>37</v>
      </c>
      <c r="L2671" t="s">
        <v>39</v>
      </c>
      <c r="M2671">
        <v>37.228583999999898</v>
      </c>
      <c r="N2671">
        <v>-121.883273</v>
      </c>
      <c r="O2671" t="s">
        <v>5049</v>
      </c>
      <c r="P2671" t="s">
        <v>244</v>
      </c>
      <c r="Q2671" t="s">
        <v>35</v>
      </c>
      <c r="R2671">
        <v>95120</v>
      </c>
      <c r="S2671" t="s">
        <v>42</v>
      </c>
      <c r="T2671" t="s">
        <v>4103</v>
      </c>
      <c r="U2671" t="s">
        <v>4104</v>
      </c>
      <c r="V2671">
        <f t="shared" si="41"/>
        <v>1.6E-2</v>
      </c>
      <c r="W2671">
        <v>1.6E-2</v>
      </c>
      <c r="X2671" t="s">
        <v>4044</v>
      </c>
      <c r="Y2671" t="s">
        <v>60</v>
      </c>
      <c r="Z2671" t="s">
        <v>46</v>
      </c>
      <c r="AA2671" t="s">
        <v>61</v>
      </c>
      <c r="AB2671" t="s">
        <v>35</v>
      </c>
      <c r="AC2671" t="s">
        <v>62</v>
      </c>
      <c r="AD2671" t="s">
        <v>60</v>
      </c>
      <c r="AE2671" t="s">
        <v>49</v>
      </c>
      <c r="AF2671" t="s">
        <v>50</v>
      </c>
      <c r="AH2671">
        <v>16.824648609099899</v>
      </c>
      <c r="AI2671">
        <v>1.4989442047799999</v>
      </c>
    </row>
    <row r="2672" spans="1:35" x14ac:dyDescent="0.25">
      <c r="A2672">
        <v>5700811</v>
      </c>
      <c r="B2672" t="s">
        <v>919</v>
      </c>
      <c r="C2672" t="s">
        <v>920</v>
      </c>
      <c r="D2672">
        <v>5</v>
      </c>
      <c r="E2672" t="s">
        <v>921</v>
      </c>
      <c r="F2672" t="s">
        <v>922</v>
      </c>
      <c r="G2672">
        <v>26021</v>
      </c>
      <c r="H2672" t="s">
        <v>37</v>
      </c>
      <c r="I2672" t="s">
        <v>923</v>
      </c>
      <c r="J2672">
        <v>812320</v>
      </c>
      <c r="K2672" t="s">
        <v>94</v>
      </c>
      <c r="L2672" t="s">
        <v>39</v>
      </c>
      <c r="M2672">
        <v>42.103400000000001</v>
      </c>
      <c r="N2672">
        <v>-86.476299999999895</v>
      </c>
      <c r="O2672" t="s">
        <v>924</v>
      </c>
      <c r="P2672" t="s">
        <v>925</v>
      </c>
      <c r="Q2672" t="s">
        <v>921</v>
      </c>
      <c r="R2672">
        <v>49085</v>
      </c>
      <c r="S2672" t="s">
        <v>42</v>
      </c>
      <c r="T2672" t="s">
        <v>4103</v>
      </c>
      <c r="U2672" t="s">
        <v>4104</v>
      </c>
      <c r="V2672">
        <f t="shared" si="41"/>
        <v>2.6320000000000001</v>
      </c>
      <c r="W2672">
        <v>2.6320000000000001</v>
      </c>
      <c r="X2672" t="s">
        <v>4044</v>
      </c>
      <c r="Y2672" t="s">
        <v>37</v>
      </c>
      <c r="Z2672" t="s">
        <v>37</v>
      </c>
      <c r="AA2672" t="s">
        <v>37</v>
      </c>
      <c r="AB2672" t="s">
        <v>37</v>
      </c>
      <c r="AC2672" t="s">
        <v>37</v>
      </c>
      <c r="AD2672" t="s">
        <v>37</v>
      </c>
      <c r="AE2672" t="s">
        <v>37</v>
      </c>
      <c r="AF2672" t="s">
        <v>37</v>
      </c>
      <c r="AH2672">
        <v>0</v>
      </c>
      <c r="AI2672">
        <v>0</v>
      </c>
    </row>
    <row r="2673" spans="1:35" x14ac:dyDescent="0.25">
      <c r="A2673">
        <v>14278411</v>
      </c>
      <c r="B2673" t="s">
        <v>34</v>
      </c>
      <c r="C2673">
        <v>7130316823</v>
      </c>
      <c r="D2673">
        <v>9</v>
      </c>
      <c r="E2673" t="s">
        <v>35</v>
      </c>
      <c r="F2673" t="s">
        <v>223</v>
      </c>
      <c r="G2673">
        <v>6013</v>
      </c>
      <c r="H2673" t="s">
        <v>37</v>
      </c>
      <c r="I2673" t="s">
        <v>4020</v>
      </c>
      <c r="J2673">
        <v>812320</v>
      </c>
      <c r="K2673" t="s">
        <v>37</v>
      </c>
      <c r="L2673" t="s">
        <v>39</v>
      </c>
      <c r="M2673">
        <v>37.963782000000002</v>
      </c>
      <c r="N2673">
        <v>-121.76834700000001</v>
      </c>
      <c r="O2673" t="s">
        <v>5050</v>
      </c>
      <c r="P2673" t="s">
        <v>2573</v>
      </c>
      <c r="Q2673" t="s">
        <v>35</v>
      </c>
      <c r="R2673">
        <v>94531</v>
      </c>
      <c r="S2673" t="s">
        <v>42</v>
      </c>
      <c r="T2673" t="s">
        <v>4103</v>
      </c>
      <c r="U2673" t="s">
        <v>4104</v>
      </c>
      <c r="V2673">
        <f t="shared" si="41"/>
        <v>0.15840000000000001</v>
      </c>
      <c r="W2673">
        <v>0.15840000000000001</v>
      </c>
      <c r="X2673" t="s">
        <v>4044</v>
      </c>
      <c r="Y2673" t="s">
        <v>60</v>
      </c>
      <c r="Z2673" t="s">
        <v>46</v>
      </c>
      <c r="AA2673" t="s">
        <v>61</v>
      </c>
      <c r="AB2673" t="s">
        <v>35</v>
      </c>
      <c r="AC2673" t="s">
        <v>62</v>
      </c>
      <c r="AD2673" t="s">
        <v>60</v>
      </c>
      <c r="AE2673" t="s">
        <v>49</v>
      </c>
      <c r="AF2673" t="s">
        <v>50</v>
      </c>
      <c r="AH2673">
        <v>16.824648609099899</v>
      </c>
      <c r="AI2673">
        <v>1.4989442047799999</v>
      </c>
    </row>
    <row r="2674" spans="1:35" x14ac:dyDescent="0.25">
      <c r="A2674">
        <v>12867511</v>
      </c>
      <c r="B2674" t="s">
        <v>134</v>
      </c>
      <c r="C2674" t="s">
        <v>5051</v>
      </c>
      <c r="D2674">
        <v>8</v>
      </c>
      <c r="E2674" t="s">
        <v>136</v>
      </c>
      <c r="F2674" t="s">
        <v>812</v>
      </c>
      <c r="G2674">
        <v>8123</v>
      </c>
      <c r="H2674" t="s">
        <v>37</v>
      </c>
      <c r="I2674" t="s">
        <v>5052</v>
      </c>
      <c r="J2674">
        <v>812320</v>
      </c>
      <c r="K2674" t="s">
        <v>37</v>
      </c>
      <c r="L2674" t="s">
        <v>39</v>
      </c>
      <c r="M2674">
        <v>40.397067</v>
      </c>
      <c r="N2674">
        <v>-104.689998</v>
      </c>
      <c r="O2674" t="s">
        <v>5053</v>
      </c>
      <c r="P2674" t="s">
        <v>815</v>
      </c>
      <c r="Q2674" t="s">
        <v>136</v>
      </c>
      <c r="R2674" t="s">
        <v>5054</v>
      </c>
      <c r="S2674" t="s">
        <v>42</v>
      </c>
      <c r="T2674" t="s">
        <v>4103</v>
      </c>
      <c r="U2674" t="s">
        <v>4104</v>
      </c>
      <c r="V2674">
        <f t="shared" si="41"/>
        <v>2.8664999999999998</v>
      </c>
      <c r="W2674">
        <v>2.8664999999999998</v>
      </c>
      <c r="X2674" t="s">
        <v>4044</v>
      </c>
      <c r="Y2674" t="s">
        <v>142</v>
      </c>
      <c r="Z2674" t="s">
        <v>46</v>
      </c>
      <c r="AA2674" t="s">
        <v>143</v>
      </c>
      <c r="AB2674" t="s">
        <v>136</v>
      </c>
      <c r="AC2674" t="s">
        <v>144</v>
      </c>
      <c r="AD2674" t="s">
        <v>142</v>
      </c>
      <c r="AE2674" t="s">
        <v>49</v>
      </c>
      <c r="AF2674" t="s">
        <v>50</v>
      </c>
      <c r="AH2674">
        <v>8.7087487009700002</v>
      </c>
      <c r="AI2674">
        <v>2.2912764059800002</v>
      </c>
    </row>
    <row r="2675" spans="1:35" x14ac:dyDescent="0.25">
      <c r="A2675">
        <v>10841011</v>
      </c>
      <c r="B2675" t="s">
        <v>77</v>
      </c>
      <c r="C2675" t="s">
        <v>5055</v>
      </c>
      <c r="D2675">
        <v>5</v>
      </c>
      <c r="E2675" t="s">
        <v>79</v>
      </c>
      <c r="F2675" t="s">
        <v>5056</v>
      </c>
      <c r="G2675">
        <v>17091</v>
      </c>
      <c r="H2675" t="s">
        <v>37</v>
      </c>
      <c r="I2675" t="s">
        <v>454</v>
      </c>
      <c r="J2675">
        <v>812320</v>
      </c>
      <c r="K2675" t="s">
        <v>37</v>
      </c>
      <c r="L2675" t="s">
        <v>39</v>
      </c>
      <c r="M2675">
        <v>41.163825000000003</v>
      </c>
      <c r="N2675">
        <v>-87.875764000000004</v>
      </c>
      <c r="O2675" t="s">
        <v>5057</v>
      </c>
      <c r="P2675" t="s">
        <v>5058</v>
      </c>
      <c r="Q2675" t="s">
        <v>79</v>
      </c>
      <c r="R2675">
        <v>60914</v>
      </c>
      <c r="S2675" t="s">
        <v>42</v>
      </c>
      <c r="T2675" t="s">
        <v>4103</v>
      </c>
      <c r="U2675" t="s">
        <v>4104</v>
      </c>
      <c r="V2675">
        <f t="shared" si="41"/>
        <v>0.51349999999999996</v>
      </c>
      <c r="W2675">
        <v>0.51349999999999996</v>
      </c>
      <c r="X2675" t="s">
        <v>4044</v>
      </c>
      <c r="Y2675" t="s">
        <v>37</v>
      </c>
      <c r="Z2675" t="s">
        <v>37</v>
      </c>
      <c r="AA2675" t="s">
        <v>37</v>
      </c>
      <c r="AB2675" t="s">
        <v>37</v>
      </c>
      <c r="AC2675" t="s">
        <v>37</v>
      </c>
      <c r="AD2675" t="s">
        <v>37</v>
      </c>
      <c r="AE2675" t="s">
        <v>37</v>
      </c>
      <c r="AF2675" t="s">
        <v>37</v>
      </c>
      <c r="AH2675">
        <v>0</v>
      </c>
      <c r="AI2675">
        <v>0</v>
      </c>
    </row>
    <row r="2676" spans="1:35" x14ac:dyDescent="0.25">
      <c r="A2676">
        <v>2290711</v>
      </c>
      <c r="B2676" t="s">
        <v>34</v>
      </c>
      <c r="C2676">
        <v>4313039485</v>
      </c>
      <c r="D2676">
        <v>9</v>
      </c>
      <c r="E2676" t="s">
        <v>35</v>
      </c>
      <c r="F2676" t="s">
        <v>173</v>
      </c>
      <c r="G2676">
        <v>6085</v>
      </c>
      <c r="H2676" t="s">
        <v>37</v>
      </c>
      <c r="I2676" t="s">
        <v>489</v>
      </c>
      <c r="J2676">
        <v>812320</v>
      </c>
      <c r="K2676" t="s">
        <v>94</v>
      </c>
      <c r="L2676" t="s">
        <v>39</v>
      </c>
      <c r="M2676">
        <v>37.392586999999899</v>
      </c>
      <c r="N2676">
        <v>-122.09326900000001</v>
      </c>
      <c r="O2676" t="s">
        <v>3511</v>
      </c>
      <c r="P2676" t="s">
        <v>1749</v>
      </c>
      <c r="Q2676" t="s">
        <v>35</v>
      </c>
      <c r="R2676">
        <v>94040</v>
      </c>
      <c r="S2676" t="s">
        <v>42</v>
      </c>
      <c r="T2676" t="s">
        <v>4103</v>
      </c>
      <c r="U2676" t="s">
        <v>4104</v>
      </c>
      <c r="V2676">
        <f t="shared" si="41"/>
        <v>0.128</v>
      </c>
      <c r="W2676">
        <v>0.128</v>
      </c>
      <c r="X2676" t="s">
        <v>4044</v>
      </c>
      <c r="Y2676" t="s">
        <v>60</v>
      </c>
      <c r="Z2676" t="s">
        <v>46</v>
      </c>
      <c r="AA2676" t="s">
        <v>61</v>
      </c>
      <c r="AB2676" t="s">
        <v>35</v>
      </c>
      <c r="AC2676" t="s">
        <v>62</v>
      </c>
      <c r="AD2676" t="s">
        <v>60</v>
      </c>
      <c r="AE2676" t="s">
        <v>49</v>
      </c>
      <c r="AF2676" t="s">
        <v>50</v>
      </c>
      <c r="AH2676">
        <v>16.824648609099899</v>
      </c>
      <c r="AI2676">
        <v>1.4989442047799999</v>
      </c>
    </row>
    <row r="2677" spans="1:35" x14ac:dyDescent="0.25">
      <c r="A2677">
        <v>14244011</v>
      </c>
      <c r="B2677" t="s">
        <v>34</v>
      </c>
      <c r="C2677">
        <v>41130316409</v>
      </c>
      <c r="D2677">
        <v>9</v>
      </c>
      <c r="E2677" t="s">
        <v>35</v>
      </c>
      <c r="F2677" t="s">
        <v>206</v>
      </c>
      <c r="G2677">
        <v>6081</v>
      </c>
      <c r="H2677" t="s">
        <v>37</v>
      </c>
      <c r="I2677" t="s">
        <v>666</v>
      </c>
      <c r="J2677">
        <v>812320</v>
      </c>
      <c r="K2677" t="s">
        <v>37</v>
      </c>
      <c r="L2677" t="s">
        <v>39</v>
      </c>
      <c r="M2677">
        <v>37.521774000000001</v>
      </c>
      <c r="N2677">
        <v>-122.274675</v>
      </c>
      <c r="O2677" t="s">
        <v>5059</v>
      </c>
      <c r="P2677" t="s">
        <v>633</v>
      </c>
      <c r="Q2677" t="s">
        <v>35</v>
      </c>
      <c r="R2677">
        <v>94002</v>
      </c>
      <c r="S2677" t="s">
        <v>42</v>
      </c>
      <c r="T2677" t="s">
        <v>4103</v>
      </c>
      <c r="U2677" t="s">
        <v>4104</v>
      </c>
      <c r="V2677">
        <f t="shared" si="41"/>
        <v>0.128</v>
      </c>
      <c r="W2677">
        <v>0.128</v>
      </c>
      <c r="X2677" t="s">
        <v>4044</v>
      </c>
      <c r="Y2677" t="s">
        <v>60</v>
      </c>
      <c r="Z2677" t="s">
        <v>46</v>
      </c>
      <c r="AA2677" t="s">
        <v>61</v>
      </c>
      <c r="AB2677" t="s">
        <v>35</v>
      </c>
      <c r="AC2677" t="s">
        <v>62</v>
      </c>
      <c r="AD2677" t="s">
        <v>60</v>
      </c>
      <c r="AE2677" t="s">
        <v>49</v>
      </c>
      <c r="AF2677" t="s">
        <v>50</v>
      </c>
      <c r="AH2677">
        <v>16.824648609099899</v>
      </c>
      <c r="AI2677">
        <v>1.4989442047799999</v>
      </c>
    </row>
    <row r="2678" spans="1:35" x14ac:dyDescent="0.25">
      <c r="A2678">
        <v>13537211</v>
      </c>
      <c r="B2678" t="s">
        <v>34</v>
      </c>
      <c r="C2678">
        <v>311623716</v>
      </c>
      <c r="D2678">
        <v>9</v>
      </c>
      <c r="E2678" t="s">
        <v>35</v>
      </c>
      <c r="F2678" t="s">
        <v>4639</v>
      </c>
      <c r="G2678">
        <v>6061</v>
      </c>
      <c r="H2678" t="s">
        <v>37</v>
      </c>
      <c r="I2678" t="s">
        <v>5060</v>
      </c>
      <c r="J2678">
        <v>812320</v>
      </c>
      <c r="K2678" t="s">
        <v>37</v>
      </c>
      <c r="L2678" t="s">
        <v>39</v>
      </c>
      <c r="M2678">
        <v>38.789549999999899</v>
      </c>
      <c r="N2678">
        <v>-121.225269999999</v>
      </c>
      <c r="O2678" t="s">
        <v>5061</v>
      </c>
      <c r="P2678" t="s">
        <v>4641</v>
      </c>
      <c r="Q2678" t="s">
        <v>35</v>
      </c>
      <c r="R2678">
        <v>95677</v>
      </c>
      <c r="S2678" t="s">
        <v>42</v>
      </c>
      <c r="T2678" t="s">
        <v>4103</v>
      </c>
      <c r="U2678" t="s">
        <v>4104</v>
      </c>
      <c r="V2678">
        <f t="shared" si="41"/>
        <v>0.55653699999999995</v>
      </c>
      <c r="W2678">
        <v>0.55653699999999995</v>
      </c>
      <c r="X2678" t="s">
        <v>4044</v>
      </c>
      <c r="Y2678" t="s">
        <v>376</v>
      </c>
      <c r="Z2678" t="s">
        <v>46</v>
      </c>
      <c r="AA2678" t="s">
        <v>377</v>
      </c>
      <c r="AB2678" t="s">
        <v>35</v>
      </c>
      <c r="AC2678" t="s">
        <v>378</v>
      </c>
      <c r="AD2678" t="s">
        <v>376</v>
      </c>
      <c r="AE2678" t="s">
        <v>49</v>
      </c>
      <c r="AF2678" t="s">
        <v>379</v>
      </c>
      <c r="AH2678">
        <v>8.33317742865</v>
      </c>
      <c r="AI2678">
        <v>1.5075901943100001</v>
      </c>
    </row>
    <row r="2679" spans="1:35" x14ac:dyDescent="0.25">
      <c r="A2679">
        <v>48411</v>
      </c>
      <c r="B2679" t="s">
        <v>34</v>
      </c>
      <c r="C2679">
        <v>170213190</v>
      </c>
      <c r="D2679">
        <v>9</v>
      </c>
      <c r="E2679" t="s">
        <v>35</v>
      </c>
      <c r="F2679" t="s">
        <v>200</v>
      </c>
      <c r="G2679">
        <v>6033</v>
      </c>
      <c r="H2679" t="s">
        <v>37</v>
      </c>
      <c r="I2679" t="s">
        <v>201</v>
      </c>
      <c r="J2679">
        <v>812320</v>
      </c>
      <c r="K2679" t="s">
        <v>37</v>
      </c>
      <c r="L2679" t="s">
        <v>39</v>
      </c>
      <c r="M2679">
        <v>39.0488</v>
      </c>
      <c r="N2679">
        <v>-122.920199999999</v>
      </c>
      <c r="O2679" t="s">
        <v>202</v>
      </c>
      <c r="P2679" t="s">
        <v>203</v>
      </c>
      <c r="Q2679" t="s">
        <v>35</v>
      </c>
      <c r="R2679">
        <v>95453</v>
      </c>
      <c r="S2679" t="s">
        <v>42</v>
      </c>
      <c r="T2679" t="s">
        <v>4103</v>
      </c>
      <c r="U2679" t="s">
        <v>4104</v>
      </c>
      <c r="V2679">
        <f t="shared" si="41"/>
        <v>5.8570000000000002E-3</v>
      </c>
      <c r="W2679">
        <v>5.8570000000000002E-3</v>
      </c>
      <c r="X2679" t="s">
        <v>4044</v>
      </c>
      <c r="Y2679" t="s">
        <v>37</v>
      </c>
      <c r="Z2679" t="s">
        <v>37</v>
      </c>
      <c r="AA2679" t="s">
        <v>37</v>
      </c>
      <c r="AB2679" t="s">
        <v>37</v>
      </c>
      <c r="AC2679" t="s">
        <v>37</v>
      </c>
      <c r="AD2679" t="s">
        <v>37</v>
      </c>
      <c r="AE2679" t="s">
        <v>37</v>
      </c>
      <c r="AF2679" t="s">
        <v>37</v>
      </c>
      <c r="AH2679">
        <v>0</v>
      </c>
      <c r="AI2679">
        <v>0</v>
      </c>
    </row>
    <row r="2680" spans="1:35" x14ac:dyDescent="0.25">
      <c r="A2680">
        <v>597311</v>
      </c>
      <c r="B2680" t="s">
        <v>34</v>
      </c>
      <c r="C2680">
        <v>43130316632</v>
      </c>
      <c r="D2680">
        <v>9</v>
      </c>
      <c r="E2680" t="s">
        <v>35</v>
      </c>
      <c r="F2680" t="s">
        <v>173</v>
      </c>
      <c r="G2680">
        <v>6085</v>
      </c>
      <c r="H2680" t="s">
        <v>37</v>
      </c>
      <c r="I2680" t="s">
        <v>4686</v>
      </c>
      <c r="J2680">
        <v>812320</v>
      </c>
      <c r="K2680" t="s">
        <v>94</v>
      </c>
      <c r="L2680" t="s">
        <v>39</v>
      </c>
      <c r="M2680">
        <v>37.354995000000002</v>
      </c>
      <c r="N2680">
        <v>-122.01705800000001</v>
      </c>
      <c r="O2680" t="s">
        <v>5062</v>
      </c>
      <c r="P2680" t="s">
        <v>286</v>
      </c>
      <c r="Q2680" t="s">
        <v>35</v>
      </c>
      <c r="R2680">
        <v>94087</v>
      </c>
      <c r="S2680" t="s">
        <v>42</v>
      </c>
      <c r="T2680" t="s">
        <v>4103</v>
      </c>
      <c r="U2680" t="s">
        <v>4104</v>
      </c>
      <c r="V2680">
        <f t="shared" si="41"/>
        <v>7.9200000000000007E-2</v>
      </c>
      <c r="W2680">
        <v>7.9200000000000007E-2</v>
      </c>
      <c r="X2680" t="s">
        <v>4044</v>
      </c>
      <c r="Y2680" t="s">
        <v>60</v>
      </c>
      <c r="Z2680" t="s">
        <v>46</v>
      </c>
      <c r="AA2680" t="s">
        <v>61</v>
      </c>
      <c r="AB2680" t="s">
        <v>35</v>
      </c>
      <c r="AC2680" t="s">
        <v>62</v>
      </c>
      <c r="AD2680" t="s">
        <v>60</v>
      </c>
      <c r="AE2680" t="s">
        <v>49</v>
      </c>
      <c r="AF2680" t="s">
        <v>50</v>
      </c>
      <c r="AH2680">
        <v>16.824648609099899</v>
      </c>
      <c r="AI2680">
        <v>1.4989442047799999</v>
      </c>
    </row>
    <row r="2681" spans="1:35" x14ac:dyDescent="0.25">
      <c r="A2681">
        <v>443911</v>
      </c>
      <c r="B2681" t="s">
        <v>34</v>
      </c>
      <c r="C2681">
        <v>113036450</v>
      </c>
      <c r="D2681">
        <v>9</v>
      </c>
      <c r="E2681" t="s">
        <v>35</v>
      </c>
      <c r="F2681" t="s">
        <v>149</v>
      </c>
      <c r="G2681">
        <v>6001</v>
      </c>
      <c r="H2681" t="s">
        <v>37</v>
      </c>
      <c r="I2681" t="s">
        <v>1725</v>
      </c>
      <c r="J2681">
        <v>812320</v>
      </c>
      <c r="K2681" t="s">
        <v>94</v>
      </c>
      <c r="L2681" t="s">
        <v>39</v>
      </c>
      <c r="M2681">
        <v>37.685499999999898</v>
      </c>
      <c r="N2681">
        <v>-122.13806</v>
      </c>
      <c r="O2681" t="s">
        <v>1726</v>
      </c>
      <c r="P2681" t="s">
        <v>624</v>
      </c>
      <c r="Q2681" t="s">
        <v>35</v>
      </c>
      <c r="R2681">
        <v>94579</v>
      </c>
      <c r="S2681" t="s">
        <v>42</v>
      </c>
      <c r="T2681" t="s">
        <v>4103</v>
      </c>
      <c r="U2681" t="s">
        <v>4104</v>
      </c>
      <c r="V2681">
        <f t="shared" si="41"/>
        <v>0.1376</v>
      </c>
      <c r="W2681">
        <v>0.1376</v>
      </c>
      <c r="X2681" t="s">
        <v>4044</v>
      </c>
      <c r="Y2681" t="s">
        <v>60</v>
      </c>
      <c r="Z2681" t="s">
        <v>46</v>
      </c>
      <c r="AA2681" t="s">
        <v>61</v>
      </c>
      <c r="AB2681" t="s">
        <v>35</v>
      </c>
      <c r="AC2681" t="s">
        <v>62</v>
      </c>
      <c r="AD2681" t="s">
        <v>60</v>
      </c>
      <c r="AE2681" t="s">
        <v>49</v>
      </c>
      <c r="AF2681" t="s">
        <v>50</v>
      </c>
      <c r="AH2681">
        <v>16.824648609099899</v>
      </c>
      <c r="AI2681">
        <v>1.4989442047799999</v>
      </c>
    </row>
    <row r="2682" spans="1:35" x14ac:dyDescent="0.25">
      <c r="A2682">
        <v>9622411</v>
      </c>
      <c r="B2682" t="s">
        <v>527</v>
      </c>
      <c r="C2682">
        <v>1591</v>
      </c>
      <c r="D2682">
        <v>4</v>
      </c>
      <c r="E2682" t="s">
        <v>217</v>
      </c>
      <c r="F2682" t="s">
        <v>212</v>
      </c>
      <c r="G2682">
        <v>21111</v>
      </c>
      <c r="H2682" t="s">
        <v>37</v>
      </c>
      <c r="I2682" t="s">
        <v>1379</v>
      </c>
      <c r="J2682">
        <v>812320</v>
      </c>
      <c r="K2682" t="s">
        <v>37</v>
      </c>
      <c r="L2682" t="s">
        <v>1023</v>
      </c>
      <c r="M2682">
        <v>38.188200000000002</v>
      </c>
      <c r="N2682">
        <v>-85.63888</v>
      </c>
      <c r="O2682" t="s">
        <v>1380</v>
      </c>
      <c r="P2682" t="s">
        <v>530</v>
      </c>
      <c r="Q2682" t="s">
        <v>217</v>
      </c>
      <c r="R2682">
        <v>40218</v>
      </c>
      <c r="S2682" t="s">
        <v>42</v>
      </c>
      <c r="T2682" t="s">
        <v>4103</v>
      </c>
      <c r="U2682" t="s">
        <v>4104</v>
      </c>
      <c r="V2682">
        <f t="shared" si="41"/>
        <v>0.14399999999999999</v>
      </c>
      <c r="W2682">
        <v>0.14399999999999999</v>
      </c>
      <c r="X2682" t="s">
        <v>4044</v>
      </c>
      <c r="Y2682" t="s">
        <v>37</v>
      </c>
      <c r="Z2682" t="s">
        <v>37</v>
      </c>
      <c r="AA2682" t="s">
        <v>37</v>
      </c>
      <c r="AB2682" t="s">
        <v>37</v>
      </c>
      <c r="AC2682" t="s">
        <v>37</v>
      </c>
      <c r="AD2682" t="s">
        <v>37</v>
      </c>
      <c r="AE2682" t="s">
        <v>37</v>
      </c>
      <c r="AF2682" t="s">
        <v>37</v>
      </c>
      <c r="AH2682">
        <v>0</v>
      </c>
      <c r="AI2682">
        <v>0</v>
      </c>
    </row>
    <row r="2683" spans="1:35" x14ac:dyDescent="0.25">
      <c r="A2683">
        <v>772511</v>
      </c>
      <c r="B2683" t="s">
        <v>34</v>
      </c>
      <c r="C2683">
        <v>1130311922</v>
      </c>
      <c r="D2683">
        <v>9</v>
      </c>
      <c r="E2683" t="s">
        <v>35</v>
      </c>
      <c r="F2683" t="s">
        <v>149</v>
      </c>
      <c r="G2683">
        <v>6001</v>
      </c>
      <c r="H2683" t="s">
        <v>37</v>
      </c>
      <c r="I2683" t="s">
        <v>2580</v>
      </c>
      <c r="J2683">
        <v>812320</v>
      </c>
      <c r="K2683" t="s">
        <v>94</v>
      </c>
      <c r="L2683" t="s">
        <v>39</v>
      </c>
      <c r="M2683">
        <v>37.802774999999897</v>
      </c>
      <c r="N2683">
        <v>-122.22633</v>
      </c>
      <c r="O2683" t="s">
        <v>5063</v>
      </c>
      <c r="P2683" t="s">
        <v>308</v>
      </c>
      <c r="Q2683" t="s">
        <v>35</v>
      </c>
      <c r="R2683">
        <v>94602</v>
      </c>
      <c r="S2683" t="s">
        <v>42</v>
      </c>
      <c r="T2683" t="s">
        <v>4103</v>
      </c>
      <c r="U2683" t="s">
        <v>4104</v>
      </c>
      <c r="V2683">
        <f t="shared" si="41"/>
        <v>1.1999999999999999E-3</v>
      </c>
      <c r="W2683">
        <v>1.1999999999999999E-3</v>
      </c>
      <c r="X2683" t="s">
        <v>4044</v>
      </c>
      <c r="Y2683" t="s">
        <v>60</v>
      </c>
      <c r="Z2683" t="s">
        <v>46</v>
      </c>
      <c r="AA2683" t="s">
        <v>61</v>
      </c>
      <c r="AB2683" t="s">
        <v>35</v>
      </c>
      <c r="AC2683" t="s">
        <v>62</v>
      </c>
      <c r="AD2683" t="s">
        <v>60</v>
      </c>
      <c r="AE2683" t="s">
        <v>49</v>
      </c>
      <c r="AF2683" t="s">
        <v>50</v>
      </c>
      <c r="AH2683">
        <v>16.824648609099899</v>
      </c>
      <c r="AI2683">
        <v>1.4989442047799999</v>
      </c>
    </row>
    <row r="2684" spans="1:35" x14ac:dyDescent="0.25">
      <c r="A2684">
        <v>339011</v>
      </c>
      <c r="B2684" t="s">
        <v>34</v>
      </c>
      <c r="C2684">
        <v>113034603</v>
      </c>
      <c r="D2684">
        <v>9</v>
      </c>
      <c r="E2684" t="s">
        <v>35</v>
      </c>
      <c r="F2684" t="s">
        <v>149</v>
      </c>
      <c r="G2684">
        <v>6001</v>
      </c>
      <c r="H2684" t="s">
        <v>37</v>
      </c>
      <c r="I2684" t="s">
        <v>5064</v>
      </c>
      <c r="J2684">
        <v>812320</v>
      </c>
      <c r="K2684" t="s">
        <v>94</v>
      </c>
      <c r="L2684" t="s">
        <v>39</v>
      </c>
      <c r="M2684">
        <v>37.687564000000002</v>
      </c>
      <c r="N2684">
        <v>-121.876558</v>
      </c>
      <c r="O2684" t="s">
        <v>5065</v>
      </c>
      <c r="P2684" t="s">
        <v>905</v>
      </c>
      <c r="Q2684" t="s">
        <v>35</v>
      </c>
      <c r="R2684">
        <v>94566</v>
      </c>
      <c r="S2684" t="s">
        <v>42</v>
      </c>
      <c r="T2684" t="s">
        <v>4103</v>
      </c>
      <c r="U2684" t="s">
        <v>4104</v>
      </c>
      <c r="V2684">
        <f t="shared" si="41"/>
        <v>1.1999999999999999E-3</v>
      </c>
      <c r="W2684">
        <v>1.1999999999999999E-3</v>
      </c>
      <c r="X2684" t="s">
        <v>4044</v>
      </c>
      <c r="Y2684" t="s">
        <v>60</v>
      </c>
      <c r="Z2684" t="s">
        <v>46</v>
      </c>
      <c r="AA2684" t="s">
        <v>61</v>
      </c>
      <c r="AB2684" t="s">
        <v>35</v>
      </c>
      <c r="AC2684" t="s">
        <v>62</v>
      </c>
      <c r="AD2684" t="s">
        <v>60</v>
      </c>
      <c r="AE2684" t="s">
        <v>49</v>
      </c>
      <c r="AF2684" t="s">
        <v>50</v>
      </c>
      <c r="AH2684">
        <v>16.824648609099899</v>
      </c>
      <c r="AI2684">
        <v>1.4989442047799999</v>
      </c>
    </row>
    <row r="2685" spans="1:35" x14ac:dyDescent="0.25">
      <c r="A2685">
        <v>142611</v>
      </c>
      <c r="B2685" t="s">
        <v>34</v>
      </c>
      <c r="C2685">
        <v>7130310626</v>
      </c>
      <c r="D2685">
        <v>9</v>
      </c>
      <c r="E2685" t="s">
        <v>35</v>
      </c>
      <c r="F2685" t="s">
        <v>223</v>
      </c>
      <c r="G2685">
        <v>6013</v>
      </c>
      <c r="H2685" t="s">
        <v>37</v>
      </c>
      <c r="I2685" t="s">
        <v>1615</v>
      </c>
      <c r="J2685">
        <v>812320</v>
      </c>
      <c r="K2685" t="s">
        <v>94</v>
      </c>
      <c r="L2685" t="s">
        <v>39</v>
      </c>
      <c r="M2685">
        <v>37.978160000000003</v>
      </c>
      <c r="N2685">
        <v>-122.06468</v>
      </c>
      <c r="O2685" t="s">
        <v>5066</v>
      </c>
      <c r="P2685" t="s">
        <v>1226</v>
      </c>
      <c r="Q2685" t="s">
        <v>35</v>
      </c>
      <c r="R2685">
        <v>94523</v>
      </c>
      <c r="S2685" t="s">
        <v>42</v>
      </c>
      <c r="T2685" t="s">
        <v>4103</v>
      </c>
      <c r="U2685" t="s">
        <v>4104</v>
      </c>
      <c r="V2685">
        <f t="shared" si="41"/>
        <v>0.128</v>
      </c>
      <c r="W2685">
        <v>0.128</v>
      </c>
      <c r="X2685" t="s">
        <v>4044</v>
      </c>
      <c r="Y2685" t="s">
        <v>60</v>
      </c>
      <c r="Z2685" t="s">
        <v>46</v>
      </c>
      <c r="AA2685" t="s">
        <v>61</v>
      </c>
      <c r="AB2685" t="s">
        <v>35</v>
      </c>
      <c r="AC2685" t="s">
        <v>62</v>
      </c>
      <c r="AD2685" t="s">
        <v>60</v>
      </c>
      <c r="AE2685" t="s">
        <v>49</v>
      </c>
      <c r="AF2685" t="s">
        <v>50</v>
      </c>
      <c r="AH2685">
        <v>16.824648609099899</v>
      </c>
      <c r="AI2685">
        <v>1.4989442047799999</v>
      </c>
    </row>
    <row r="2686" spans="1:35" x14ac:dyDescent="0.25">
      <c r="A2686">
        <v>5417011</v>
      </c>
      <c r="B2686" t="s">
        <v>77</v>
      </c>
      <c r="C2686" t="s">
        <v>5067</v>
      </c>
      <c r="D2686">
        <v>5</v>
      </c>
      <c r="E2686" t="s">
        <v>79</v>
      </c>
      <c r="F2686" t="s">
        <v>5068</v>
      </c>
      <c r="G2686">
        <v>17115</v>
      </c>
      <c r="H2686" t="s">
        <v>37</v>
      </c>
      <c r="I2686" t="s">
        <v>5069</v>
      </c>
      <c r="J2686">
        <v>812320</v>
      </c>
      <c r="K2686" t="s">
        <v>53</v>
      </c>
      <c r="L2686" t="s">
        <v>39</v>
      </c>
      <c r="M2686">
        <v>39.846010999999898</v>
      </c>
      <c r="N2686">
        <v>-88.963891000000004</v>
      </c>
      <c r="O2686" t="s">
        <v>5070</v>
      </c>
      <c r="P2686" t="s">
        <v>5071</v>
      </c>
      <c r="Q2686" t="s">
        <v>79</v>
      </c>
      <c r="R2686">
        <v>62522</v>
      </c>
      <c r="S2686" t="s">
        <v>42</v>
      </c>
      <c r="T2686" t="s">
        <v>4103</v>
      </c>
      <c r="U2686" t="s">
        <v>4104</v>
      </c>
      <c r="V2686">
        <f t="shared" si="41"/>
        <v>1.8096000000000001</v>
      </c>
      <c r="W2686">
        <v>1.8096000000000001</v>
      </c>
      <c r="X2686" t="s">
        <v>4044</v>
      </c>
      <c r="Y2686" t="s">
        <v>37</v>
      </c>
      <c r="Z2686" t="s">
        <v>37</v>
      </c>
      <c r="AA2686" t="s">
        <v>37</v>
      </c>
      <c r="AB2686" t="s">
        <v>37</v>
      </c>
      <c r="AC2686" t="s">
        <v>37</v>
      </c>
      <c r="AD2686" t="s">
        <v>37</v>
      </c>
      <c r="AE2686" t="s">
        <v>37</v>
      </c>
      <c r="AF2686" t="s">
        <v>37</v>
      </c>
      <c r="AH2686">
        <v>0</v>
      </c>
      <c r="AI2686">
        <v>0</v>
      </c>
    </row>
    <row r="2687" spans="1:35" x14ac:dyDescent="0.25">
      <c r="A2687">
        <v>13549611</v>
      </c>
      <c r="B2687" t="s">
        <v>34</v>
      </c>
      <c r="C2687">
        <v>311623524</v>
      </c>
      <c r="D2687">
        <v>9</v>
      </c>
      <c r="E2687" t="s">
        <v>35</v>
      </c>
      <c r="F2687" t="s">
        <v>4639</v>
      </c>
      <c r="G2687">
        <v>6061</v>
      </c>
      <c r="H2687" t="s">
        <v>37</v>
      </c>
      <c r="I2687" t="s">
        <v>2738</v>
      </c>
      <c r="J2687">
        <v>812320</v>
      </c>
      <c r="K2687" t="s">
        <v>37</v>
      </c>
      <c r="L2687" t="s">
        <v>39</v>
      </c>
      <c r="M2687">
        <v>38.744374999999899</v>
      </c>
      <c r="N2687">
        <v>-121.257257999999</v>
      </c>
      <c r="O2687" t="s">
        <v>5072</v>
      </c>
      <c r="P2687" t="s">
        <v>4671</v>
      </c>
      <c r="Q2687" t="s">
        <v>35</v>
      </c>
      <c r="R2687">
        <v>95661</v>
      </c>
      <c r="S2687" t="s">
        <v>42</v>
      </c>
      <c r="T2687" t="s">
        <v>4103</v>
      </c>
      <c r="U2687" t="s">
        <v>4104</v>
      </c>
      <c r="V2687">
        <f t="shared" si="41"/>
        <v>0.83236200000000005</v>
      </c>
      <c r="W2687">
        <v>0.83236200000000005</v>
      </c>
      <c r="X2687" t="s">
        <v>4044</v>
      </c>
      <c r="Y2687" t="s">
        <v>376</v>
      </c>
      <c r="Z2687" t="s">
        <v>46</v>
      </c>
      <c r="AA2687" t="s">
        <v>377</v>
      </c>
      <c r="AB2687" t="s">
        <v>35</v>
      </c>
      <c r="AC2687" t="s">
        <v>378</v>
      </c>
      <c r="AD2687" t="s">
        <v>376</v>
      </c>
      <c r="AE2687" t="s">
        <v>49</v>
      </c>
      <c r="AF2687" t="s">
        <v>379</v>
      </c>
      <c r="AH2687">
        <v>8.33317742865</v>
      </c>
      <c r="AI2687">
        <v>1.5075901943100001</v>
      </c>
    </row>
    <row r="2688" spans="1:35" x14ac:dyDescent="0.25">
      <c r="A2688">
        <v>14249011</v>
      </c>
      <c r="B2688" t="s">
        <v>34</v>
      </c>
      <c r="C2688">
        <v>43130317651</v>
      </c>
      <c r="D2688">
        <v>9</v>
      </c>
      <c r="E2688" t="s">
        <v>35</v>
      </c>
      <c r="F2688" t="s">
        <v>173</v>
      </c>
      <c r="G2688">
        <v>6085</v>
      </c>
      <c r="H2688" t="s">
        <v>37</v>
      </c>
      <c r="I2688" t="s">
        <v>5073</v>
      </c>
      <c r="J2688">
        <v>812320</v>
      </c>
      <c r="K2688" t="s">
        <v>37</v>
      </c>
      <c r="L2688" t="s">
        <v>39</v>
      </c>
      <c r="M2688">
        <v>37.361145</v>
      </c>
      <c r="N2688">
        <v>-121.83725200000001</v>
      </c>
      <c r="O2688" t="s">
        <v>5074</v>
      </c>
      <c r="P2688" t="s">
        <v>244</v>
      </c>
      <c r="Q2688" t="s">
        <v>35</v>
      </c>
      <c r="R2688">
        <v>95116</v>
      </c>
      <c r="S2688" t="s">
        <v>42</v>
      </c>
      <c r="T2688" t="s">
        <v>4103</v>
      </c>
      <c r="U2688" t="s">
        <v>4104</v>
      </c>
      <c r="V2688">
        <f t="shared" si="41"/>
        <v>0.128</v>
      </c>
      <c r="W2688">
        <v>0.128</v>
      </c>
      <c r="X2688" t="s">
        <v>4044</v>
      </c>
      <c r="Y2688" t="s">
        <v>60</v>
      </c>
      <c r="Z2688" t="s">
        <v>46</v>
      </c>
      <c r="AA2688" t="s">
        <v>61</v>
      </c>
      <c r="AB2688" t="s">
        <v>35</v>
      </c>
      <c r="AC2688" t="s">
        <v>62</v>
      </c>
      <c r="AD2688" t="s">
        <v>60</v>
      </c>
      <c r="AE2688" t="s">
        <v>49</v>
      </c>
      <c r="AF2688" t="s">
        <v>50</v>
      </c>
      <c r="AH2688">
        <v>16.824648609099899</v>
      </c>
      <c r="AI2688">
        <v>1.4989442047799999</v>
      </c>
    </row>
    <row r="2689" spans="1:35" x14ac:dyDescent="0.25">
      <c r="A2689">
        <v>14183111</v>
      </c>
      <c r="B2689" t="s">
        <v>34</v>
      </c>
      <c r="C2689">
        <v>43130314702</v>
      </c>
      <c r="D2689">
        <v>9</v>
      </c>
      <c r="E2689" t="s">
        <v>35</v>
      </c>
      <c r="F2689" t="s">
        <v>173</v>
      </c>
      <c r="G2689">
        <v>6085</v>
      </c>
      <c r="H2689" t="s">
        <v>37</v>
      </c>
      <c r="I2689" t="s">
        <v>311</v>
      </c>
      <c r="J2689">
        <v>812320</v>
      </c>
      <c r="K2689" t="s">
        <v>37</v>
      </c>
      <c r="L2689" t="s">
        <v>39</v>
      </c>
      <c r="M2689">
        <v>37.349747000000001</v>
      </c>
      <c r="N2689">
        <v>-121.825732</v>
      </c>
      <c r="O2689" t="s">
        <v>2403</v>
      </c>
      <c r="P2689" t="s">
        <v>244</v>
      </c>
      <c r="Q2689" t="s">
        <v>35</v>
      </c>
      <c r="R2689">
        <v>95121</v>
      </c>
      <c r="S2689" t="s">
        <v>42</v>
      </c>
      <c r="T2689" t="s">
        <v>4103</v>
      </c>
      <c r="U2689" t="s">
        <v>4104</v>
      </c>
      <c r="V2689">
        <f t="shared" si="41"/>
        <v>1.1999999999999999E-3</v>
      </c>
      <c r="W2689">
        <v>1.1999999999999999E-3</v>
      </c>
      <c r="X2689" t="s">
        <v>4044</v>
      </c>
      <c r="Y2689" t="s">
        <v>60</v>
      </c>
      <c r="Z2689" t="s">
        <v>46</v>
      </c>
      <c r="AA2689" t="s">
        <v>61</v>
      </c>
      <c r="AB2689" t="s">
        <v>35</v>
      </c>
      <c r="AC2689" t="s">
        <v>62</v>
      </c>
      <c r="AD2689" t="s">
        <v>60</v>
      </c>
      <c r="AE2689" t="s">
        <v>49</v>
      </c>
      <c r="AF2689" t="s">
        <v>50</v>
      </c>
      <c r="AH2689">
        <v>16.824648609099899</v>
      </c>
      <c r="AI2689">
        <v>1.4989442047799999</v>
      </c>
    </row>
    <row r="2690" spans="1:35" x14ac:dyDescent="0.25">
      <c r="A2690">
        <v>14233911</v>
      </c>
      <c r="B2690" t="s">
        <v>34</v>
      </c>
      <c r="C2690">
        <v>38130318157</v>
      </c>
      <c r="D2690">
        <v>9</v>
      </c>
      <c r="E2690" t="s">
        <v>35</v>
      </c>
      <c r="F2690" t="s">
        <v>56</v>
      </c>
      <c r="G2690">
        <v>6075</v>
      </c>
      <c r="H2690" t="s">
        <v>37</v>
      </c>
      <c r="I2690" t="s">
        <v>221</v>
      </c>
      <c r="J2690">
        <v>812320</v>
      </c>
      <c r="K2690" t="s">
        <v>37</v>
      </c>
      <c r="L2690" t="s">
        <v>39</v>
      </c>
      <c r="M2690">
        <v>37.772832999999899</v>
      </c>
      <c r="N2690">
        <v>-122.436165</v>
      </c>
      <c r="O2690" t="s">
        <v>5075</v>
      </c>
      <c r="P2690" t="s">
        <v>59</v>
      </c>
      <c r="Q2690" t="s">
        <v>35</v>
      </c>
      <c r="R2690">
        <v>94117</v>
      </c>
      <c r="S2690" t="s">
        <v>42</v>
      </c>
      <c r="T2690" t="s">
        <v>4103</v>
      </c>
      <c r="U2690" t="s">
        <v>4104</v>
      </c>
      <c r="V2690">
        <f t="shared" ref="V2690:V2753" si="42">IF(X2690="LB", W2690/2000, IF(X2690="TON", W2690, "HELP ME!!"))</f>
        <v>0.128</v>
      </c>
      <c r="W2690">
        <v>0.128</v>
      </c>
      <c r="X2690" t="s">
        <v>4044</v>
      </c>
      <c r="Y2690" t="s">
        <v>60</v>
      </c>
      <c r="Z2690" t="s">
        <v>46</v>
      </c>
      <c r="AA2690" t="s">
        <v>61</v>
      </c>
      <c r="AB2690" t="s">
        <v>35</v>
      </c>
      <c r="AC2690" t="s">
        <v>62</v>
      </c>
      <c r="AD2690" t="s">
        <v>60</v>
      </c>
      <c r="AE2690" t="s">
        <v>49</v>
      </c>
      <c r="AF2690" t="s">
        <v>50</v>
      </c>
      <c r="AH2690">
        <v>16.824648609099899</v>
      </c>
      <c r="AI2690">
        <v>1.4989442047799999</v>
      </c>
    </row>
    <row r="2691" spans="1:35" x14ac:dyDescent="0.25">
      <c r="A2691">
        <v>14305411</v>
      </c>
      <c r="B2691" t="s">
        <v>34</v>
      </c>
      <c r="C2691">
        <v>113033060</v>
      </c>
      <c r="D2691">
        <v>9</v>
      </c>
      <c r="E2691" t="s">
        <v>35</v>
      </c>
      <c r="F2691" t="s">
        <v>149</v>
      </c>
      <c r="G2691">
        <v>6001</v>
      </c>
      <c r="H2691" t="s">
        <v>37</v>
      </c>
      <c r="I2691" t="s">
        <v>5076</v>
      </c>
      <c r="J2691">
        <v>812320</v>
      </c>
      <c r="K2691" t="s">
        <v>37</v>
      </c>
      <c r="L2691" t="s">
        <v>39</v>
      </c>
      <c r="M2691">
        <v>37.890770000000003</v>
      </c>
      <c r="N2691">
        <v>-122.29371</v>
      </c>
      <c r="O2691" t="s">
        <v>5077</v>
      </c>
      <c r="P2691" t="s">
        <v>1486</v>
      </c>
      <c r="Q2691" t="s">
        <v>35</v>
      </c>
      <c r="R2691">
        <v>94706</v>
      </c>
      <c r="S2691" t="s">
        <v>42</v>
      </c>
      <c r="T2691" t="s">
        <v>4103</v>
      </c>
      <c r="U2691" t="s">
        <v>4104</v>
      </c>
      <c r="V2691">
        <f t="shared" si="42"/>
        <v>0.14000000000000001</v>
      </c>
      <c r="W2691">
        <v>0.14000000000000001</v>
      </c>
      <c r="X2691" t="s">
        <v>4044</v>
      </c>
      <c r="Y2691" t="s">
        <v>60</v>
      </c>
      <c r="Z2691" t="s">
        <v>46</v>
      </c>
      <c r="AA2691" t="s">
        <v>61</v>
      </c>
      <c r="AB2691" t="s">
        <v>35</v>
      </c>
      <c r="AC2691" t="s">
        <v>62</v>
      </c>
      <c r="AD2691" t="s">
        <v>60</v>
      </c>
      <c r="AE2691" t="s">
        <v>49</v>
      </c>
      <c r="AF2691" t="s">
        <v>50</v>
      </c>
      <c r="AH2691">
        <v>16.824648609099899</v>
      </c>
      <c r="AI2691">
        <v>1.4989442047799999</v>
      </c>
    </row>
    <row r="2692" spans="1:35" x14ac:dyDescent="0.25">
      <c r="A2692">
        <v>1261011</v>
      </c>
      <c r="B2692" t="s">
        <v>34</v>
      </c>
      <c r="C2692">
        <v>43130313604</v>
      </c>
      <c r="D2692">
        <v>9</v>
      </c>
      <c r="E2692" t="s">
        <v>35</v>
      </c>
      <c r="F2692" t="s">
        <v>173</v>
      </c>
      <c r="G2692">
        <v>6085</v>
      </c>
      <c r="H2692" t="s">
        <v>37</v>
      </c>
      <c r="I2692" t="s">
        <v>2960</v>
      </c>
      <c r="J2692">
        <v>812320</v>
      </c>
      <c r="K2692" t="s">
        <v>94</v>
      </c>
      <c r="L2692" t="s">
        <v>39</v>
      </c>
      <c r="M2692">
        <v>37.447220000000002</v>
      </c>
      <c r="N2692">
        <v>-121.88825</v>
      </c>
      <c r="O2692" t="s">
        <v>2961</v>
      </c>
      <c r="P2692" t="s">
        <v>1385</v>
      </c>
      <c r="Q2692" t="s">
        <v>35</v>
      </c>
      <c r="R2692">
        <v>95035</v>
      </c>
      <c r="S2692" t="s">
        <v>42</v>
      </c>
      <c r="T2692" t="s">
        <v>4103</v>
      </c>
      <c r="U2692" t="s">
        <v>4104</v>
      </c>
      <c r="V2692">
        <f t="shared" si="42"/>
        <v>0.128</v>
      </c>
      <c r="W2692">
        <v>0.128</v>
      </c>
      <c r="X2692" t="s">
        <v>4044</v>
      </c>
      <c r="Y2692" t="s">
        <v>60</v>
      </c>
      <c r="Z2692" t="s">
        <v>46</v>
      </c>
      <c r="AA2692" t="s">
        <v>61</v>
      </c>
      <c r="AB2692" t="s">
        <v>35</v>
      </c>
      <c r="AC2692" t="s">
        <v>62</v>
      </c>
      <c r="AD2692" t="s">
        <v>60</v>
      </c>
      <c r="AE2692" t="s">
        <v>49</v>
      </c>
      <c r="AF2692" t="s">
        <v>50</v>
      </c>
      <c r="AH2692">
        <v>16.824648609099899</v>
      </c>
      <c r="AI2692">
        <v>1.4989442047799999</v>
      </c>
    </row>
    <row r="2693" spans="1:35" x14ac:dyDescent="0.25">
      <c r="A2693">
        <v>1530311</v>
      </c>
      <c r="B2693" t="s">
        <v>34</v>
      </c>
      <c r="C2693">
        <v>4113034114</v>
      </c>
      <c r="D2693">
        <v>9</v>
      </c>
      <c r="E2693" t="s">
        <v>35</v>
      </c>
      <c r="F2693" t="s">
        <v>206</v>
      </c>
      <c r="G2693">
        <v>6081</v>
      </c>
      <c r="H2693" t="s">
        <v>37</v>
      </c>
      <c r="I2693" t="s">
        <v>1489</v>
      </c>
      <c r="J2693">
        <v>812320</v>
      </c>
      <c r="K2693" t="s">
        <v>94</v>
      </c>
      <c r="L2693" t="s">
        <v>39</v>
      </c>
      <c r="M2693">
        <v>37.51032</v>
      </c>
      <c r="N2693">
        <v>-122.293409999999</v>
      </c>
      <c r="O2693" t="s">
        <v>1490</v>
      </c>
      <c r="P2693" t="s">
        <v>633</v>
      </c>
      <c r="Q2693" t="s">
        <v>35</v>
      </c>
      <c r="R2693">
        <v>94002</v>
      </c>
      <c r="S2693" t="s">
        <v>42</v>
      </c>
      <c r="T2693" t="s">
        <v>4103</v>
      </c>
      <c r="U2693" t="s">
        <v>4104</v>
      </c>
      <c r="V2693">
        <f t="shared" si="42"/>
        <v>0.128</v>
      </c>
      <c r="W2693">
        <v>0.128</v>
      </c>
      <c r="X2693" t="s">
        <v>4044</v>
      </c>
      <c r="Y2693" t="s">
        <v>60</v>
      </c>
      <c r="Z2693" t="s">
        <v>46</v>
      </c>
      <c r="AA2693" t="s">
        <v>61</v>
      </c>
      <c r="AB2693" t="s">
        <v>35</v>
      </c>
      <c r="AC2693" t="s">
        <v>62</v>
      </c>
      <c r="AD2693" t="s">
        <v>60</v>
      </c>
      <c r="AE2693" t="s">
        <v>49</v>
      </c>
      <c r="AF2693" t="s">
        <v>50</v>
      </c>
      <c r="AH2693">
        <v>16.824648609099899</v>
      </c>
      <c r="AI2693">
        <v>1.4989442047799999</v>
      </c>
    </row>
    <row r="2694" spans="1:35" x14ac:dyDescent="0.25">
      <c r="A2694">
        <v>13527311</v>
      </c>
      <c r="B2694" t="s">
        <v>34</v>
      </c>
      <c r="C2694">
        <v>311623514</v>
      </c>
      <c r="D2694">
        <v>9</v>
      </c>
      <c r="E2694" t="s">
        <v>35</v>
      </c>
      <c r="F2694" t="s">
        <v>4639</v>
      </c>
      <c r="G2694">
        <v>6061</v>
      </c>
      <c r="H2694" t="s">
        <v>37</v>
      </c>
      <c r="I2694" t="s">
        <v>311</v>
      </c>
      <c r="J2694">
        <v>812320</v>
      </c>
      <c r="K2694" t="s">
        <v>37</v>
      </c>
      <c r="L2694" t="s">
        <v>39</v>
      </c>
      <c r="M2694">
        <v>38.752479000000001</v>
      </c>
      <c r="N2694">
        <v>-121.309549</v>
      </c>
      <c r="O2694" t="s">
        <v>5078</v>
      </c>
      <c r="P2694" t="s">
        <v>4671</v>
      </c>
      <c r="Q2694" t="s">
        <v>35</v>
      </c>
      <c r="R2694">
        <v>95747</v>
      </c>
      <c r="S2694" t="s">
        <v>42</v>
      </c>
      <c r="T2694" t="s">
        <v>4103</v>
      </c>
      <c r="U2694" t="s">
        <v>4104</v>
      </c>
      <c r="V2694">
        <f t="shared" si="42"/>
        <v>0.23646</v>
      </c>
      <c r="W2694">
        <v>0.23646</v>
      </c>
      <c r="X2694" t="s">
        <v>4044</v>
      </c>
      <c r="Y2694" t="s">
        <v>376</v>
      </c>
      <c r="Z2694" t="s">
        <v>46</v>
      </c>
      <c r="AA2694" t="s">
        <v>377</v>
      </c>
      <c r="AB2694" t="s">
        <v>35</v>
      </c>
      <c r="AC2694" t="s">
        <v>378</v>
      </c>
      <c r="AD2694" t="s">
        <v>376</v>
      </c>
      <c r="AE2694" t="s">
        <v>49</v>
      </c>
      <c r="AF2694" t="s">
        <v>379</v>
      </c>
      <c r="AH2694">
        <v>8.33317742865</v>
      </c>
      <c r="AI2694">
        <v>1.5075901943100001</v>
      </c>
    </row>
    <row r="2695" spans="1:35" x14ac:dyDescent="0.25">
      <c r="A2695">
        <v>1301111</v>
      </c>
      <c r="B2695" t="s">
        <v>34</v>
      </c>
      <c r="C2695">
        <v>4313037536</v>
      </c>
      <c r="D2695">
        <v>9</v>
      </c>
      <c r="E2695" t="s">
        <v>35</v>
      </c>
      <c r="F2695" t="s">
        <v>173</v>
      </c>
      <c r="G2695">
        <v>6085</v>
      </c>
      <c r="H2695" t="s">
        <v>37</v>
      </c>
      <c r="I2695" t="s">
        <v>5079</v>
      </c>
      <c r="J2695">
        <v>812320</v>
      </c>
      <c r="K2695" t="s">
        <v>94</v>
      </c>
      <c r="L2695" t="s">
        <v>39</v>
      </c>
      <c r="M2695">
        <v>37.267342999999897</v>
      </c>
      <c r="N2695">
        <v>-121.816874</v>
      </c>
      <c r="O2695" t="s">
        <v>5080</v>
      </c>
      <c r="P2695" t="s">
        <v>244</v>
      </c>
      <c r="Q2695" t="s">
        <v>35</v>
      </c>
      <c r="R2695">
        <v>95136</v>
      </c>
      <c r="S2695" t="s">
        <v>42</v>
      </c>
      <c r="T2695" t="s">
        <v>4103</v>
      </c>
      <c r="U2695" t="s">
        <v>4104</v>
      </c>
      <c r="V2695">
        <f t="shared" si="42"/>
        <v>0.128</v>
      </c>
      <c r="W2695">
        <v>0.128</v>
      </c>
      <c r="X2695" t="s">
        <v>4044</v>
      </c>
      <c r="Y2695" t="s">
        <v>60</v>
      </c>
      <c r="Z2695" t="s">
        <v>46</v>
      </c>
      <c r="AA2695" t="s">
        <v>61</v>
      </c>
      <c r="AB2695" t="s">
        <v>35</v>
      </c>
      <c r="AC2695" t="s">
        <v>62</v>
      </c>
      <c r="AD2695" t="s">
        <v>60</v>
      </c>
      <c r="AE2695" t="s">
        <v>49</v>
      </c>
      <c r="AF2695" t="s">
        <v>50</v>
      </c>
      <c r="AH2695">
        <v>16.824648609099899</v>
      </c>
      <c r="AI2695">
        <v>1.4989442047799999</v>
      </c>
    </row>
    <row r="2696" spans="1:35" x14ac:dyDescent="0.25">
      <c r="A2696">
        <v>2320811</v>
      </c>
      <c r="B2696" t="s">
        <v>34</v>
      </c>
      <c r="C2696">
        <v>41130310030</v>
      </c>
      <c r="D2696">
        <v>9</v>
      </c>
      <c r="E2696" t="s">
        <v>35</v>
      </c>
      <c r="F2696" t="s">
        <v>206</v>
      </c>
      <c r="G2696">
        <v>6081</v>
      </c>
      <c r="H2696" t="s">
        <v>37</v>
      </c>
      <c r="I2696" t="s">
        <v>4221</v>
      </c>
      <c r="J2696">
        <v>812320</v>
      </c>
      <c r="K2696" t="s">
        <v>94</v>
      </c>
      <c r="L2696" t="s">
        <v>39</v>
      </c>
      <c r="M2696">
        <v>37.496212</v>
      </c>
      <c r="N2696">
        <v>-122.247916</v>
      </c>
      <c r="O2696" t="s">
        <v>5081</v>
      </c>
      <c r="P2696" t="s">
        <v>965</v>
      </c>
      <c r="Q2696" t="s">
        <v>35</v>
      </c>
      <c r="R2696">
        <v>94070</v>
      </c>
      <c r="S2696" t="s">
        <v>42</v>
      </c>
      <c r="T2696" t="s">
        <v>4103</v>
      </c>
      <c r="U2696" t="s">
        <v>4104</v>
      </c>
      <c r="V2696">
        <f t="shared" si="42"/>
        <v>0.128</v>
      </c>
      <c r="W2696">
        <v>0.128</v>
      </c>
      <c r="X2696" t="s">
        <v>4044</v>
      </c>
      <c r="Y2696" t="s">
        <v>60</v>
      </c>
      <c r="Z2696" t="s">
        <v>46</v>
      </c>
      <c r="AA2696" t="s">
        <v>61</v>
      </c>
      <c r="AB2696" t="s">
        <v>35</v>
      </c>
      <c r="AC2696" t="s">
        <v>62</v>
      </c>
      <c r="AD2696" t="s">
        <v>60</v>
      </c>
      <c r="AE2696" t="s">
        <v>49</v>
      </c>
      <c r="AF2696" t="s">
        <v>50</v>
      </c>
      <c r="AH2696">
        <v>16.824648609099899</v>
      </c>
      <c r="AI2696">
        <v>1.4989442047799999</v>
      </c>
    </row>
    <row r="2697" spans="1:35" x14ac:dyDescent="0.25">
      <c r="A2697">
        <v>14177311</v>
      </c>
      <c r="B2697" t="s">
        <v>34</v>
      </c>
      <c r="C2697">
        <v>41130316206</v>
      </c>
      <c r="D2697">
        <v>9</v>
      </c>
      <c r="E2697" t="s">
        <v>35</v>
      </c>
      <c r="F2697" t="s">
        <v>206</v>
      </c>
      <c r="G2697">
        <v>6081</v>
      </c>
      <c r="H2697" t="s">
        <v>37</v>
      </c>
      <c r="I2697" t="s">
        <v>2889</v>
      </c>
      <c r="J2697">
        <v>812320</v>
      </c>
      <c r="K2697" t="s">
        <v>37</v>
      </c>
      <c r="L2697" t="s">
        <v>39</v>
      </c>
      <c r="M2697">
        <v>37.571272999999898</v>
      </c>
      <c r="N2697">
        <v>-122.30888</v>
      </c>
      <c r="O2697" t="s">
        <v>5082</v>
      </c>
      <c r="P2697" t="s">
        <v>448</v>
      </c>
      <c r="Q2697" t="s">
        <v>35</v>
      </c>
      <c r="R2697">
        <v>94401</v>
      </c>
      <c r="S2697" t="s">
        <v>42</v>
      </c>
      <c r="T2697" t="s">
        <v>4103</v>
      </c>
      <c r="U2697" t="s">
        <v>4104</v>
      </c>
      <c r="V2697">
        <f t="shared" si="42"/>
        <v>0.128</v>
      </c>
      <c r="W2697">
        <v>0.128</v>
      </c>
      <c r="X2697" t="s">
        <v>4044</v>
      </c>
      <c r="Y2697" t="s">
        <v>60</v>
      </c>
      <c r="Z2697" t="s">
        <v>46</v>
      </c>
      <c r="AA2697" t="s">
        <v>61</v>
      </c>
      <c r="AB2697" t="s">
        <v>35</v>
      </c>
      <c r="AC2697" t="s">
        <v>62</v>
      </c>
      <c r="AD2697" t="s">
        <v>60</v>
      </c>
      <c r="AE2697" t="s">
        <v>49</v>
      </c>
      <c r="AF2697" t="s">
        <v>50</v>
      </c>
      <c r="AH2697">
        <v>16.824648609099899</v>
      </c>
      <c r="AI2697">
        <v>1.4989442047799999</v>
      </c>
    </row>
    <row r="2698" spans="1:35" x14ac:dyDescent="0.25">
      <c r="A2698">
        <v>3127011</v>
      </c>
      <c r="B2698" t="s">
        <v>34</v>
      </c>
      <c r="C2698">
        <v>3813033520</v>
      </c>
      <c r="D2698">
        <v>9</v>
      </c>
      <c r="E2698" t="s">
        <v>35</v>
      </c>
      <c r="F2698" t="s">
        <v>56</v>
      </c>
      <c r="G2698">
        <v>6075</v>
      </c>
      <c r="H2698" t="s">
        <v>37</v>
      </c>
      <c r="I2698" t="s">
        <v>880</v>
      </c>
      <c r="J2698">
        <v>812320</v>
      </c>
      <c r="K2698" t="s">
        <v>94</v>
      </c>
      <c r="L2698" t="s">
        <v>39</v>
      </c>
      <c r="M2698">
        <v>37.710230000000003</v>
      </c>
      <c r="N2698">
        <v>-122.405649999999</v>
      </c>
      <c r="O2698" t="s">
        <v>881</v>
      </c>
      <c r="P2698" t="s">
        <v>59</v>
      </c>
      <c r="Q2698" t="s">
        <v>35</v>
      </c>
      <c r="R2698">
        <v>94134</v>
      </c>
      <c r="S2698" t="s">
        <v>42</v>
      </c>
      <c r="T2698" t="s">
        <v>4103</v>
      </c>
      <c r="U2698" t="s">
        <v>4104</v>
      </c>
      <c r="V2698">
        <f t="shared" si="42"/>
        <v>0.128</v>
      </c>
      <c r="W2698">
        <v>0.128</v>
      </c>
      <c r="X2698" t="s">
        <v>4044</v>
      </c>
      <c r="Y2698" t="s">
        <v>60</v>
      </c>
      <c r="Z2698" t="s">
        <v>46</v>
      </c>
      <c r="AA2698" t="s">
        <v>61</v>
      </c>
      <c r="AB2698" t="s">
        <v>35</v>
      </c>
      <c r="AC2698" t="s">
        <v>62</v>
      </c>
      <c r="AD2698" t="s">
        <v>60</v>
      </c>
      <c r="AE2698" t="s">
        <v>49</v>
      </c>
      <c r="AF2698" t="s">
        <v>50</v>
      </c>
      <c r="AH2698">
        <v>16.824648609099899</v>
      </c>
      <c r="AI2698">
        <v>1.4989442047799999</v>
      </c>
    </row>
    <row r="2699" spans="1:35" x14ac:dyDescent="0.25">
      <c r="A2699">
        <v>582411</v>
      </c>
      <c r="B2699" t="s">
        <v>34</v>
      </c>
      <c r="C2699">
        <v>38130310675</v>
      </c>
      <c r="D2699">
        <v>9</v>
      </c>
      <c r="E2699" t="s">
        <v>35</v>
      </c>
      <c r="F2699" t="s">
        <v>56</v>
      </c>
      <c r="G2699">
        <v>6075</v>
      </c>
      <c r="H2699" t="s">
        <v>37</v>
      </c>
      <c r="I2699" t="s">
        <v>2378</v>
      </c>
      <c r="J2699">
        <v>812320</v>
      </c>
      <c r="K2699" t="s">
        <v>94</v>
      </c>
      <c r="L2699" t="s">
        <v>39</v>
      </c>
      <c r="M2699">
        <v>37.738619999999898</v>
      </c>
      <c r="N2699">
        <v>-122.46389000000001</v>
      </c>
      <c r="O2699" t="s">
        <v>2379</v>
      </c>
      <c r="P2699" t="s">
        <v>59</v>
      </c>
      <c r="Q2699" t="s">
        <v>35</v>
      </c>
      <c r="R2699">
        <v>94127</v>
      </c>
      <c r="S2699" t="s">
        <v>42</v>
      </c>
      <c r="T2699" t="s">
        <v>4103</v>
      </c>
      <c r="U2699" t="s">
        <v>4104</v>
      </c>
      <c r="V2699">
        <f t="shared" si="42"/>
        <v>0.128</v>
      </c>
      <c r="W2699">
        <v>0.128</v>
      </c>
      <c r="X2699" t="s">
        <v>4044</v>
      </c>
      <c r="Y2699" t="s">
        <v>60</v>
      </c>
      <c r="Z2699" t="s">
        <v>46</v>
      </c>
      <c r="AA2699" t="s">
        <v>61</v>
      </c>
      <c r="AB2699" t="s">
        <v>35</v>
      </c>
      <c r="AC2699" t="s">
        <v>62</v>
      </c>
      <c r="AD2699" t="s">
        <v>60</v>
      </c>
      <c r="AE2699" t="s">
        <v>49</v>
      </c>
      <c r="AF2699" t="s">
        <v>50</v>
      </c>
      <c r="AH2699">
        <v>16.824648609099899</v>
      </c>
      <c r="AI2699">
        <v>1.4989442047799999</v>
      </c>
    </row>
    <row r="2700" spans="1:35" x14ac:dyDescent="0.25">
      <c r="A2700">
        <v>10829711</v>
      </c>
      <c r="B2700" t="s">
        <v>77</v>
      </c>
      <c r="C2700" t="s">
        <v>5083</v>
      </c>
      <c r="D2700">
        <v>5</v>
      </c>
      <c r="E2700" t="s">
        <v>79</v>
      </c>
      <c r="F2700" t="s">
        <v>5068</v>
      </c>
      <c r="G2700">
        <v>17115</v>
      </c>
      <c r="H2700" t="s">
        <v>37</v>
      </c>
      <c r="I2700" t="s">
        <v>1455</v>
      </c>
      <c r="J2700">
        <v>812320</v>
      </c>
      <c r="K2700" t="s">
        <v>37</v>
      </c>
      <c r="L2700" t="s">
        <v>39</v>
      </c>
      <c r="M2700">
        <v>39.869228999999898</v>
      </c>
      <c r="N2700">
        <v>-88.956074999999899</v>
      </c>
      <c r="O2700" t="s">
        <v>5084</v>
      </c>
      <c r="P2700" t="s">
        <v>5071</v>
      </c>
      <c r="Q2700" t="s">
        <v>79</v>
      </c>
      <c r="R2700">
        <v>62526</v>
      </c>
      <c r="S2700" t="s">
        <v>42</v>
      </c>
      <c r="T2700" t="s">
        <v>4103</v>
      </c>
      <c r="U2700" t="s">
        <v>4104</v>
      </c>
      <c r="V2700">
        <f t="shared" si="42"/>
        <v>0</v>
      </c>
      <c r="W2700">
        <v>0</v>
      </c>
      <c r="X2700" t="s">
        <v>4044</v>
      </c>
      <c r="Y2700" t="s">
        <v>37</v>
      </c>
      <c r="Z2700" t="s">
        <v>37</v>
      </c>
      <c r="AA2700" t="s">
        <v>37</v>
      </c>
      <c r="AB2700" t="s">
        <v>37</v>
      </c>
      <c r="AC2700" t="s">
        <v>37</v>
      </c>
      <c r="AD2700" t="s">
        <v>37</v>
      </c>
      <c r="AE2700" t="s">
        <v>37</v>
      </c>
      <c r="AF2700" t="s">
        <v>37</v>
      </c>
      <c r="AH2700">
        <v>0</v>
      </c>
      <c r="AI2700">
        <v>0</v>
      </c>
    </row>
    <row r="2701" spans="1:35" x14ac:dyDescent="0.25">
      <c r="A2701">
        <v>1378711</v>
      </c>
      <c r="B2701" t="s">
        <v>34</v>
      </c>
      <c r="C2701">
        <v>4313036445</v>
      </c>
      <c r="D2701">
        <v>9</v>
      </c>
      <c r="E2701" t="s">
        <v>35</v>
      </c>
      <c r="F2701" t="s">
        <v>173</v>
      </c>
      <c r="G2701">
        <v>6085</v>
      </c>
      <c r="H2701" t="s">
        <v>37</v>
      </c>
      <c r="I2701" t="s">
        <v>1791</v>
      </c>
      <c r="J2701">
        <v>812320</v>
      </c>
      <c r="K2701" t="s">
        <v>94</v>
      </c>
      <c r="L2701" t="s">
        <v>39</v>
      </c>
      <c r="M2701">
        <v>37.363315</v>
      </c>
      <c r="N2701">
        <v>-122.012514999999</v>
      </c>
      <c r="O2701" t="s">
        <v>1792</v>
      </c>
      <c r="P2701" t="s">
        <v>286</v>
      </c>
      <c r="Q2701" t="s">
        <v>35</v>
      </c>
      <c r="R2701">
        <v>94086</v>
      </c>
      <c r="S2701" t="s">
        <v>42</v>
      </c>
      <c r="T2701" t="s">
        <v>4103</v>
      </c>
      <c r="U2701" t="s">
        <v>4104</v>
      </c>
      <c r="V2701">
        <f t="shared" si="42"/>
        <v>1.2800000000000001E-2</v>
      </c>
      <c r="W2701">
        <v>1.2800000000000001E-2</v>
      </c>
      <c r="X2701" t="s">
        <v>4044</v>
      </c>
      <c r="Y2701" t="s">
        <v>60</v>
      </c>
      <c r="Z2701" t="s">
        <v>46</v>
      </c>
      <c r="AA2701" t="s">
        <v>61</v>
      </c>
      <c r="AB2701" t="s">
        <v>35</v>
      </c>
      <c r="AC2701" t="s">
        <v>62</v>
      </c>
      <c r="AD2701" t="s">
        <v>60</v>
      </c>
      <c r="AE2701" t="s">
        <v>49</v>
      </c>
      <c r="AF2701" t="s">
        <v>50</v>
      </c>
      <c r="AH2701">
        <v>16.824648609099899</v>
      </c>
      <c r="AI2701">
        <v>1.4989442047799999</v>
      </c>
    </row>
    <row r="2702" spans="1:35" x14ac:dyDescent="0.25">
      <c r="A2702">
        <v>9678311</v>
      </c>
      <c r="B2702" t="s">
        <v>77</v>
      </c>
      <c r="C2702" t="s">
        <v>5085</v>
      </c>
      <c r="D2702">
        <v>5</v>
      </c>
      <c r="E2702" t="s">
        <v>79</v>
      </c>
      <c r="F2702" t="s">
        <v>3238</v>
      </c>
      <c r="G2702">
        <v>17197</v>
      </c>
      <c r="H2702" t="s">
        <v>37</v>
      </c>
      <c r="I2702" t="s">
        <v>5086</v>
      </c>
      <c r="J2702">
        <v>812320</v>
      </c>
      <c r="K2702" t="s">
        <v>37</v>
      </c>
      <c r="L2702" t="s">
        <v>39</v>
      </c>
      <c r="M2702">
        <v>41.718446999999898</v>
      </c>
      <c r="N2702">
        <v>-88.168177</v>
      </c>
      <c r="O2702" t="s">
        <v>5087</v>
      </c>
      <c r="P2702" t="s">
        <v>1235</v>
      </c>
      <c r="Q2702" t="s">
        <v>79</v>
      </c>
      <c r="R2702">
        <v>60564</v>
      </c>
      <c r="S2702" t="s">
        <v>42</v>
      </c>
      <c r="T2702" t="s">
        <v>4103</v>
      </c>
      <c r="U2702" t="s">
        <v>4104</v>
      </c>
      <c r="V2702">
        <f t="shared" si="42"/>
        <v>0.72</v>
      </c>
      <c r="W2702">
        <v>0.72</v>
      </c>
      <c r="X2702" t="s">
        <v>4044</v>
      </c>
      <c r="Y2702" t="s">
        <v>89</v>
      </c>
      <c r="Z2702" t="s">
        <v>46</v>
      </c>
      <c r="AA2702" t="s">
        <v>90</v>
      </c>
      <c r="AB2702" t="s">
        <v>79</v>
      </c>
      <c r="AC2702" t="s">
        <v>91</v>
      </c>
      <c r="AD2702" t="s">
        <v>89</v>
      </c>
      <c r="AE2702" t="s">
        <v>49</v>
      </c>
      <c r="AF2702" t="s">
        <v>50</v>
      </c>
      <c r="AH2702">
        <v>7.2537136536600002</v>
      </c>
      <c r="AI2702">
        <v>1.3656540615099999</v>
      </c>
    </row>
    <row r="2703" spans="1:35" x14ac:dyDescent="0.25">
      <c r="A2703">
        <v>1395611</v>
      </c>
      <c r="B2703" t="s">
        <v>34</v>
      </c>
      <c r="C2703">
        <v>5611344047</v>
      </c>
      <c r="D2703">
        <v>9</v>
      </c>
      <c r="E2703" t="s">
        <v>35</v>
      </c>
      <c r="F2703" t="s">
        <v>153</v>
      </c>
      <c r="G2703">
        <v>6111</v>
      </c>
      <c r="H2703" t="s">
        <v>37</v>
      </c>
      <c r="I2703" t="s">
        <v>154</v>
      </c>
      <c r="J2703">
        <v>812320</v>
      </c>
      <c r="K2703" t="s">
        <v>53</v>
      </c>
      <c r="L2703" t="s">
        <v>39</v>
      </c>
      <c r="M2703">
        <v>34.214309999999898</v>
      </c>
      <c r="N2703">
        <v>-119.03967</v>
      </c>
      <c r="O2703" t="s">
        <v>155</v>
      </c>
      <c r="P2703" t="s">
        <v>156</v>
      </c>
      <c r="Q2703" t="s">
        <v>35</v>
      </c>
      <c r="R2703">
        <v>93010</v>
      </c>
      <c r="S2703" t="s">
        <v>42</v>
      </c>
      <c r="T2703" t="s">
        <v>4103</v>
      </c>
      <c r="U2703" t="s">
        <v>4104</v>
      </c>
      <c r="V2703">
        <f t="shared" si="42"/>
        <v>1.2442219999999999</v>
      </c>
      <c r="W2703">
        <v>1.2442219999999999</v>
      </c>
      <c r="X2703" t="s">
        <v>4044</v>
      </c>
      <c r="Y2703" t="s">
        <v>157</v>
      </c>
      <c r="Z2703" t="s">
        <v>46</v>
      </c>
      <c r="AA2703" t="s">
        <v>158</v>
      </c>
      <c r="AB2703" t="s">
        <v>35</v>
      </c>
      <c r="AC2703" t="s">
        <v>159</v>
      </c>
      <c r="AD2703" t="s">
        <v>157</v>
      </c>
      <c r="AE2703" t="s">
        <v>49</v>
      </c>
      <c r="AF2703" t="s">
        <v>160</v>
      </c>
      <c r="AH2703">
        <v>3.0938074057199998</v>
      </c>
      <c r="AI2703">
        <v>0.46598356360199999</v>
      </c>
    </row>
    <row r="2704" spans="1:35" x14ac:dyDescent="0.25">
      <c r="A2704">
        <v>342311</v>
      </c>
      <c r="B2704" t="s">
        <v>34</v>
      </c>
      <c r="C2704">
        <v>113035045</v>
      </c>
      <c r="D2704">
        <v>9</v>
      </c>
      <c r="E2704" t="s">
        <v>35</v>
      </c>
      <c r="F2704" t="s">
        <v>149</v>
      </c>
      <c r="G2704">
        <v>6001</v>
      </c>
      <c r="H2704" t="s">
        <v>37</v>
      </c>
      <c r="I2704" t="s">
        <v>1056</v>
      </c>
      <c r="J2704">
        <v>812320</v>
      </c>
      <c r="K2704" t="s">
        <v>94</v>
      </c>
      <c r="L2704" t="s">
        <v>39</v>
      </c>
      <c r="M2704">
        <v>37.676569999999899</v>
      </c>
      <c r="N2704">
        <v>-122.08296</v>
      </c>
      <c r="O2704" t="s">
        <v>1057</v>
      </c>
      <c r="P2704" t="s">
        <v>152</v>
      </c>
      <c r="Q2704" t="s">
        <v>35</v>
      </c>
      <c r="R2704">
        <v>94541</v>
      </c>
      <c r="S2704" t="s">
        <v>42</v>
      </c>
      <c r="T2704" t="s">
        <v>4103</v>
      </c>
      <c r="U2704" t="s">
        <v>4104</v>
      </c>
      <c r="V2704">
        <f t="shared" si="42"/>
        <v>0.25600000000000001</v>
      </c>
      <c r="W2704">
        <v>0.25600000000000001</v>
      </c>
      <c r="X2704" t="s">
        <v>4044</v>
      </c>
      <c r="Y2704" t="s">
        <v>60</v>
      </c>
      <c r="Z2704" t="s">
        <v>46</v>
      </c>
      <c r="AA2704" t="s">
        <v>61</v>
      </c>
      <c r="AB2704" t="s">
        <v>35</v>
      </c>
      <c r="AC2704" t="s">
        <v>62</v>
      </c>
      <c r="AD2704" t="s">
        <v>60</v>
      </c>
      <c r="AE2704" t="s">
        <v>49</v>
      </c>
      <c r="AF2704" t="s">
        <v>50</v>
      </c>
      <c r="AH2704">
        <v>16.824648609099899</v>
      </c>
      <c r="AI2704">
        <v>1.4989442047799999</v>
      </c>
    </row>
    <row r="2705" spans="1:35" x14ac:dyDescent="0.25">
      <c r="A2705">
        <v>1488411</v>
      </c>
      <c r="B2705" t="s">
        <v>34</v>
      </c>
      <c r="C2705">
        <v>4313034953</v>
      </c>
      <c r="D2705">
        <v>9</v>
      </c>
      <c r="E2705" t="s">
        <v>35</v>
      </c>
      <c r="F2705" t="s">
        <v>173</v>
      </c>
      <c r="G2705">
        <v>6085</v>
      </c>
      <c r="H2705" t="s">
        <v>37</v>
      </c>
      <c r="I2705" t="s">
        <v>2169</v>
      </c>
      <c r="J2705">
        <v>812320</v>
      </c>
      <c r="K2705" t="s">
        <v>94</v>
      </c>
      <c r="L2705" t="s">
        <v>39</v>
      </c>
      <c r="M2705">
        <v>37.307000000000002</v>
      </c>
      <c r="N2705">
        <v>-121.89124</v>
      </c>
      <c r="O2705" t="s">
        <v>2170</v>
      </c>
      <c r="P2705" t="s">
        <v>244</v>
      </c>
      <c r="Q2705" t="s">
        <v>35</v>
      </c>
      <c r="R2705">
        <v>95125</v>
      </c>
      <c r="S2705" t="s">
        <v>42</v>
      </c>
      <c r="T2705" t="s">
        <v>4103</v>
      </c>
      <c r="U2705" t="s">
        <v>4104</v>
      </c>
      <c r="V2705">
        <f t="shared" si="42"/>
        <v>0.128</v>
      </c>
      <c r="W2705">
        <v>0.128</v>
      </c>
      <c r="X2705" t="s">
        <v>4044</v>
      </c>
      <c r="Y2705" t="s">
        <v>60</v>
      </c>
      <c r="Z2705" t="s">
        <v>46</v>
      </c>
      <c r="AA2705" t="s">
        <v>61</v>
      </c>
      <c r="AB2705" t="s">
        <v>35</v>
      </c>
      <c r="AC2705" t="s">
        <v>62</v>
      </c>
      <c r="AD2705" t="s">
        <v>60</v>
      </c>
      <c r="AE2705" t="s">
        <v>49</v>
      </c>
      <c r="AF2705" t="s">
        <v>50</v>
      </c>
      <c r="AH2705">
        <v>16.824648609099899</v>
      </c>
      <c r="AI2705">
        <v>1.4989442047799999</v>
      </c>
    </row>
    <row r="2706" spans="1:35" x14ac:dyDescent="0.25">
      <c r="A2706">
        <v>1125411</v>
      </c>
      <c r="B2706" t="s">
        <v>34</v>
      </c>
      <c r="C2706">
        <v>113039995</v>
      </c>
      <c r="D2706">
        <v>9</v>
      </c>
      <c r="E2706" t="s">
        <v>35</v>
      </c>
      <c r="F2706" t="s">
        <v>149</v>
      </c>
      <c r="G2706">
        <v>6001</v>
      </c>
      <c r="H2706" t="s">
        <v>37</v>
      </c>
      <c r="I2706" t="s">
        <v>5088</v>
      </c>
      <c r="J2706">
        <v>812320</v>
      </c>
      <c r="K2706" t="s">
        <v>94</v>
      </c>
      <c r="L2706" t="s">
        <v>39</v>
      </c>
      <c r="M2706">
        <v>37.584865000000001</v>
      </c>
      <c r="N2706">
        <v>-122.017347</v>
      </c>
      <c r="O2706" t="s">
        <v>5089</v>
      </c>
      <c r="P2706" t="s">
        <v>2131</v>
      </c>
      <c r="Q2706" t="s">
        <v>35</v>
      </c>
      <c r="R2706">
        <v>94587</v>
      </c>
      <c r="S2706" t="s">
        <v>42</v>
      </c>
      <c r="T2706" t="s">
        <v>4103</v>
      </c>
      <c r="U2706" t="s">
        <v>4104</v>
      </c>
      <c r="V2706">
        <f t="shared" si="42"/>
        <v>0.128</v>
      </c>
      <c r="W2706">
        <v>0.128</v>
      </c>
      <c r="X2706" t="s">
        <v>4044</v>
      </c>
      <c r="Y2706" t="s">
        <v>60</v>
      </c>
      <c r="Z2706" t="s">
        <v>46</v>
      </c>
      <c r="AA2706" t="s">
        <v>61</v>
      </c>
      <c r="AB2706" t="s">
        <v>35</v>
      </c>
      <c r="AC2706" t="s">
        <v>62</v>
      </c>
      <c r="AD2706" t="s">
        <v>60</v>
      </c>
      <c r="AE2706" t="s">
        <v>49</v>
      </c>
      <c r="AF2706" t="s">
        <v>50</v>
      </c>
      <c r="AH2706">
        <v>16.824648609099899</v>
      </c>
      <c r="AI2706">
        <v>1.4989442047799999</v>
      </c>
    </row>
    <row r="2707" spans="1:35" x14ac:dyDescent="0.25">
      <c r="A2707">
        <v>2444911</v>
      </c>
      <c r="B2707" t="s">
        <v>77</v>
      </c>
      <c r="C2707" t="s">
        <v>5090</v>
      </c>
      <c r="D2707">
        <v>5</v>
      </c>
      <c r="E2707" t="s">
        <v>79</v>
      </c>
      <c r="F2707" t="s">
        <v>212</v>
      </c>
      <c r="G2707">
        <v>17081</v>
      </c>
      <c r="H2707" t="s">
        <v>37</v>
      </c>
      <c r="I2707" t="s">
        <v>5091</v>
      </c>
      <c r="J2707">
        <v>812320</v>
      </c>
      <c r="K2707" t="s">
        <v>53</v>
      </c>
      <c r="L2707" t="s">
        <v>39</v>
      </c>
      <c r="M2707">
        <v>38.309043000000003</v>
      </c>
      <c r="N2707">
        <v>-88.903160999999898</v>
      </c>
      <c r="O2707" t="s">
        <v>5092</v>
      </c>
      <c r="P2707" t="s">
        <v>4891</v>
      </c>
      <c r="Q2707" t="s">
        <v>79</v>
      </c>
      <c r="R2707">
        <v>62864</v>
      </c>
      <c r="S2707" t="s">
        <v>42</v>
      </c>
      <c r="T2707" t="s">
        <v>4103</v>
      </c>
      <c r="U2707" t="s">
        <v>4104</v>
      </c>
      <c r="V2707">
        <f t="shared" si="42"/>
        <v>0.78949999999999998</v>
      </c>
      <c r="W2707">
        <v>0.78949999999999998</v>
      </c>
      <c r="X2707" t="s">
        <v>4044</v>
      </c>
      <c r="Y2707" t="s">
        <v>37</v>
      </c>
      <c r="Z2707" t="s">
        <v>37</v>
      </c>
      <c r="AA2707" t="s">
        <v>37</v>
      </c>
      <c r="AB2707" t="s">
        <v>37</v>
      </c>
      <c r="AC2707" t="s">
        <v>37</v>
      </c>
      <c r="AD2707" t="s">
        <v>37</v>
      </c>
      <c r="AE2707" t="s">
        <v>37</v>
      </c>
      <c r="AF2707" t="s">
        <v>37</v>
      </c>
      <c r="AH2707">
        <v>0</v>
      </c>
      <c r="AI2707">
        <v>0</v>
      </c>
    </row>
    <row r="2708" spans="1:35" x14ac:dyDescent="0.25">
      <c r="A2708">
        <v>1877411</v>
      </c>
      <c r="B2708" t="s">
        <v>77</v>
      </c>
      <c r="C2708" t="s">
        <v>5093</v>
      </c>
      <c r="D2708">
        <v>5</v>
      </c>
      <c r="E2708" t="s">
        <v>79</v>
      </c>
      <c r="F2708" t="s">
        <v>85</v>
      </c>
      <c r="G2708">
        <v>17031</v>
      </c>
      <c r="H2708" t="s">
        <v>37</v>
      </c>
      <c r="I2708" t="s">
        <v>5094</v>
      </c>
      <c r="J2708">
        <v>812320</v>
      </c>
      <c r="K2708" t="s">
        <v>53</v>
      </c>
      <c r="L2708" t="s">
        <v>39</v>
      </c>
      <c r="M2708">
        <v>42.009729999999898</v>
      </c>
      <c r="N2708">
        <v>-87.833062999999896</v>
      </c>
      <c r="O2708" t="s">
        <v>5095</v>
      </c>
      <c r="P2708" t="s">
        <v>5096</v>
      </c>
      <c r="Q2708" t="s">
        <v>79</v>
      </c>
      <c r="R2708">
        <v>60068</v>
      </c>
      <c r="S2708" t="s">
        <v>42</v>
      </c>
      <c r="T2708" t="s">
        <v>4103</v>
      </c>
      <c r="U2708" t="s">
        <v>4104</v>
      </c>
      <c r="V2708">
        <f t="shared" si="42"/>
        <v>9.9839999999999998E-2</v>
      </c>
      <c r="W2708">
        <v>9.9839999999999998E-2</v>
      </c>
      <c r="X2708" t="s">
        <v>4044</v>
      </c>
      <c r="Y2708" t="s">
        <v>89</v>
      </c>
      <c r="Z2708" t="s">
        <v>46</v>
      </c>
      <c r="AA2708" t="s">
        <v>90</v>
      </c>
      <c r="AB2708" t="s">
        <v>79</v>
      </c>
      <c r="AC2708" t="s">
        <v>91</v>
      </c>
      <c r="AD2708" t="s">
        <v>89</v>
      </c>
      <c r="AE2708" t="s">
        <v>49</v>
      </c>
      <c r="AF2708" t="s">
        <v>50</v>
      </c>
      <c r="AH2708">
        <v>7.2537136536600002</v>
      </c>
      <c r="AI2708">
        <v>1.3656540615099999</v>
      </c>
    </row>
    <row r="2709" spans="1:35" x14ac:dyDescent="0.25">
      <c r="A2709">
        <v>2175211</v>
      </c>
      <c r="B2709" t="s">
        <v>34</v>
      </c>
      <c r="C2709">
        <v>401131343</v>
      </c>
      <c r="D2709">
        <v>9</v>
      </c>
      <c r="E2709" t="s">
        <v>35</v>
      </c>
      <c r="F2709" t="s">
        <v>1386</v>
      </c>
      <c r="G2709">
        <v>6079</v>
      </c>
      <c r="H2709" t="s">
        <v>37</v>
      </c>
      <c r="I2709" t="s">
        <v>401</v>
      </c>
      <c r="J2709">
        <v>812320</v>
      </c>
      <c r="K2709" t="s">
        <v>94</v>
      </c>
      <c r="L2709" t="s">
        <v>39</v>
      </c>
      <c r="M2709">
        <v>35.478070000000002</v>
      </c>
      <c r="N2709">
        <v>-120.65672000000001</v>
      </c>
      <c r="O2709" t="s">
        <v>2047</v>
      </c>
      <c r="P2709" t="s">
        <v>2048</v>
      </c>
      <c r="Q2709" t="s">
        <v>35</v>
      </c>
      <c r="R2709">
        <v>93422</v>
      </c>
      <c r="S2709" t="s">
        <v>42</v>
      </c>
      <c r="T2709" t="s">
        <v>4103</v>
      </c>
      <c r="U2709" t="s">
        <v>4104</v>
      </c>
      <c r="V2709">
        <f t="shared" si="42"/>
        <v>0.12374400000000001</v>
      </c>
      <c r="W2709">
        <v>0.12374400000000001</v>
      </c>
      <c r="X2709" t="s">
        <v>4044</v>
      </c>
      <c r="Y2709" t="s">
        <v>37</v>
      </c>
      <c r="Z2709" t="s">
        <v>37</v>
      </c>
      <c r="AA2709" t="s">
        <v>37</v>
      </c>
      <c r="AB2709" t="s">
        <v>37</v>
      </c>
      <c r="AC2709" t="s">
        <v>37</v>
      </c>
      <c r="AD2709" t="s">
        <v>37</v>
      </c>
      <c r="AE2709" t="s">
        <v>37</v>
      </c>
      <c r="AF2709" t="s">
        <v>37</v>
      </c>
      <c r="AH2709">
        <v>0</v>
      </c>
      <c r="AI2709">
        <v>0</v>
      </c>
    </row>
    <row r="2710" spans="1:35" x14ac:dyDescent="0.25">
      <c r="A2710">
        <v>3423511</v>
      </c>
      <c r="B2710" t="s">
        <v>34</v>
      </c>
      <c r="C2710">
        <v>3813031869</v>
      </c>
      <c r="D2710">
        <v>9</v>
      </c>
      <c r="E2710" t="s">
        <v>35</v>
      </c>
      <c r="F2710" t="s">
        <v>56</v>
      </c>
      <c r="G2710">
        <v>6075</v>
      </c>
      <c r="H2710" t="s">
        <v>37</v>
      </c>
      <c r="I2710" t="s">
        <v>4568</v>
      </c>
      <c r="J2710">
        <v>812320</v>
      </c>
      <c r="K2710" t="s">
        <v>94</v>
      </c>
      <c r="L2710" t="s">
        <v>39</v>
      </c>
      <c r="M2710">
        <v>37.780650000000001</v>
      </c>
      <c r="N2710">
        <v>-122.47221</v>
      </c>
      <c r="O2710" t="s">
        <v>5097</v>
      </c>
      <c r="P2710" t="s">
        <v>59</v>
      </c>
      <c r="Q2710" t="s">
        <v>35</v>
      </c>
      <c r="R2710">
        <v>94118</v>
      </c>
      <c r="S2710" t="s">
        <v>42</v>
      </c>
      <c r="T2710" t="s">
        <v>4103</v>
      </c>
      <c r="U2710" t="s">
        <v>4104</v>
      </c>
      <c r="V2710">
        <f t="shared" si="42"/>
        <v>0.128</v>
      </c>
      <c r="W2710">
        <v>0.128</v>
      </c>
      <c r="X2710" t="s">
        <v>4044</v>
      </c>
      <c r="Y2710" t="s">
        <v>60</v>
      </c>
      <c r="Z2710" t="s">
        <v>46</v>
      </c>
      <c r="AA2710" t="s">
        <v>61</v>
      </c>
      <c r="AB2710" t="s">
        <v>35</v>
      </c>
      <c r="AC2710" t="s">
        <v>62</v>
      </c>
      <c r="AD2710" t="s">
        <v>60</v>
      </c>
      <c r="AE2710" t="s">
        <v>49</v>
      </c>
      <c r="AF2710" t="s">
        <v>50</v>
      </c>
      <c r="AH2710">
        <v>16.824648609099899</v>
      </c>
      <c r="AI2710">
        <v>1.4989442047799999</v>
      </c>
    </row>
    <row r="2711" spans="1:35" x14ac:dyDescent="0.25">
      <c r="A2711">
        <v>2350711</v>
      </c>
      <c r="B2711" t="s">
        <v>34</v>
      </c>
      <c r="C2711">
        <v>38130315051</v>
      </c>
      <c r="D2711">
        <v>9</v>
      </c>
      <c r="E2711" t="s">
        <v>35</v>
      </c>
      <c r="F2711" t="s">
        <v>56</v>
      </c>
      <c r="G2711">
        <v>6075</v>
      </c>
      <c r="H2711" t="s">
        <v>37</v>
      </c>
      <c r="I2711" t="s">
        <v>5098</v>
      </c>
      <c r="J2711">
        <v>812320</v>
      </c>
      <c r="K2711" t="s">
        <v>94</v>
      </c>
      <c r="L2711" t="s">
        <v>39</v>
      </c>
      <c r="M2711">
        <v>37.763950000000001</v>
      </c>
      <c r="N2711">
        <v>-122.4198</v>
      </c>
      <c r="O2711" t="s">
        <v>5099</v>
      </c>
      <c r="P2711" t="s">
        <v>59</v>
      </c>
      <c r="Q2711" t="s">
        <v>35</v>
      </c>
      <c r="R2711">
        <v>94110</v>
      </c>
      <c r="S2711" t="s">
        <v>42</v>
      </c>
      <c r="T2711" t="s">
        <v>4103</v>
      </c>
      <c r="U2711" t="s">
        <v>4104</v>
      </c>
      <c r="V2711">
        <f t="shared" si="42"/>
        <v>0.128</v>
      </c>
      <c r="W2711">
        <v>0.128</v>
      </c>
      <c r="X2711" t="s">
        <v>4044</v>
      </c>
      <c r="Y2711" t="s">
        <v>60</v>
      </c>
      <c r="Z2711" t="s">
        <v>46</v>
      </c>
      <c r="AA2711" t="s">
        <v>61</v>
      </c>
      <c r="AB2711" t="s">
        <v>35</v>
      </c>
      <c r="AC2711" t="s">
        <v>62</v>
      </c>
      <c r="AD2711" t="s">
        <v>60</v>
      </c>
      <c r="AE2711" t="s">
        <v>49</v>
      </c>
      <c r="AF2711" t="s">
        <v>50</v>
      </c>
      <c r="AH2711">
        <v>16.824648609099899</v>
      </c>
      <c r="AI2711">
        <v>1.4989442047799999</v>
      </c>
    </row>
    <row r="2712" spans="1:35" x14ac:dyDescent="0.25">
      <c r="A2712">
        <v>10889611</v>
      </c>
      <c r="B2712" t="s">
        <v>77</v>
      </c>
      <c r="C2712" t="s">
        <v>5100</v>
      </c>
      <c r="D2712">
        <v>5</v>
      </c>
      <c r="E2712" t="s">
        <v>79</v>
      </c>
      <c r="F2712" t="s">
        <v>4110</v>
      </c>
      <c r="G2712">
        <v>17201</v>
      </c>
      <c r="H2712" t="s">
        <v>37</v>
      </c>
      <c r="I2712" t="s">
        <v>5101</v>
      </c>
      <c r="J2712">
        <v>812320</v>
      </c>
      <c r="K2712" t="s">
        <v>37</v>
      </c>
      <c r="L2712" t="s">
        <v>39</v>
      </c>
      <c r="M2712">
        <v>42.263903999999897</v>
      </c>
      <c r="N2712">
        <v>-88.980196000000007</v>
      </c>
      <c r="O2712" t="s">
        <v>5102</v>
      </c>
      <c r="P2712" t="s">
        <v>4113</v>
      </c>
      <c r="Q2712" t="s">
        <v>79</v>
      </c>
      <c r="R2712">
        <v>61107</v>
      </c>
      <c r="S2712" t="s">
        <v>42</v>
      </c>
      <c r="T2712" t="s">
        <v>4103</v>
      </c>
      <c r="U2712" t="s">
        <v>4104</v>
      </c>
      <c r="V2712">
        <f t="shared" si="42"/>
        <v>0.51349999999999996</v>
      </c>
      <c r="W2712">
        <v>0.51349999999999996</v>
      </c>
      <c r="X2712" t="s">
        <v>4044</v>
      </c>
      <c r="Y2712" t="s">
        <v>37</v>
      </c>
      <c r="Z2712" t="s">
        <v>37</v>
      </c>
      <c r="AA2712" t="s">
        <v>37</v>
      </c>
      <c r="AB2712" t="s">
        <v>37</v>
      </c>
      <c r="AC2712" t="s">
        <v>37</v>
      </c>
      <c r="AD2712" t="s">
        <v>37</v>
      </c>
      <c r="AE2712" t="s">
        <v>37</v>
      </c>
      <c r="AF2712" t="s">
        <v>37</v>
      </c>
      <c r="AH2712">
        <v>0</v>
      </c>
      <c r="AI2712">
        <v>0</v>
      </c>
    </row>
    <row r="2713" spans="1:35" x14ac:dyDescent="0.25">
      <c r="A2713">
        <v>2367511</v>
      </c>
      <c r="B2713" t="s">
        <v>34</v>
      </c>
      <c r="C2713">
        <v>3813039585</v>
      </c>
      <c r="D2713">
        <v>9</v>
      </c>
      <c r="E2713" t="s">
        <v>35</v>
      </c>
      <c r="F2713" t="s">
        <v>56</v>
      </c>
      <c r="G2713">
        <v>6075</v>
      </c>
      <c r="H2713" t="s">
        <v>37</v>
      </c>
      <c r="I2713" t="s">
        <v>5103</v>
      </c>
      <c r="J2713">
        <v>812320</v>
      </c>
      <c r="K2713" t="s">
        <v>94</v>
      </c>
      <c r="L2713" t="s">
        <v>39</v>
      </c>
      <c r="M2713">
        <v>37.729545000000002</v>
      </c>
      <c r="N2713">
        <v>-122.448286</v>
      </c>
      <c r="O2713" t="s">
        <v>5104</v>
      </c>
      <c r="P2713" t="s">
        <v>59</v>
      </c>
      <c r="Q2713" t="s">
        <v>35</v>
      </c>
      <c r="R2713">
        <v>94127</v>
      </c>
      <c r="S2713" t="s">
        <v>42</v>
      </c>
      <c r="T2713" t="s">
        <v>4103</v>
      </c>
      <c r="U2713" t="s">
        <v>4104</v>
      </c>
      <c r="V2713">
        <f t="shared" si="42"/>
        <v>0.13</v>
      </c>
      <c r="W2713">
        <v>0.13</v>
      </c>
      <c r="X2713" t="s">
        <v>4044</v>
      </c>
      <c r="Y2713" t="s">
        <v>60</v>
      </c>
      <c r="Z2713" t="s">
        <v>46</v>
      </c>
      <c r="AA2713" t="s">
        <v>61</v>
      </c>
      <c r="AB2713" t="s">
        <v>35</v>
      </c>
      <c r="AC2713" t="s">
        <v>62</v>
      </c>
      <c r="AD2713" t="s">
        <v>60</v>
      </c>
      <c r="AE2713" t="s">
        <v>49</v>
      </c>
      <c r="AF2713" t="s">
        <v>50</v>
      </c>
      <c r="AH2713">
        <v>16.824648609099899</v>
      </c>
      <c r="AI2713">
        <v>1.4989442047799999</v>
      </c>
    </row>
    <row r="2714" spans="1:35" x14ac:dyDescent="0.25">
      <c r="A2714">
        <v>10819811</v>
      </c>
      <c r="B2714" t="s">
        <v>77</v>
      </c>
      <c r="C2714" t="s">
        <v>5105</v>
      </c>
      <c r="D2714">
        <v>5</v>
      </c>
      <c r="E2714" t="s">
        <v>79</v>
      </c>
      <c r="F2714" t="s">
        <v>200</v>
      </c>
      <c r="G2714">
        <v>17097</v>
      </c>
      <c r="H2714" t="s">
        <v>37</v>
      </c>
      <c r="I2714" t="s">
        <v>5106</v>
      </c>
      <c r="J2714">
        <v>812320</v>
      </c>
      <c r="K2714" t="s">
        <v>37</v>
      </c>
      <c r="L2714" t="s">
        <v>39</v>
      </c>
      <c r="M2714">
        <v>42.341591999999899</v>
      </c>
      <c r="N2714">
        <v>-88.084061000000005</v>
      </c>
      <c r="O2714" t="s">
        <v>5107</v>
      </c>
      <c r="P2714" t="s">
        <v>5108</v>
      </c>
      <c r="Q2714" t="s">
        <v>79</v>
      </c>
      <c r="R2714">
        <v>60073</v>
      </c>
      <c r="S2714" t="s">
        <v>42</v>
      </c>
      <c r="T2714" t="s">
        <v>4103</v>
      </c>
      <c r="U2714" t="s">
        <v>4104</v>
      </c>
      <c r="V2714">
        <f t="shared" si="42"/>
        <v>2.0024999999999999</v>
      </c>
      <c r="W2714">
        <v>2.0024999999999999</v>
      </c>
      <c r="X2714" t="s">
        <v>4044</v>
      </c>
      <c r="Y2714" t="s">
        <v>89</v>
      </c>
      <c r="Z2714" t="s">
        <v>46</v>
      </c>
      <c r="AA2714" t="s">
        <v>90</v>
      </c>
      <c r="AB2714" t="s">
        <v>79</v>
      </c>
      <c r="AC2714" t="s">
        <v>91</v>
      </c>
      <c r="AD2714" t="s">
        <v>89</v>
      </c>
      <c r="AE2714" t="s">
        <v>49</v>
      </c>
      <c r="AF2714" t="s">
        <v>50</v>
      </c>
      <c r="AH2714">
        <v>7.2537136536600002</v>
      </c>
      <c r="AI2714">
        <v>1.3656540615099999</v>
      </c>
    </row>
    <row r="2715" spans="1:35" x14ac:dyDescent="0.25">
      <c r="A2715">
        <v>14262611</v>
      </c>
      <c r="B2715" t="s">
        <v>34</v>
      </c>
      <c r="C2715">
        <v>43130311585</v>
      </c>
      <c r="D2715">
        <v>9</v>
      </c>
      <c r="E2715" t="s">
        <v>35</v>
      </c>
      <c r="F2715" t="s">
        <v>173</v>
      </c>
      <c r="G2715">
        <v>6085</v>
      </c>
      <c r="H2715" t="s">
        <v>37</v>
      </c>
      <c r="I2715" t="s">
        <v>5109</v>
      </c>
      <c r="J2715">
        <v>812320</v>
      </c>
      <c r="K2715" t="s">
        <v>37</v>
      </c>
      <c r="L2715" t="s">
        <v>39</v>
      </c>
      <c r="M2715">
        <v>37.011738000000001</v>
      </c>
      <c r="N2715">
        <v>-121.579447</v>
      </c>
      <c r="O2715" t="s">
        <v>5110</v>
      </c>
      <c r="P2715" t="s">
        <v>176</v>
      </c>
      <c r="Q2715" t="s">
        <v>35</v>
      </c>
      <c r="R2715">
        <v>95020</v>
      </c>
      <c r="S2715" t="s">
        <v>42</v>
      </c>
      <c r="T2715" t="s">
        <v>4103</v>
      </c>
      <c r="U2715" t="s">
        <v>4104</v>
      </c>
      <c r="V2715">
        <f t="shared" si="42"/>
        <v>0.90959999999999996</v>
      </c>
      <c r="W2715">
        <v>0.90959999999999996</v>
      </c>
      <c r="X2715" t="s">
        <v>4044</v>
      </c>
      <c r="Y2715" t="s">
        <v>60</v>
      </c>
      <c r="Z2715" t="s">
        <v>46</v>
      </c>
      <c r="AA2715" t="s">
        <v>61</v>
      </c>
      <c r="AB2715" t="s">
        <v>35</v>
      </c>
      <c r="AC2715" t="s">
        <v>62</v>
      </c>
      <c r="AD2715" t="s">
        <v>60</v>
      </c>
      <c r="AE2715" t="s">
        <v>49</v>
      </c>
      <c r="AF2715" t="s">
        <v>50</v>
      </c>
      <c r="AH2715">
        <v>16.824648609099899</v>
      </c>
      <c r="AI2715">
        <v>1.4989442047799999</v>
      </c>
    </row>
    <row r="2716" spans="1:35" x14ac:dyDescent="0.25">
      <c r="A2716">
        <v>2431111</v>
      </c>
      <c r="B2716" t="s">
        <v>77</v>
      </c>
      <c r="C2716" t="s">
        <v>5111</v>
      </c>
      <c r="D2716">
        <v>5</v>
      </c>
      <c r="E2716" t="s">
        <v>79</v>
      </c>
      <c r="F2716" t="s">
        <v>85</v>
      </c>
      <c r="G2716">
        <v>17031</v>
      </c>
      <c r="H2716" t="s">
        <v>37</v>
      </c>
      <c r="I2716" t="s">
        <v>5112</v>
      </c>
      <c r="J2716">
        <v>812320</v>
      </c>
      <c r="K2716" t="s">
        <v>53</v>
      </c>
      <c r="L2716" t="s">
        <v>39</v>
      </c>
      <c r="M2716">
        <v>41.827893000000003</v>
      </c>
      <c r="N2716">
        <v>-87.791657000000001</v>
      </c>
      <c r="O2716" t="s">
        <v>5113</v>
      </c>
      <c r="P2716" t="s">
        <v>4543</v>
      </c>
      <c r="Q2716" t="s">
        <v>79</v>
      </c>
      <c r="R2716" t="s">
        <v>5114</v>
      </c>
      <c r="S2716" t="s">
        <v>42</v>
      </c>
      <c r="T2716" t="s">
        <v>4103</v>
      </c>
      <c r="U2716" t="s">
        <v>4104</v>
      </c>
      <c r="V2716">
        <f t="shared" si="42"/>
        <v>9.9599999999999994E-2</v>
      </c>
      <c r="W2716">
        <v>9.9599999999999994E-2</v>
      </c>
      <c r="X2716" t="s">
        <v>4044</v>
      </c>
      <c r="Y2716" t="s">
        <v>89</v>
      </c>
      <c r="Z2716" t="s">
        <v>46</v>
      </c>
      <c r="AA2716" t="s">
        <v>90</v>
      </c>
      <c r="AB2716" t="s">
        <v>79</v>
      </c>
      <c r="AC2716" t="s">
        <v>91</v>
      </c>
      <c r="AD2716" t="s">
        <v>89</v>
      </c>
      <c r="AE2716" t="s">
        <v>49</v>
      </c>
      <c r="AF2716" t="s">
        <v>50</v>
      </c>
      <c r="AH2716">
        <v>7.2537136536600002</v>
      </c>
      <c r="AI2716">
        <v>1.3656540615099999</v>
      </c>
    </row>
    <row r="2717" spans="1:35" x14ac:dyDescent="0.25">
      <c r="A2717">
        <v>12781911</v>
      </c>
      <c r="B2717" t="s">
        <v>98</v>
      </c>
      <c r="C2717">
        <v>951290</v>
      </c>
      <c r="D2717">
        <v>4</v>
      </c>
      <c r="E2717" t="s">
        <v>99</v>
      </c>
      <c r="F2717" t="s">
        <v>100</v>
      </c>
      <c r="G2717">
        <v>12095</v>
      </c>
      <c r="H2717" t="s">
        <v>37</v>
      </c>
      <c r="I2717" t="s">
        <v>177</v>
      </c>
      <c r="J2717">
        <v>812320</v>
      </c>
      <c r="K2717" t="s">
        <v>37</v>
      </c>
      <c r="L2717" t="s">
        <v>165</v>
      </c>
      <c r="M2717">
        <v>28.4566979999999</v>
      </c>
      <c r="N2717">
        <v>-81.476048000000006</v>
      </c>
      <c r="O2717" t="s">
        <v>178</v>
      </c>
      <c r="P2717" t="s">
        <v>103</v>
      </c>
      <c r="Q2717" t="s">
        <v>99</v>
      </c>
      <c r="R2717" t="s">
        <v>179</v>
      </c>
      <c r="S2717" t="s">
        <v>42</v>
      </c>
      <c r="T2717" t="s">
        <v>4103</v>
      </c>
      <c r="U2717" t="s">
        <v>4104</v>
      </c>
      <c r="V2717">
        <f t="shared" si="42"/>
        <v>0.16</v>
      </c>
      <c r="W2717">
        <v>0.16</v>
      </c>
      <c r="X2717" t="s">
        <v>4044</v>
      </c>
      <c r="Y2717" t="s">
        <v>37</v>
      </c>
      <c r="Z2717" t="s">
        <v>37</v>
      </c>
      <c r="AA2717" t="s">
        <v>37</v>
      </c>
      <c r="AB2717" t="s">
        <v>37</v>
      </c>
      <c r="AC2717" t="s">
        <v>37</v>
      </c>
      <c r="AD2717" t="s">
        <v>37</v>
      </c>
      <c r="AE2717" t="s">
        <v>37</v>
      </c>
      <c r="AF2717" t="s">
        <v>37</v>
      </c>
      <c r="AH2717">
        <v>0</v>
      </c>
      <c r="AI2717">
        <v>0</v>
      </c>
    </row>
    <row r="2718" spans="1:35" x14ac:dyDescent="0.25">
      <c r="A2718">
        <v>9734711</v>
      </c>
      <c r="B2718" t="s">
        <v>77</v>
      </c>
      <c r="C2718" t="s">
        <v>5115</v>
      </c>
      <c r="D2718">
        <v>5</v>
      </c>
      <c r="E2718" t="s">
        <v>79</v>
      </c>
      <c r="F2718" t="s">
        <v>1232</v>
      </c>
      <c r="G2718">
        <v>17043</v>
      </c>
      <c r="H2718" t="s">
        <v>37</v>
      </c>
      <c r="I2718" t="s">
        <v>5116</v>
      </c>
      <c r="J2718">
        <v>812320</v>
      </c>
      <c r="K2718" t="s">
        <v>37</v>
      </c>
      <c r="L2718" t="s">
        <v>39</v>
      </c>
      <c r="M2718">
        <v>41.7862399999999</v>
      </c>
      <c r="N2718">
        <v>-88.071965000000006</v>
      </c>
      <c r="O2718" t="s">
        <v>5117</v>
      </c>
      <c r="P2718" t="s">
        <v>4227</v>
      </c>
      <c r="Q2718" t="s">
        <v>79</v>
      </c>
      <c r="R2718">
        <v>60532</v>
      </c>
      <c r="S2718" t="s">
        <v>42</v>
      </c>
      <c r="T2718" t="s">
        <v>4103</v>
      </c>
      <c r="U2718" t="s">
        <v>4104</v>
      </c>
      <c r="V2718">
        <f t="shared" si="42"/>
        <v>0.5716</v>
      </c>
      <c r="W2718">
        <v>0.5716</v>
      </c>
      <c r="X2718" t="s">
        <v>4044</v>
      </c>
      <c r="Y2718" t="s">
        <v>89</v>
      </c>
      <c r="Z2718" t="s">
        <v>46</v>
      </c>
      <c r="AA2718" t="s">
        <v>90</v>
      </c>
      <c r="AB2718" t="s">
        <v>79</v>
      </c>
      <c r="AC2718" t="s">
        <v>91</v>
      </c>
      <c r="AD2718" t="s">
        <v>89</v>
      </c>
      <c r="AE2718" t="s">
        <v>49</v>
      </c>
      <c r="AF2718" t="s">
        <v>50</v>
      </c>
      <c r="AH2718">
        <v>7.2537136536600002</v>
      </c>
      <c r="AI2718">
        <v>1.3656540615099999</v>
      </c>
    </row>
    <row r="2719" spans="1:35" x14ac:dyDescent="0.25">
      <c r="A2719">
        <v>434711</v>
      </c>
      <c r="B2719" t="s">
        <v>34</v>
      </c>
      <c r="C2719">
        <v>21130312189</v>
      </c>
      <c r="D2719">
        <v>9</v>
      </c>
      <c r="E2719" t="s">
        <v>35</v>
      </c>
      <c r="F2719" t="s">
        <v>245</v>
      </c>
      <c r="G2719">
        <v>6041</v>
      </c>
      <c r="H2719" t="s">
        <v>37</v>
      </c>
      <c r="I2719" t="s">
        <v>2365</v>
      </c>
      <c r="J2719">
        <v>812320</v>
      </c>
      <c r="K2719" t="s">
        <v>94</v>
      </c>
      <c r="L2719" t="s">
        <v>39</v>
      </c>
      <c r="M2719">
        <v>37.967700000000001</v>
      </c>
      <c r="N2719">
        <v>-122.52659</v>
      </c>
      <c r="O2719" t="s">
        <v>2366</v>
      </c>
      <c r="P2719" t="s">
        <v>277</v>
      </c>
      <c r="Q2719" t="s">
        <v>35</v>
      </c>
      <c r="R2719">
        <v>94901</v>
      </c>
      <c r="S2719" t="s">
        <v>42</v>
      </c>
      <c r="T2719" t="s">
        <v>4103</v>
      </c>
      <c r="U2719" t="s">
        <v>4104</v>
      </c>
      <c r="V2719">
        <f t="shared" si="42"/>
        <v>0.15840000000000001</v>
      </c>
      <c r="W2719">
        <v>0.15840000000000001</v>
      </c>
      <c r="X2719" t="s">
        <v>4044</v>
      </c>
      <c r="Y2719" t="s">
        <v>60</v>
      </c>
      <c r="Z2719" t="s">
        <v>46</v>
      </c>
      <c r="AA2719" t="s">
        <v>61</v>
      </c>
      <c r="AB2719" t="s">
        <v>35</v>
      </c>
      <c r="AC2719" t="s">
        <v>62</v>
      </c>
      <c r="AD2719" t="s">
        <v>60</v>
      </c>
      <c r="AE2719" t="s">
        <v>49</v>
      </c>
      <c r="AF2719" t="s">
        <v>50</v>
      </c>
      <c r="AH2719">
        <v>16.824648609099899</v>
      </c>
      <c r="AI2719">
        <v>1.4989442047799999</v>
      </c>
    </row>
    <row r="2720" spans="1:35" x14ac:dyDescent="0.25">
      <c r="A2720">
        <v>1664611</v>
      </c>
      <c r="B2720" t="s">
        <v>34</v>
      </c>
      <c r="C2720">
        <v>4113035869</v>
      </c>
      <c r="D2720">
        <v>9</v>
      </c>
      <c r="E2720" t="s">
        <v>35</v>
      </c>
      <c r="F2720" t="s">
        <v>206</v>
      </c>
      <c r="G2720">
        <v>6081</v>
      </c>
      <c r="H2720" t="s">
        <v>37</v>
      </c>
      <c r="I2720" t="s">
        <v>5118</v>
      </c>
      <c r="J2720">
        <v>812320</v>
      </c>
      <c r="K2720" t="s">
        <v>94</v>
      </c>
      <c r="L2720" t="s">
        <v>39</v>
      </c>
      <c r="M2720">
        <v>37.554459999999899</v>
      </c>
      <c r="N2720">
        <v>-122.27759</v>
      </c>
      <c r="O2720" t="s">
        <v>5119</v>
      </c>
      <c r="P2720" t="s">
        <v>418</v>
      </c>
      <c r="Q2720" t="s">
        <v>35</v>
      </c>
      <c r="R2720">
        <v>94404</v>
      </c>
      <c r="S2720" t="s">
        <v>42</v>
      </c>
      <c r="T2720" t="s">
        <v>4103</v>
      </c>
      <c r="U2720" t="s">
        <v>4104</v>
      </c>
      <c r="V2720">
        <f t="shared" si="42"/>
        <v>1.1999999999999999E-3</v>
      </c>
      <c r="W2720">
        <v>1.1999999999999999E-3</v>
      </c>
      <c r="X2720" t="s">
        <v>4044</v>
      </c>
      <c r="Y2720" t="s">
        <v>60</v>
      </c>
      <c r="Z2720" t="s">
        <v>46</v>
      </c>
      <c r="AA2720" t="s">
        <v>61</v>
      </c>
      <c r="AB2720" t="s">
        <v>35</v>
      </c>
      <c r="AC2720" t="s">
        <v>62</v>
      </c>
      <c r="AD2720" t="s">
        <v>60</v>
      </c>
      <c r="AE2720" t="s">
        <v>49</v>
      </c>
      <c r="AF2720" t="s">
        <v>50</v>
      </c>
      <c r="AH2720">
        <v>16.824648609099899</v>
      </c>
      <c r="AI2720">
        <v>1.4989442047799999</v>
      </c>
    </row>
    <row r="2721" spans="1:35" x14ac:dyDescent="0.25">
      <c r="A2721">
        <v>4851311</v>
      </c>
      <c r="B2721" t="s">
        <v>77</v>
      </c>
      <c r="C2721" t="s">
        <v>5120</v>
      </c>
      <c r="D2721">
        <v>5</v>
      </c>
      <c r="E2721" t="s">
        <v>79</v>
      </c>
      <c r="F2721" t="s">
        <v>3238</v>
      </c>
      <c r="G2721">
        <v>17197</v>
      </c>
      <c r="H2721" t="s">
        <v>37</v>
      </c>
      <c r="I2721" t="s">
        <v>5121</v>
      </c>
      <c r="J2721">
        <v>812320</v>
      </c>
      <c r="K2721" t="s">
        <v>53</v>
      </c>
      <c r="L2721" t="s">
        <v>39</v>
      </c>
      <c r="M2721">
        <v>41.5179949999999</v>
      </c>
      <c r="N2721">
        <v>-88.081018999999898</v>
      </c>
      <c r="O2721" t="s">
        <v>5122</v>
      </c>
      <c r="P2721" t="s">
        <v>5123</v>
      </c>
      <c r="Q2721" t="s">
        <v>79</v>
      </c>
      <c r="R2721">
        <v>60436</v>
      </c>
      <c r="S2721" t="s">
        <v>42</v>
      </c>
      <c r="T2721" t="s">
        <v>4103</v>
      </c>
      <c r="U2721" t="s">
        <v>4104</v>
      </c>
      <c r="V2721">
        <f t="shared" si="42"/>
        <v>1.599</v>
      </c>
      <c r="W2721">
        <v>1.599</v>
      </c>
      <c r="X2721" t="s">
        <v>4044</v>
      </c>
      <c r="Y2721" t="s">
        <v>89</v>
      </c>
      <c r="Z2721" t="s">
        <v>46</v>
      </c>
      <c r="AA2721" t="s">
        <v>90</v>
      </c>
      <c r="AB2721" t="s">
        <v>79</v>
      </c>
      <c r="AC2721" t="s">
        <v>91</v>
      </c>
      <c r="AD2721" t="s">
        <v>89</v>
      </c>
      <c r="AE2721" t="s">
        <v>49</v>
      </c>
      <c r="AF2721" t="s">
        <v>50</v>
      </c>
      <c r="AH2721">
        <v>7.2537136536600002</v>
      </c>
      <c r="AI2721">
        <v>1.3656540615099999</v>
      </c>
    </row>
    <row r="2722" spans="1:35" x14ac:dyDescent="0.25">
      <c r="A2722">
        <v>244611</v>
      </c>
      <c r="B2722" t="s">
        <v>34</v>
      </c>
      <c r="C2722">
        <v>713036121</v>
      </c>
      <c r="D2722">
        <v>9</v>
      </c>
      <c r="E2722" t="s">
        <v>35</v>
      </c>
      <c r="F2722" t="s">
        <v>223</v>
      </c>
      <c r="G2722">
        <v>6013</v>
      </c>
      <c r="H2722" t="s">
        <v>37</v>
      </c>
      <c r="I2722" t="s">
        <v>1042</v>
      </c>
      <c r="J2722">
        <v>812320</v>
      </c>
      <c r="K2722" t="s">
        <v>94</v>
      </c>
      <c r="L2722" t="s">
        <v>39</v>
      </c>
      <c r="M2722">
        <v>38.008360000000003</v>
      </c>
      <c r="N2722">
        <v>-121.89129</v>
      </c>
      <c r="O2722" t="s">
        <v>1043</v>
      </c>
      <c r="P2722" t="s">
        <v>603</v>
      </c>
      <c r="Q2722" t="s">
        <v>35</v>
      </c>
      <c r="R2722">
        <v>94565</v>
      </c>
      <c r="S2722" t="s">
        <v>42</v>
      </c>
      <c r="T2722" t="s">
        <v>4103</v>
      </c>
      <c r="U2722" t="s">
        <v>4104</v>
      </c>
      <c r="V2722">
        <f t="shared" si="42"/>
        <v>0.13</v>
      </c>
      <c r="W2722">
        <v>0.13</v>
      </c>
      <c r="X2722" t="s">
        <v>4044</v>
      </c>
      <c r="Y2722" t="s">
        <v>60</v>
      </c>
      <c r="Z2722" t="s">
        <v>46</v>
      </c>
      <c r="AA2722" t="s">
        <v>61</v>
      </c>
      <c r="AB2722" t="s">
        <v>35</v>
      </c>
      <c r="AC2722" t="s">
        <v>62</v>
      </c>
      <c r="AD2722" t="s">
        <v>60</v>
      </c>
      <c r="AE2722" t="s">
        <v>49</v>
      </c>
      <c r="AF2722" t="s">
        <v>50</v>
      </c>
      <c r="AH2722">
        <v>16.824648609099899</v>
      </c>
      <c r="AI2722">
        <v>1.4989442047799999</v>
      </c>
    </row>
    <row r="2723" spans="1:35" x14ac:dyDescent="0.25">
      <c r="A2723">
        <v>2394411</v>
      </c>
      <c r="B2723" t="s">
        <v>34</v>
      </c>
      <c r="C2723">
        <v>41130311067</v>
      </c>
      <c r="D2723">
        <v>9</v>
      </c>
      <c r="E2723" t="s">
        <v>35</v>
      </c>
      <c r="F2723" t="s">
        <v>206</v>
      </c>
      <c r="G2723">
        <v>6081</v>
      </c>
      <c r="H2723" t="s">
        <v>37</v>
      </c>
      <c r="I2723" t="s">
        <v>5124</v>
      </c>
      <c r="J2723">
        <v>812320</v>
      </c>
      <c r="K2723" t="s">
        <v>94</v>
      </c>
      <c r="L2723" t="s">
        <v>39</v>
      </c>
      <c r="M2723">
        <v>37.4879719999999</v>
      </c>
      <c r="N2723">
        <v>-122.226682</v>
      </c>
      <c r="O2723" t="s">
        <v>5125</v>
      </c>
      <c r="P2723" t="s">
        <v>390</v>
      </c>
      <c r="Q2723" t="s">
        <v>35</v>
      </c>
      <c r="R2723">
        <v>94063</v>
      </c>
      <c r="S2723" t="s">
        <v>42</v>
      </c>
      <c r="T2723" t="s">
        <v>4103</v>
      </c>
      <c r="U2723" t="s">
        <v>4104</v>
      </c>
      <c r="V2723">
        <f t="shared" si="42"/>
        <v>0.128</v>
      </c>
      <c r="W2723">
        <v>0.128</v>
      </c>
      <c r="X2723" t="s">
        <v>4044</v>
      </c>
      <c r="Y2723" t="s">
        <v>60</v>
      </c>
      <c r="Z2723" t="s">
        <v>46</v>
      </c>
      <c r="AA2723" t="s">
        <v>61</v>
      </c>
      <c r="AB2723" t="s">
        <v>35</v>
      </c>
      <c r="AC2723" t="s">
        <v>62</v>
      </c>
      <c r="AD2723" t="s">
        <v>60</v>
      </c>
      <c r="AE2723" t="s">
        <v>49</v>
      </c>
      <c r="AF2723" t="s">
        <v>50</v>
      </c>
      <c r="AH2723">
        <v>16.824648609099899</v>
      </c>
      <c r="AI2723">
        <v>1.4989442047799999</v>
      </c>
    </row>
    <row r="2724" spans="1:35" x14ac:dyDescent="0.25">
      <c r="A2724">
        <v>2047911</v>
      </c>
      <c r="B2724" t="s">
        <v>34</v>
      </c>
      <c r="C2724">
        <v>4313033454</v>
      </c>
      <c r="D2724">
        <v>9</v>
      </c>
      <c r="E2724" t="s">
        <v>35</v>
      </c>
      <c r="F2724" t="s">
        <v>173</v>
      </c>
      <c r="G2724">
        <v>6085</v>
      </c>
      <c r="H2724" t="s">
        <v>37</v>
      </c>
      <c r="I2724" t="s">
        <v>1106</v>
      </c>
      <c r="J2724">
        <v>812320</v>
      </c>
      <c r="K2724" t="s">
        <v>94</v>
      </c>
      <c r="L2724" t="s">
        <v>39</v>
      </c>
      <c r="M2724">
        <v>37.266240000000003</v>
      </c>
      <c r="N2724">
        <v>-121.92112</v>
      </c>
      <c r="O2724" t="s">
        <v>5126</v>
      </c>
      <c r="P2724" t="s">
        <v>244</v>
      </c>
      <c r="Q2724" t="s">
        <v>35</v>
      </c>
      <c r="R2724">
        <v>95124</v>
      </c>
      <c r="S2724" t="s">
        <v>42</v>
      </c>
      <c r="T2724" t="s">
        <v>4103</v>
      </c>
      <c r="U2724" t="s">
        <v>4104</v>
      </c>
      <c r="V2724">
        <f t="shared" si="42"/>
        <v>0.128</v>
      </c>
      <c r="W2724">
        <v>0.128</v>
      </c>
      <c r="X2724" t="s">
        <v>4044</v>
      </c>
      <c r="Y2724" t="s">
        <v>60</v>
      </c>
      <c r="Z2724" t="s">
        <v>46</v>
      </c>
      <c r="AA2724" t="s">
        <v>61</v>
      </c>
      <c r="AB2724" t="s">
        <v>35</v>
      </c>
      <c r="AC2724" t="s">
        <v>62</v>
      </c>
      <c r="AD2724" t="s">
        <v>60</v>
      </c>
      <c r="AE2724" t="s">
        <v>49</v>
      </c>
      <c r="AF2724" t="s">
        <v>50</v>
      </c>
      <c r="AH2724">
        <v>16.824648609099899</v>
      </c>
      <c r="AI2724">
        <v>1.4989442047799999</v>
      </c>
    </row>
    <row r="2725" spans="1:35" x14ac:dyDescent="0.25">
      <c r="A2725">
        <v>3405511</v>
      </c>
      <c r="B2725" t="s">
        <v>34</v>
      </c>
      <c r="C2725">
        <v>37122798416</v>
      </c>
      <c r="D2725">
        <v>9</v>
      </c>
      <c r="E2725" t="s">
        <v>35</v>
      </c>
      <c r="F2725" t="s">
        <v>36</v>
      </c>
      <c r="G2725">
        <v>6073</v>
      </c>
      <c r="H2725" t="s">
        <v>37</v>
      </c>
      <c r="I2725" t="s">
        <v>38</v>
      </c>
      <c r="J2725">
        <v>812320</v>
      </c>
      <c r="K2725" t="s">
        <v>37</v>
      </c>
      <c r="L2725" t="s">
        <v>39</v>
      </c>
      <c r="M2725">
        <v>32.6009999999999</v>
      </c>
      <c r="N2725">
        <v>-117.077</v>
      </c>
      <c r="O2725" t="s">
        <v>40</v>
      </c>
      <c r="P2725" t="s">
        <v>41</v>
      </c>
      <c r="Q2725" t="s">
        <v>35</v>
      </c>
      <c r="R2725">
        <v>91911</v>
      </c>
      <c r="S2725" t="s">
        <v>42</v>
      </c>
      <c r="T2725" t="s">
        <v>4103</v>
      </c>
      <c r="U2725" t="s">
        <v>4104</v>
      </c>
      <c r="V2725">
        <f t="shared" si="42"/>
        <v>0.67177200000000004</v>
      </c>
      <c r="W2725">
        <v>0.67177200000000004</v>
      </c>
      <c r="X2725" t="s">
        <v>4044</v>
      </c>
      <c r="Y2725" t="s">
        <v>45</v>
      </c>
      <c r="Z2725" t="s">
        <v>46</v>
      </c>
      <c r="AA2725" t="s">
        <v>47</v>
      </c>
      <c r="AB2725" t="s">
        <v>35</v>
      </c>
      <c r="AC2725" t="s">
        <v>48</v>
      </c>
      <c r="AD2725" t="s">
        <v>45</v>
      </c>
      <c r="AE2725" t="s">
        <v>49</v>
      </c>
      <c r="AF2725" t="s">
        <v>50</v>
      </c>
      <c r="AH2725">
        <v>6.1422826182000003</v>
      </c>
      <c r="AI2725">
        <v>1.05966590043</v>
      </c>
    </row>
    <row r="2726" spans="1:35" x14ac:dyDescent="0.25">
      <c r="A2726">
        <v>14007711</v>
      </c>
      <c r="B2726" t="s">
        <v>34</v>
      </c>
      <c r="C2726">
        <v>43130314703</v>
      </c>
      <c r="D2726">
        <v>9</v>
      </c>
      <c r="E2726" t="s">
        <v>35</v>
      </c>
      <c r="F2726" t="s">
        <v>173</v>
      </c>
      <c r="G2726">
        <v>6085</v>
      </c>
      <c r="H2726" t="s">
        <v>37</v>
      </c>
      <c r="I2726" t="s">
        <v>4480</v>
      </c>
      <c r="J2726">
        <v>812320</v>
      </c>
      <c r="K2726" t="s">
        <v>37</v>
      </c>
      <c r="L2726" t="s">
        <v>39</v>
      </c>
      <c r="M2726">
        <v>37.244815000000003</v>
      </c>
      <c r="N2726">
        <v>-121.803033</v>
      </c>
      <c r="O2726" t="s">
        <v>5127</v>
      </c>
      <c r="P2726" t="s">
        <v>244</v>
      </c>
      <c r="Q2726" t="s">
        <v>35</v>
      </c>
      <c r="R2726">
        <v>95123</v>
      </c>
      <c r="S2726" t="s">
        <v>42</v>
      </c>
      <c r="T2726" t="s">
        <v>4103</v>
      </c>
      <c r="U2726" t="s">
        <v>4104</v>
      </c>
      <c r="V2726">
        <f t="shared" si="42"/>
        <v>0.128</v>
      </c>
      <c r="W2726">
        <v>0.128</v>
      </c>
      <c r="X2726" t="s">
        <v>4044</v>
      </c>
      <c r="Y2726" t="s">
        <v>60</v>
      </c>
      <c r="Z2726" t="s">
        <v>46</v>
      </c>
      <c r="AA2726" t="s">
        <v>61</v>
      </c>
      <c r="AB2726" t="s">
        <v>35</v>
      </c>
      <c r="AC2726" t="s">
        <v>62</v>
      </c>
      <c r="AD2726" t="s">
        <v>60</v>
      </c>
      <c r="AE2726" t="s">
        <v>49</v>
      </c>
      <c r="AF2726" t="s">
        <v>50</v>
      </c>
      <c r="AH2726">
        <v>16.824648609099899</v>
      </c>
      <c r="AI2726">
        <v>1.4989442047799999</v>
      </c>
    </row>
    <row r="2727" spans="1:35" x14ac:dyDescent="0.25">
      <c r="A2727">
        <v>14301111</v>
      </c>
      <c r="B2727" t="s">
        <v>34</v>
      </c>
      <c r="C2727">
        <v>38130315793</v>
      </c>
      <c r="D2727">
        <v>9</v>
      </c>
      <c r="E2727" t="s">
        <v>35</v>
      </c>
      <c r="F2727" t="s">
        <v>56</v>
      </c>
      <c r="G2727">
        <v>6075</v>
      </c>
      <c r="H2727" t="s">
        <v>37</v>
      </c>
      <c r="I2727" t="s">
        <v>5128</v>
      </c>
      <c r="J2727">
        <v>812320</v>
      </c>
      <c r="K2727" t="s">
        <v>37</v>
      </c>
      <c r="L2727" t="s">
        <v>39</v>
      </c>
      <c r="M2727">
        <v>37.764843999999897</v>
      </c>
      <c r="N2727">
        <v>-122.431264</v>
      </c>
      <c r="O2727" t="s">
        <v>5129</v>
      </c>
      <c r="P2727" t="s">
        <v>59</v>
      </c>
      <c r="Q2727" t="s">
        <v>35</v>
      </c>
      <c r="R2727">
        <v>94114</v>
      </c>
      <c r="S2727" t="s">
        <v>42</v>
      </c>
      <c r="T2727" t="s">
        <v>4103</v>
      </c>
      <c r="U2727" t="s">
        <v>4104</v>
      </c>
      <c r="V2727">
        <f t="shared" si="42"/>
        <v>0.128</v>
      </c>
      <c r="W2727">
        <v>0.128</v>
      </c>
      <c r="X2727" t="s">
        <v>4044</v>
      </c>
      <c r="Y2727" t="s">
        <v>60</v>
      </c>
      <c r="Z2727" t="s">
        <v>46</v>
      </c>
      <c r="AA2727" t="s">
        <v>61</v>
      </c>
      <c r="AB2727" t="s">
        <v>35</v>
      </c>
      <c r="AC2727" t="s">
        <v>62</v>
      </c>
      <c r="AD2727" t="s">
        <v>60</v>
      </c>
      <c r="AE2727" t="s">
        <v>49</v>
      </c>
      <c r="AF2727" t="s">
        <v>50</v>
      </c>
      <c r="AH2727">
        <v>16.824648609099899</v>
      </c>
      <c r="AI2727">
        <v>1.4989442047799999</v>
      </c>
    </row>
    <row r="2728" spans="1:35" x14ac:dyDescent="0.25">
      <c r="A2728">
        <v>10896711</v>
      </c>
      <c r="B2728" t="s">
        <v>77</v>
      </c>
      <c r="C2728" t="s">
        <v>5130</v>
      </c>
      <c r="D2728">
        <v>5</v>
      </c>
      <c r="E2728" t="s">
        <v>79</v>
      </c>
      <c r="F2728" t="s">
        <v>85</v>
      </c>
      <c r="G2728">
        <v>17031</v>
      </c>
      <c r="H2728" t="s">
        <v>37</v>
      </c>
      <c r="I2728" t="s">
        <v>793</v>
      </c>
      <c r="J2728">
        <v>812320</v>
      </c>
      <c r="K2728" t="s">
        <v>37</v>
      </c>
      <c r="L2728" t="s">
        <v>39</v>
      </c>
      <c r="M2728">
        <v>42.012438000000003</v>
      </c>
      <c r="N2728">
        <v>-87.774936999999895</v>
      </c>
      <c r="O2728" t="s">
        <v>5131</v>
      </c>
      <c r="P2728" t="s">
        <v>2144</v>
      </c>
      <c r="Q2728" t="s">
        <v>79</v>
      </c>
      <c r="R2728">
        <v>60714</v>
      </c>
      <c r="S2728" t="s">
        <v>42</v>
      </c>
      <c r="T2728" t="s">
        <v>4103</v>
      </c>
      <c r="U2728" t="s">
        <v>4104</v>
      </c>
      <c r="V2728">
        <f t="shared" si="42"/>
        <v>15.9994</v>
      </c>
      <c r="W2728">
        <v>15.9994</v>
      </c>
      <c r="X2728" t="s">
        <v>4044</v>
      </c>
      <c r="Y2728" t="s">
        <v>89</v>
      </c>
      <c r="Z2728" t="s">
        <v>46</v>
      </c>
      <c r="AA2728" t="s">
        <v>90</v>
      </c>
      <c r="AB2728" t="s">
        <v>79</v>
      </c>
      <c r="AC2728" t="s">
        <v>91</v>
      </c>
      <c r="AD2728" t="s">
        <v>89</v>
      </c>
      <c r="AE2728" t="s">
        <v>49</v>
      </c>
      <c r="AF2728" t="s">
        <v>50</v>
      </c>
      <c r="AH2728">
        <v>7.2537136536600002</v>
      </c>
      <c r="AI2728">
        <v>1.3656540615099999</v>
      </c>
    </row>
    <row r="2729" spans="1:35" x14ac:dyDescent="0.25">
      <c r="A2729">
        <v>10915511</v>
      </c>
      <c r="B2729" t="s">
        <v>77</v>
      </c>
      <c r="C2729" t="s">
        <v>5132</v>
      </c>
      <c r="D2729">
        <v>5</v>
      </c>
      <c r="E2729" t="s">
        <v>79</v>
      </c>
      <c r="F2729" t="s">
        <v>85</v>
      </c>
      <c r="G2729">
        <v>17031</v>
      </c>
      <c r="H2729" t="s">
        <v>37</v>
      </c>
      <c r="I2729" t="s">
        <v>5133</v>
      </c>
      <c r="J2729">
        <v>812320</v>
      </c>
      <c r="K2729" t="s">
        <v>37</v>
      </c>
      <c r="L2729" t="s">
        <v>39</v>
      </c>
      <c r="M2729">
        <v>41.789109000000003</v>
      </c>
      <c r="N2729">
        <v>-87.898266000000007</v>
      </c>
      <c r="O2729" t="s">
        <v>5134</v>
      </c>
      <c r="P2729" t="s">
        <v>5135</v>
      </c>
      <c r="Q2729" t="s">
        <v>79</v>
      </c>
      <c r="R2729">
        <v>60558</v>
      </c>
      <c r="S2729" t="s">
        <v>42</v>
      </c>
      <c r="T2729" t="s">
        <v>4103</v>
      </c>
      <c r="U2729" t="s">
        <v>4104</v>
      </c>
      <c r="V2729">
        <f t="shared" si="42"/>
        <v>0.1593</v>
      </c>
      <c r="W2729">
        <v>0.1593</v>
      </c>
      <c r="X2729" t="s">
        <v>4044</v>
      </c>
      <c r="Y2729" t="s">
        <v>89</v>
      </c>
      <c r="Z2729" t="s">
        <v>46</v>
      </c>
      <c r="AA2729" t="s">
        <v>90</v>
      </c>
      <c r="AB2729" t="s">
        <v>79</v>
      </c>
      <c r="AC2729" t="s">
        <v>91</v>
      </c>
      <c r="AD2729" t="s">
        <v>89</v>
      </c>
      <c r="AE2729" t="s">
        <v>49</v>
      </c>
      <c r="AF2729" t="s">
        <v>50</v>
      </c>
      <c r="AH2729">
        <v>7.2537136536600002</v>
      </c>
      <c r="AI2729">
        <v>1.3656540615099999</v>
      </c>
    </row>
    <row r="2730" spans="1:35" x14ac:dyDescent="0.25">
      <c r="A2730">
        <v>80811</v>
      </c>
      <c r="B2730" t="s">
        <v>34</v>
      </c>
      <c r="C2730">
        <v>7130310409</v>
      </c>
      <c r="D2730">
        <v>9</v>
      </c>
      <c r="E2730" t="s">
        <v>35</v>
      </c>
      <c r="F2730" t="s">
        <v>223</v>
      </c>
      <c r="G2730">
        <v>6013</v>
      </c>
      <c r="H2730" t="s">
        <v>37</v>
      </c>
      <c r="I2730" t="s">
        <v>401</v>
      </c>
      <c r="J2730">
        <v>812320</v>
      </c>
      <c r="K2730" t="s">
        <v>94</v>
      </c>
      <c r="L2730" t="s">
        <v>39</v>
      </c>
      <c r="M2730">
        <v>37.904682999999899</v>
      </c>
      <c r="N2730">
        <v>-122.06012</v>
      </c>
      <c r="O2730" t="s">
        <v>5136</v>
      </c>
      <c r="P2730" t="s">
        <v>341</v>
      </c>
      <c r="Q2730" t="s">
        <v>35</v>
      </c>
      <c r="R2730">
        <v>94596</v>
      </c>
      <c r="S2730" t="s">
        <v>42</v>
      </c>
      <c r="T2730" t="s">
        <v>4103</v>
      </c>
      <c r="U2730" t="s">
        <v>4104</v>
      </c>
      <c r="V2730">
        <f t="shared" si="42"/>
        <v>0.1024</v>
      </c>
      <c r="W2730">
        <v>0.1024</v>
      </c>
      <c r="X2730" t="s">
        <v>4044</v>
      </c>
      <c r="Y2730" t="s">
        <v>60</v>
      </c>
      <c r="Z2730" t="s">
        <v>46</v>
      </c>
      <c r="AA2730" t="s">
        <v>61</v>
      </c>
      <c r="AB2730" t="s">
        <v>35</v>
      </c>
      <c r="AC2730" t="s">
        <v>62</v>
      </c>
      <c r="AD2730" t="s">
        <v>60</v>
      </c>
      <c r="AE2730" t="s">
        <v>49</v>
      </c>
      <c r="AF2730" t="s">
        <v>50</v>
      </c>
      <c r="AH2730">
        <v>16.824648609099899</v>
      </c>
      <c r="AI2730">
        <v>1.4989442047799999</v>
      </c>
    </row>
    <row r="2731" spans="1:35" x14ac:dyDescent="0.25">
      <c r="A2731">
        <v>1245411</v>
      </c>
      <c r="B2731" t="s">
        <v>34</v>
      </c>
      <c r="C2731">
        <v>40113194</v>
      </c>
      <c r="D2731">
        <v>9</v>
      </c>
      <c r="E2731" t="s">
        <v>35</v>
      </c>
      <c r="F2731" t="s">
        <v>1386</v>
      </c>
      <c r="G2731">
        <v>6079</v>
      </c>
      <c r="H2731" t="s">
        <v>37</v>
      </c>
      <c r="I2731" t="s">
        <v>1387</v>
      </c>
      <c r="J2731">
        <v>812320</v>
      </c>
      <c r="K2731" t="s">
        <v>94</v>
      </c>
      <c r="L2731" t="s">
        <v>39</v>
      </c>
      <c r="M2731">
        <v>35.365409999999898</v>
      </c>
      <c r="N2731">
        <v>-120.84756</v>
      </c>
      <c r="O2731" t="s">
        <v>1388</v>
      </c>
      <c r="P2731" t="s">
        <v>1389</v>
      </c>
      <c r="Q2731" t="s">
        <v>35</v>
      </c>
      <c r="R2731">
        <v>93422</v>
      </c>
      <c r="S2731" t="s">
        <v>42</v>
      </c>
      <c r="T2731" t="s">
        <v>4103</v>
      </c>
      <c r="U2731" t="s">
        <v>4104</v>
      </c>
      <c r="V2731">
        <f t="shared" si="42"/>
        <v>1.4119E-2</v>
      </c>
      <c r="W2731">
        <v>1.4119E-2</v>
      </c>
      <c r="X2731" t="s">
        <v>4044</v>
      </c>
      <c r="Y2731" t="s">
        <v>37</v>
      </c>
      <c r="Z2731" t="s">
        <v>37</v>
      </c>
      <c r="AA2731" t="s">
        <v>37</v>
      </c>
      <c r="AB2731" t="s">
        <v>37</v>
      </c>
      <c r="AC2731" t="s">
        <v>37</v>
      </c>
      <c r="AD2731" t="s">
        <v>37</v>
      </c>
      <c r="AE2731" t="s">
        <v>37</v>
      </c>
      <c r="AF2731" t="s">
        <v>37</v>
      </c>
      <c r="AH2731">
        <v>0</v>
      </c>
      <c r="AI2731">
        <v>0</v>
      </c>
    </row>
    <row r="2732" spans="1:35" x14ac:dyDescent="0.25">
      <c r="A2732">
        <v>4775011</v>
      </c>
      <c r="B2732" t="s">
        <v>77</v>
      </c>
      <c r="C2732" t="s">
        <v>5137</v>
      </c>
      <c r="D2732">
        <v>5</v>
      </c>
      <c r="E2732" t="s">
        <v>79</v>
      </c>
      <c r="F2732" t="s">
        <v>200</v>
      </c>
      <c r="G2732">
        <v>17097</v>
      </c>
      <c r="H2732" t="s">
        <v>37</v>
      </c>
      <c r="I2732" t="s">
        <v>5138</v>
      </c>
      <c r="J2732">
        <v>812320</v>
      </c>
      <c r="K2732" t="s">
        <v>53</v>
      </c>
      <c r="L2732" t="s">
        <v>39</v>
      </c>
      <c r="M2732">
        <v>42.253422999999898</v>
      </c>
      <c r="N2732">
        <v>-87.842669000000001</v>
      </c>
      <c r="O2732" t="s">
        <v>5139</v>
      </c>
      <c r="P2732" t="s">
        <v>4424</v>
      </c>
      <c r="Q2732" t="s">
        <v>79</v>
      </c>
      <c r="R2732">
        <v>60045</v>
      </c>
      <c r="S2732" t="s">
        <v>42</v>
      </c>
      <c r="T2732" t="s">
        <v>4103</v>
      </c>
      <c r="U2732" t="s">
        <v>4104</v>
      </c>
      <c r="V2732">
        <f t="shared" si="42"/>
        <v>0.98839999999999995</v>
      </c>
      <c r="W2732">
        <v>0.98839999999999995</v>
      </c>
      <c r="X2732" t="s">
        <v>4044</v>
      </c>
      <c r="Y2732" t="s">
        <v>89</v>
      </c>
      <c r="Z2732" t="s">
        <v>46</v>
      </c>
      <c r="AA2732" t="s">
        <v>90</v>
      </c>
      <c r="AB2732" t="s">
        <v>79</v>
      </c>
      <c r="AC2732" t="s">
        <v>91</v>
      </c>
      <c r="AD2732" t="s">
        <v>89</v>
      </c>
      <c r="AE2732" t="s">
        <v>49</v>
      </c>
      <c r="AF2732" t="s">
        <v>50</v>
      </c>
      <c r="AH2732">
        <v>7.2537136536600002</v>
      </c>
      <c r="AI2732">
        <v>1.3656540615099999</v>
      </c>
    </row>
    <row r="2733" spans="1:35" x14ac:dyDescent="0.25">
      <c r="A2733">
        <v>718211</v>
      </c>
      <c r="B2733" t="s">
        <v>34</v>
      </c>
      <c r="C2733">
        <v>38130314255</v>
      </c>
      <c r="D2733">
        <v>9</v>
      </c>
      <c r="E2733" t="s">
        <v>35</v>
      </c>
      <c r="F2733" t="s">
        <v>56</v>
      </c>
      <c r="G2733">
        <v>6075</v>
      </c>
      <c r="H2733" t="s">
        <v>37</v>
      </c>
      <c r="I2733" t="s">
        <v>556</v>
      </c>
      <c r="J2733">
        <v>812320</v>
      </c>
      <c r="K2733" t="s">
        <v>94</v>
      </c>
      <c r="L2733" t="s">
        <v>39</v>
      </c>
      <c r="M2733">
        <v>37.744900000000001</v>
      </c>
      <c r="N2733">
        <v>-122.444419999999</v>
      </c>
      <c r="O2733" t="s">
        <v>557</v>
      </c>
      <c r="P2733" t="s">
        <v>59</v>
      </c>
      <c r="Q2733" t="s">
        <v>35</v>
      </c>
      <c r="R2733">
        <v>94127</v>
      </c>
      <c r="S2733" t="s">
        <v>42</v>
      </c>
      <c r="T2733" t="s">
        <v>4103</v>
      </c>
      <c r="U2733" t="s">
        <v>4104</v>
      </c>
      <c r="V2733">
        <f t="shared" si="42"/>
        <v>0.128</v>
      </c>
      <c r="W2733">
        <v>0.128</v>
      </c>
      <c r="X2733" t="s">
        <v>4044</v>
      </c>
      <c r="Y2733" t="s">
        <v>60</v>
      </c>
      <c r="Z2733" t="s">
        <v>46</v>
      </c>
      <c r="AA2733" t="s">
        <v>61</v>
      </c>
      <c r="AB2733" t="s">
        <v>35</v>
      </c>
      <c r="AC2733" t="s">
        <v>62</v>
      </c>
      <c r="AD2733" t="s">
        <v>60</v>
      </c>
      <c r="AE2733" t="s">
        <v>49</v>
      </c>
      <c r="AF2733" t="s">
        <v>50</v>
      </c>
      <c r="AH2733">
        <v>16.824648609099899</v>
      </c>
      <c r="AI2733">
        <v>1.4989442047799999</v>
      </c>
    </row>
    <row r="2734" spans="1:35" x14ac:dyDescent="0.25">
      <c r="A2734">
        <v>651411</v>
      </c>
      <c r="B2734" t="s">
        <v>34</v>
      </c>
      <c r="C2734">
        <v>3813037345</v>
      </c>
      <c r="D2734">
        <v>9</v>
      </c>
      <c r="E2734" t="s">
        <v>35</v>
      </c>
      <c r="F2734" t="s">
        <v>56</v>
      </c>
      <c r="G2734">
        <v>6075</v>
      </c>
      <c r="H2734" t="s">
        <v>37</v>
      </c>
      <c r="I2734" t="s">
        <v>5140</v>
      </c>
      <c r="J2734">
        <v>812320</v>
      </c>
      <c r="K2734" t="s">
        <v>94</v>
      </c>
      <c r="L2734" t="s">
        <v>39</v>
      </c>
      <c r="M2734">
        <v>37.740813000000003</v>
      </c>
      <c r="N2734">
        <v>-122.47169100000001</v>
      </c>
      <c r="O2734" t="s">
        <v>5141</v>
      </c>
      <c r="P2734" t="s">
        <v>59</v>
      </c>
      <c r="Q2734" t="s">
        <v>35</v>
      </c>
      <c r="R2734">
        <v>94116</v>
      </c>
      <c r="S2734" t="s">
        <v>42</v>
      </c>
      <c r="T2734" t="s">
        <v>4103</v>
      </c>
      <c r="U2734" t="s">
        <v>4104</v>
      </c>
      <c r="V2734">
        <f t="shared" si="42"/>
        <v>0.90800000000000003</v>
      </c>
      <c r="W2734">
        <v>0.90800000000000003</v>
      </c>
      <c r="X2734" t="s">
        <v>4044</v>
      </c>
      <c r="Y2734" t="s">
        <v>60</v>
      </c>
      <c r="Z2734" t="s">
        <v>46</v>
      </c>
      <c r="AA2734" t="s">
        <v>61</v>
      </c>
      <c r="AB2734" t="s">
        <v>35</v>
      </c>
      <c r="AC2734" t="s">
        <v>62</v>
      </c>
      <c r="AD2734" t="s">
        <v>60</v>
      </c>
      <c r="AE2734" t="s">
        <v>49</v>
      </c>
      <c r="AF2734" t="s">
        <v>50</v>
      </c>
      <c r="AH2734">
        <v>16.824648609099899</v>
      </c>
      <c r="AI2734">
        <v>1.4989442047799999</v>
      </c>
    </row>
    <row r="2735" spans="1:35" x14ac:dyDescent="0.25">
      <c r="A2735">
        <v>2203011</v>
      </c>
      <c r="B2735" t="s">
        <v>134</v>
      </c>
      <c r="C2735" t="s">
        <v>604</v>
      </c>
      <c r="D2735">
        <v>8</v>
      </c>
      <c r="E2735" t="s">
        <v>136</v>
      </c>
      <c r="F2735" t="s">
        <v>443</v>
      </c>
      <c r="G2735">
        <v>8005</v>
      </c>
      <c r="H2735" t="s">
        <v>37</v>
      </c>
      <c r="I2735" t="s">
        <v>605</v>
      </c>
      <c r="J2735">
        <v>812320</v>
      </c>
      <c r="K2735" t="s">
        <v>606</v>
      </c>
      <c r="L2735" t="s">
        <v>39</v>
      </c>
      <c r="M2735">
        <v>39.566236000000004</v>
      </c>
      <c r="N2735">
        <v>-104.990189</v>
      </c>
      <c r="O2735" t="s">
        <v>607</v>
      </c>
      <c r="P2735" t="s">
        <v>428</v>
      </c>
      <c r="Q2735" t="s">
        <v>136</v>
      </c>
      <c r="R2735" t="s">
        <v>608</v>
      </c>
      <c r="S2735" t="s">
        <v>42</v>
      </c>
      <c r="T2735" t="s">
        <v>4103</v>
      </c>
      <c r="U2735" t="s">
        <v>4104</v>
      </c>
      <c r="V2735">
        <f t="shared" si="42"/>
        <v>0.2</v>
      </c>
      <c r="W2735">
        <v>0.2</v>
      </c>
      <c r="X2735" t="s">
        <v>4044</v>
      </c>
      <c r="Y2735" t="s">
        <v>142</v>
      </c>
      <c r="Z2735" t="s">
        <v>46</v>
      </c>
      <c r="AA2735" t="s">
        <v>143</v>
      </c>
      <c r="AB2735" t="s">
        <v>136</v>
      </c>
      <c r="AC2735" t="s">
        <v>144</v>
      </c>
      <c r="AD2735" t="s">
        <v>142</v>
      </c>
      <c r="AE2735" t="s">
        <v>49</v>
      </c>
      <c r="AF2735" t="s">
        <v>50</v>
      </c>
      <c r="AH2735">
        <v>8.7087487009700002</v>
      </c>
      <c r="AI2735">
        <v>2.2912764059800002</v>
      </c>
    </row>
    <row r="2736" spans="1:35" x14ac:dyDescent="0.25">
      <c r="A2736">
        <v>1488511</v>
      </c>
      <c r="B2736" t="s">
        <v>34</v>
      </c>
      <c r="C2736">
        <v>4313034954</v>
      </c>
      <c r="D2736">
        <v>9</v>
      </c>
      <c r="E2736" t="s">
        <v>35</v>
      </c>
      <c r="F2736" t="s">
        <v>173</v>
      </c>
      <c r="G2736">
        <v>6085</v>
      </c>
      <c r="H2736" t="s">
        <v>37</v>
      </c>
      <c r="I2736" t="s">
        <v>5142</v>
      </c>
      <c r="J2736">
        <v>812320</v>
      </c>
      <c r="K2736" t="s">
        <v>94</v>
      </c>
      <c r="L2736" t="s">
        <v>39</v>
      </c>
      <c r="M2736">
        <v>37.313479999999899</v>
      </c>
      <c r="N2736">
        <v>-122.0314</v>
      </c>
      <c r="O2736" t="s">
        <v>5143</v>
      </c>
      <c r="P2736" t="s">
        <v>385</v>
      </c>
      <c r="Q2736" t="s">
        <v>35</v>
      </c>
      <c r="R2736">
        <v>95014</v>
      </c>
      <c r="S2736" t="s">
        <v>42</v>
      </c>
      <c r="T2736" t="s">
        <v>4103</v>
      </c>
      <c r="U2736" t="s">
        <v>4104</v>
      </c>
      <c r="V2736">
        <f t="shared" si="42"/>
        <v>0.13</v>
      </c>
      <c r="W2736">
        <v>0.13</v>
      </c>
      <c r="X2736" t="s">
        <v>4044</v>
      </c>
      <c r="Y2736" t="s">
        <v>60</v>
      </c>
      <c r="Z2736" t="s">
        <v>46</v>
      </c>
      <c r="AA2736" t="s">
        <v>61</v>
      </c>
      <c r="AB2736" t="s">
        <v>35</v>
      </c>
      <c r="AC2736" t="s">
        <v>62</v>
      </c>
      <c r="AD2736" t="s">
        <v>60</v>
      </c>
      <c r="AE2736" t="s">
        <v>49</v>
      </c>
      <c r="AF2736" t="s">
        <v>50</v>
      </c>
      <c r="AH2736">
        <v>16.824648609099899</v>
      </c>
      <c r="AI2736">
        <v>1.4989442047799999</v>
      </c>
    </row>
    <row r="2737" spans="1:35" x14ac:dyDescent="0.25">
      <c r="A2737">
        <v>9726211</v>
      </c>
      <c r="B2737" t="s">
        <v>77</v>
      </c>
      <c r="C2737" t="s">
        <v>5144</v>
      </c>
      <c r="D2737">
        <v>5</v>
      </c>
      <c r="E2737" t="s">
        <v>79</v>
      </c>
      <c r="F2737" t="s">
        <v>85</v>
      </c>
      <c r="G2737">
        <v>17031</v>
      </c>
      <c r="H2737" t="s">
        <v>37</v>
      </c>
      <c r="I2737" t="s">
        <v>5145</v>
      </c>
      <c r="J2737">
        <v>812320</v>
      </c>
      <c r="K2737" t="s">
        <v>37</v>
      </c>
      <c r="L2737" t="s">
        <v>39</v>
      </c>
      <c r="M2737">
        <v>41.689982000000001</v>
      </c>
      <c r="N2737">
        <v>-87.784614000000005</v>
      </c>
      <c r="O2737" t="s">
        <v>5146</v>
      </c>
      <c r="P2737" t="s">
        <v>5147</v>
      </c>
      <c r="Q2737" t="s">
        <v>79</v>
      </c>
      <c r="R2737">
        <v>60482</v>
      </c>
      <c r="S2737" t="s">
        <v>42</v>
      </c>
      <c r="T2737" t="s">
        <v>4103</v>
      </c>
      <c r="U2737" t="s">
        <v>4104</v>
      </c>
      <c r="V2737">
        <f t="shared" si="42"/>
        <v>1.9967999999999999</v>
      </c>
      <c r="W2737">
        <v>1.9967999999999999</v>
      </c>
      <c r="X2737" t="s">
        <v>4044</v>
      </c>
      <c r="Y2737" t="s">
        <v>89</v>
      </c>
      <c r="Z2737" t="s">
        <v>46</v>
      </c>
      <c r="AA2737" t="s">
        <v>90</v>
      </c>
      <c r="AB2737" t="s">
        <v>79</v>
      </c>
      <c r="AC2737" t="s">
        <v>91</v>
      </c>
      <c r="AD2737" t="s">
        <v>89</v>
      </c>
      <c r="AE2737" t="s">
        <v>49</v>
      </c>
      <c r="AF2737" t="s">
        <v>50</v>
      </c>
      <c r="AH2737">
        <v>7.2537136536600002</v>
      </c>
      <c r="AI2737">
        <v>1.3656540615099999</v>
      </c>
    </row>
    <row r="2738" spans="1:35" x14ac:dyDescent="0.25">
      <c r="A2738">
        <v>2052011</v>
      </c>
      <c r="B2738" t="s">
        <v>134</v>
      </c>
      <c r="C2738" t="s">
        <v>5148</v>
      </c>
      <c r="D2738">
        <v>8</v>
      </c>
      <c r="E2738" t="s">
        <v>136</v>
      </c>
      <c r="F2738" t="s">
        <v>443</v>
      </c>
      <c r="G2738">
        <v>8005</v>
      </c>
      <c r="H2738" t="s">
        <v>37</v>
      </c>
      <c r="I2738" t="s">
        <v>5149</v>
      </c>
      <c r="J2738">
        <v>812320</v>
      </c>
      <c r="K2738" t="s">
        <v>94</v>
      </c>
      <c r="L2738" t="s">
        <v>39</v>
      </c>
      <c r="M2738">
        <v>39.611080999999899</v>
      </c>
      <c r="N2738">
        <v>-104.808888999999</v>
      </c>
      <c r="O2738" t="s">
        <v>5150</v>
      </c>
      <c r="P2738" t="s">
        <v>399</v>
      </c>
      <c r="Q2738" t="s">
        <v>136</v>
      </c>
      <c r="R2738" t="s">
        <v>5151</v>
      </c>
      <c r="S2738" t="s">
        <v>42</v>
      </c>
      <c r="T2738" t="s">
        <v>4103</v>
      </c>
      <c r="U2738" t="s">
        <v>4104</v>
      </c>
      <c r="V2738">
        <f t="shared" si="42"/>
        <v>1.17</v>
      </c>
      <c r="W2738">
        <v>1.17</v>
      </c>
      <c r="X2738" t="s">
        <v>4044</v>
      </c>
      <c r="Y2738" t="s">
        <v>142</v>
      </c>
      <c r="Z2738" t="s">
        <v>46</v>
      </c>
      <c r="AA2738" t="s">
        <v>143</v>
      </c>
      <c r="AB2738" t="s">
        <v>136</v>
      </c>
      <c r="AC2738" t="s">
        <v>144</v>
      </c>
      <c r="AD2738" t="s">
        <v>142</v>
      </c>
      <c r="AE2738" t="s">
        <v>49</v>
      </c>
      <c r="AF2738" t="s">
        <v>50</v>
      </c>
      <c r="AH2738">
        <v>8.7087487009700002</v>
      </c>
      <c r="AI2738">
        <v>2.2912764059800002</v>
      </c>
    </row>
    <row r="2739" spans="1:35" x14ac:dyDescent="0.25">
      <c r="A2739">
        <v>719611</v>
      </c>
      <c r="B2739" t="s">
        <v>34</v>
      </c>
      <c r="C2739">
        <v>38130312840</v>
      </c>
      <c r="D2739">
        <v>9</v>
      </c>
      <c r="E2739" t="s">
        <v>35</v>
      </c>
      <c r="F2739" t="s">
        <v>56</v>
      </c>
      <c r="G2739">
        <v>6075</v>
      </c>
      <c r="H2739" t="s">
        <v>37</v>
      </c>
      <c r="I2739" t="s">
        <v>822</v>
      </c>
      <c r="J2739">
        <v>812320</v>
      </c>
      <c r="K2739" t="s">
        <v>94</v>
      </c>
      <c r="L2739" t="s">
        <v>39</v>
      </c>
      <c r="M2739">
        <v>37.747520000000002</v>
      </c>
      <c r="N2739">
        <v>-122.42663</v>
      </c>
      <c r="O2739" t="s">
        <v>2663</v>
      </c>
      <c r="P2739" t="s">
        <v>59</v>
      </c>
      <c r="Q2739" t="s">
        <v>35</v>
      </c>
      <c r="R2739">
        <v>94131</v>
      </c>
      <c r="S2739" t="s">
        <v>42</v>
      </c>
      <c r="T2739" t="s">
        <v>4103</v>
      </c>
      <c r="U2739" t="s">
        <v>4104</v>
      </c>
      <c r="V2739">
        <f t="shared" si="42"/>
        <v>0.128</v>
      </c>
      <c r="W2739">
        <v>0.128</v>
      </c>
      <c r="X2739" t="s">
        <v>4044</v>
      </c>
      <c r="Y2739" t="s">
        <v>60</v>
      </c>
      <c r="Z2739" t="s">
        <v>46</v>
      </c>
      <c r="AA2739" t="s">
        <v>61</v>
      </c>
      <c r="AB2739" t="s">
        <v>35</v>
      </c>
      <c r="AC2739" t="s">
        <v>62</v>
      </c>
      <c r="AD2739" t="s">
        <v>60</v>
      </c>
      <c r="AE2739" t="s">
        <v>49</v>
      </c>
      <c r="AF2739" t="s">
        <v>50</v>
      </c>
      <c r="AH2739">
        <v>16.824648609099899</v>
      </c>
      <c r="AI2739">
        <v>1.4989442047799999</v>
      </c>
    </row>
    <row r="2740" spans="1:35" x14ac:dyDescent="0.25">
      <c r="A2740">
        <v>1313711</v>
      </c>
      <c r="B2740" t="s">
        <v>34</v>
      </c>
      <c r="C2740">
        <v>4113039218</v>
      </c>
      <c r="D2740">
        <v>9</v>
      </c>
      <c r="E2740" t="s">
        <v>35</v>
      </c>
      <c r="F2740" t="s">
        <v>206</v>
      </c>
      <c r="G2740">
        <v>6081</v>
      </c>
      <c r="H2740" t="s">
        <v>37</v>
      </c>
      <c r="I2740" t="s">
        <v>5152</v>
      </c>
      <c r="J2740">
        <v>812320</v>
      </c>
      <c r="K2740" t="s">
        <v>94</v>
      </c>
      <c r="L2740" t="s">
        <v>39</v>
      </c>
      <c r="M2740">
        <v>37.647866</v>
      </c>
      <c r="N2740">
        <v>-122.41473000000001</v>
      </c>
      <c r="O2740" t="s">
        <v>5153</v>
      </c>
      <c r="P2740" t="s">
        <v>209</v>
      </c>
      <c r="Q2740" t="s">
        <v>35</v>
      </c>
      <c r="R2740">
        <v>94080</v>
      </c>
      <c r="S2740" t="s">
        <v>42</v>
      </c>
      <c r="T2740" t="s">
        <v>4103</v>
      </c>
      <c r="U2740" t="s">
        <v>4104</v>
      </c>
      <c r="V2740">
        <f t="shared" si="42"/>
        <v>0.20119999999999999</v>
      </c>
      <c r="W2740">
        <v>0.20119999999999999</v>
      </c>
      <c r="X2740" t="s">
        <v>4044</v>
      </c>
      <c r="Y2740" t="s">
        <v>60</v>
      </c>
      <c r="Z2740" t="s">
        <v>46</v>
      </c>
      <c r="AA2740" t="s">
        <v>61</v>
      </c>
      <c r="AB2740" t="s">
        <v>35</v>
      </c>
      <c r="AC2740" t="s">
        <v>62</v>
      </c>
      <c r="AD2740" t="s">
        <v>60</v>
      </c>
      <c r="AE2740" t="s">
        <v>49</v>
      </c>
      <c r="AF2740" t="s">
        <v>50</v>
      </c>
      <c r="AH2740">
        <v>16.824648609099899</v>
      </c>
      <c r="AI2740">
        <v>1.4989442047799999</v>
      </c>
    </row>
    <row r="2741" spans="1:35" x14ac:dyDescent="0.25">
      <c r="A2741">
        <v>342611</v>
      </c>
      <c r="B2741" t="s">
        <v>34</v>
      </c>
      <c r="C2741">
        <v>113035076</v>
      </c>
      <c r="D2741">
        <v>9</v>
      </c>
      <c r="E2741" t="s">
        <v>35</v>
      </c>
      <c r="F2741" t="s">
        <v>149</v>
      </c>
      <c r="G2741">
        <v>6001</v>
      </c>
      <c r="H2741" t="s">
        <v>37</v>
      </c>
      <c r="I2741" t="s">
        <v>5154</v>
      </c>
      <c r="J2741">
        <v>812320</v>
      </c>
      <c r="K2741" t="s">
        <v>94</v>
      </c>
      <c r="L2741" t="s">
        <v>39</v>
      </c>
      <c r="M2741">
        <v>37.773150000000001</v>
      </c>
      <c r="N2741">
        <v>-122.26384</v>
      </c>
      <c r="O2741" t="s">
        <v>5155</v>
      </c>
      <c r="P2741" t="s">
        <v>598</v>
      </c>
      <c r="Q2741" t="s">
        <v>35</v>
      </c>
      <c r="R2741">
        <v>94501</v>
      </c>
      <c r="S2741" t="s">
        <v>42</v>
      </c>
      <c r="T2741" t="s">
        <v>4103</v>
      </c>
      <c r="U2741" t="s">
        <v>4104</v>
      </c>
      <c r="V2741">
        <f t="shared" si="42"/>
        <v>0.128</v>
      </c>
      <c r="W2741">
        <v>0.128</v>
      </c>
      <c r="X2741" t="s">
        <v>4044</v>
      </c>
      <c r="Y2741" t="s">
        <v>60</v>
      </c>
      <c r="Z2741" t="s">
        <v>46</v>
      </c>
      <c r="AA2741" t="s">
        <v>61</v>
      </c>
      <c r="AB2741" t="s">
        <v>35</v>
      </c>
      <c r="AC2741" t="s">
        <v>62</v>
      </c>
      <c r="AD2741" t="s">
        <v>60</v>
      </c>
      <c r="AE2741" t="s">
        <v>49</v>
      </c>
      <c r="AF2741" t="s">
        <v>50</v>
      </c>
      <c r="AH2741">
        <v>16.824648609099899</v>
      </c>
      <c r="AI2741">
        <v>1.4989442047799999</v>
      </c>
    </row>
    <row r="2742" spans="1:35" x14ac:dyDescent="0.25">
      <c r="A2742">
        <v>13848211</v>
      </c>
      <c r="B2742" t="s">
        <v>34</v>
      </c>
      <c r="C2742">
        <v>1514306806</v>
      </c>
      <c r="D2742">
        <v>9</v>
      </c>
      <c r="E2742" t="s">
        <v>35</v>
      </c>
      <c r="F2742" t="s">
        <v>1801</v>
      </c>
      <c r="G2742">
        <v>6029</v>
      </c>
      <c r="H2742" t="s">
        <v>37</v>
      </c>
      <c r="I2742" t="s">
        <v>4074</v>
      </c>
      <c r="J2742">
        <v>812320</v>
      </c>
      <c r="K2742" t="s">
        <v>37</v>
      </c>
      <c r="L2742" t="s">
        <v>39</v>
      </c>
      <c r="M2742">
        <v>35.360700000000001</v>
      </c>
      <c r="N2742">
        <v>-119.119699999999</v>
      </c>
      <c r="O2742" t="s">
        <v>4075</v>
      </c>
      <c r="P2742" t="s">
        <v>2601</v>
      </c>
      <c r="Q2742" t="s">
        <v>35</v>
      </c>
      <c r="R2742">
        <v>93312</v>
      </c>
      <c r="S2742" t="s">
        <v>42</v>
      </c>
      <c r="T2742" t="s">
        <v>4103</v>
      </c>
      <c r="U2742" t="s">
        <v>4104</v>
      </c>
      <c r="V2742">
        <f t="shared" si="42"/>
        <v>0.22665399999999999</v>
      </c>
      <c r="W2742">
        <v>0.22665399999999999</v>
      </c>
      <c r="X2742" t="s">
        <v>4044</v>
      </c>
      <c r="Y2742" t="s">
        <v>114</v>
      </c>
      <c r="Z2742" t="s">
        <v>46</v>
      </c>
      <c r="AA2742" t="s">
        <v>115</v>
      </c>
      <c r="AB2742" t="s">
        <v>35</v>
      </c>
      <c r="AC2742" t="s">
        <v>116</v>
      </c>
      <c r="AD2742" t="s">
        <v>114</v>
      </c>
      <c r="AE2742" t="s">
        <v>49</v>
      </c>
      <c r="AF2742" t="s">
        <v>75</v>
      </c>
      <c r="AH2742">
        <v>15.6619130141</v>
      </c>
      <c r="AI2742">
        <v>6.1743887071700003</v>
      </c>
    </row>
    <row r="2743" spans="1:35" x14ac:dyDescent="0.25">
      <c r="A2743">
        <v>1515911</v>
      </c>
      <c r="B2743" t="s">
        <v>34</v>
      </c>
      <c r="C2743">
        <v>48130310735</v>
      </c>
      <c r="D2743">
        <v>9</v>
      </c>
      <c r="E2743" t="s">
        <v>35</v>
      </c>
      <c r="F2743" t="s">
        <v>565</v>
      </c>
      <c r="G2743">
        <v>6095</v>
      </c>
      <c r="H2743" t="s">
        <v>37</v>
      </c>
      <c r="I2743" t="s">
        <v>5156</v>
      </c>
      <c r="J2743">
        <v>812320</v>
      </c>
      <c r="K2743" t="s">
        <v>94</v>
      </c>
      <c r="L2743" t="s">
        <v>39</v>
      </c>
      <c r="M2743">
        <v>38.082664000000001</v>
      </c>
      <c r="N2743">
        <v>-122.170016</v>
      </c>
      <c r="O2743" t="s">
        <v>5157</v>
      </c>
      <c r="P2743" t="s">
        <v>4572</v>
      </c>
      <c r="Q2743" t="s">
        <v>35</v>
      </c>
      <c r="R2743">
        <v>94510</v>
      </c>
      <c r="S2743" t="s">
        <v>42</v>
      </c>
      <c r="T2743" t="s">
        <v>4103</v>
      </c>
      <c r="U2743" t="s">
        <v>4104</v>
      </c>
      <c r="V2743">
        <f t="shared" si="42"/>
        <v>0.13</v>
      </c>
      <c r="W2743">
        <v>0.13</v>
      </c>
      <c r="X2743" t="s">
        <v>4044</v>
      </c>
      <c r="Y2743" t="s">
        <v>60</v>
      </c>
      <c r="Z2743" t="s">
        <v>46</v>
      </c>
      <c r="AA2743" t="s">
        <v>61</v>
      </c>
      <c r="AB2743" t="s">
        <v>35</v>
      </c>
      <c r="AC2743" t="s">
        <v>62</v>
      </c>
      <c r="AD2743" t="s">
        <v>60</v>
      </c>
      <c r="AE2743" t="s">
        <v>49</v>
      </c>
      <c r="AF2743" t="s">
        <v>50</v>
      </c>
      <c r="AH2743">
        <v>16.824648609099899</v>
      </c>
      <c r="AI2743">
        <v>1.4989442047799999</v>
      </c>
    </row>
    <row r="2744" spans="1:35" x14ac:dyDescent="0.25">
      <c r="A2744">
        <v>236111</v>
      </c>
      <c r="B2744" t="s">
        <v>34</v>
      </c>
      <c r="C2744">
        <v>2113031436</v>
      </c>
      <c r="D2744">
        <v>9</v>
      </c>
      <c r="E2744" t="s">
        <v>35</v>
      </c>
      <c r="F2744" t="s">
        <v>245</v>
      </c>
      <c r="G2744">
        <v>6041</v>
      </c>
      <c r="H2744" t="s">
        <v>37</v>
      </c>
      <c r="I2744" t="s">
        <v>1010</v>
      </c>
      <c r="J2744">
        <v>812320</v>
      </c>
      <c r="K2744" t="s">
        <v>94</v>
      </c>
      <c r="L2744" t="s">
        <v>39</v>
      </c>
      <c r="M2744">
        <v>38.064860000000003</v>
      </c>
      <c r="N2744">
        <v>-122.54154</v>
      </c>
      <c r="O2744" t="s">
        <v>1011</v>
      </c>
      <c r="P2744" t="s">
        <v>1012</v>
      </c>
      <c r="Q2744" t="s">
        <v>35</v>
      </c>
      <c r="R2744">
        <v>94947</v>
      </c>
      <c r="S2744" t="s">
        <v>42</v>
      </c>
      <c r="T2744" t="s">
        <v>4103</v>
      </c>
      <c r="U2744" t="s">
        <v>4104</v>
      </c>
      <c r="V2744">
        <f t="shared" si="42"/>
        <v>0.128</v>
      </c>
      <c r="W2744">
        <v>0.128</v>
      </c>
      <c r="X2744" t="s">
        <v>4044</v>
      </c>
      <c r="Y2744" t="s">
        <v>60</v>
      </c>
      <c r="Z2744" t="s">
        <v>46</v>
      </c>
      <c r="AA2744" t="s">
        <v>61</v>
      </c>
      <c r="AB2744" t="s">
        <v>35</v>
      </c>
      <c r="AC2744" t="s">
        <v>62</v>
      </c>
      <c r="AD2744" t="s">
        <v>60</v>
      </c>
      <c r="AE2744" t="s">
        <v>49</v>
      </c>
      <c r="AF2744" t="s">
        <v>50</v>
      </c>
      <c r="AH2744">
        <v>16.824648609099899</v>
      </c>
      <c r="AI2744">
        <v>1.4989442047799999</v>
      </c>
    </row>
    <row r="2745" spans="1:35" x14ac:dyDescent="0.25">
      <c r="A2745">
        <v>2049811</v>
      </c>
      <c r="B2745" t="s">
        <v>34</v>
      </c>
      <c r="C2745">
        <v>4813034773</v>
      </c>
      <c r="D2745">
        <v>9</v>
      </c>
      <c r="E2745" t="s">
        <v>35</v>
      </c>
      <c r="F2745" t="s">
        <v>565</v>
      </c>
      <c r="G2745">
        <v>6095</v>
      </c>
      <c r="H2745" t="s">
        <v>37</v>
      </c>
      <c r="I2745" t="s">
        <v>491</v>
      </c>
      <c r="J2745">
        <v>812320</v>
      </c>
      <c r="K2745" t="s">
        <v>94</v>
      </c>
      <c r="L2745" t="s">
        <v>39</v>
      </c>
      <c r="M2745">
        <v>38.081538000000002</v>
      </c>
      <c r="N2745">
        <v>-122.207769</v>
      </c>
      <c r="O2745" t="s">
        <v>5158</v>
      </c>
      <c r="P2745" t="s">
        <v>567</v>
      </c>
      <c r="Q2745" t="s">
        <v>35</v>
      </c>
      <c r="R2745">
        <v>94591</v>
      </c>
      <c r="S2745" t="s">
        <v>42</v>
      </c>
      <c r="T2745" t="s">
        <v>4103</v>
      </c>
      <c r="U2745" t="s">
        <v>4104</v>
      </c>
      <c r="V2745">
        <f t="shared" si="42"/>
        <v>0.13</v>
      </c>
      <c r="W2745">
        <v>0.13</v>
      </c>
      <c r="X2745" t="s">
        <v>4044</v>
      </c>
      <c r="Y2745" t="s">
        <v>60</v>
      </c>
      <c r="Z2745" t="s">
        <v>46</v>
      </c>
      <c r="AA2745" t="s">
        <v>61</v>
      </c>
      <c r="AB2745" t="s">
        <v>35</v>
      </c>
      <c r="AC2745" t="s">
        <v>62</v>
      </c>
      <c r="AD2745" t="s">
        <v>60</v>
      </c>
      <c r="AE2745" t="s">
        <v>49</v>
      </c>
      <c r="AF2745" t="s">
        <v>50</v>
      </c>
      <c r="AH2745">
        <v>16.824648609099899</v>
      </c>
      <c r="AI2745">
        <v>1.4989442047799999</v>
      </c>
    </row>
    <row r="2746" spans="1:35" x14ac:dyDescent="0.25">
      <c r="A2746">
        <v>14172111</v>
      </c>
      <c r="B2746" t="s">
        <v>34</v>
      </c>
      <c r="C2746">
        <v>7130318049</v>
      </c>
      <c r="D2746">
        <v>9</v>
      </c>
      <c r="E2746" t="s">
        <v>35</v>
      </c>
      <c r="F2746" t="s">
        <v>223</v>
      </c>
      <c r="G2746">
        <v>6013</v>
      </c>
      <c r="H2746" t="s">
        <v>37</v>
      </c>
      <c r="I2746" t="s">
        <v>994</v>
      </c>
      <c r="J2746">
        <v>812320</v>
      </c>
      <c r="K2746" t="s">
        <v>37</v>
      </c>
      <c r="L2746" t="s">
        <v>39</v>
      </c>
      <c r="M2746">
        <v>37.974504000000003</v>
      </c>
      <c r="N2746">
        <v>-122.03755</v>
      </c>
      <c r="O2746" t="s">
        <v>5159</v>
      </c>
      <c r="P2746" t="s">
        <v>469</v>
      </c>
      <c r="Q2746" t="s">
        <v>35</v>
      </c>
      <c r="R2746">
        <v>94520</v>
      </c>
      <c r="S2746" t="s">
        <v>42</v>
      </c>
      <c r="T2746" t="s">
        <v>4103</v>
      </c>
      <c r="U2746" t="s">
        <v>4104</v>
      </c>
      <c r="V2746">
        <f t="shared" si="42"/>
        <v>0.128</v>
      </c>
      <c r="W2746">
        <v>0.128</v>
      </c>
      <c r="X2746" t="s">
        <v>4044</v>
      </c>
      <c r="Y2746" t="s">
        <v>60</v>
      </c>
      <c r="Z2746" t="s">
        <v>46</v>
      </c>
      <c r="AA2746" t="s">
        <v>61</v>
      </c>
      <c r="AB2746" t="s">
        <v>35</v>
      </c>
      <c r="AC2746" t="s">
        <v>62</v>
      </c>
      <c r="AD2746" t="s">
        <v>60</v>
      </c>
      <c r="AE2746" t="s">
        <v>49</v>
      </c>
      <c r="AF2746" t="s">
        <v>50</v>
      </c>
      <c r="AH2746">
        <v>16.824648609099899</v>
      </c>
      <c r="AI2746">
        <v>1.4989442047799999</v>
      </c>
    </row>
    <row r="2747" spans="1:35" x14ac:dyDescent="0.25">
      <c r="A2747">
        <v>10897311</v>
      </c>
      <c r="B2747" t="s">
        <v>77</v>
      </c>
      <c r="C2747" t="s">
        <v>5160</v>
      </c>
      <c r="D2747">
        <v>5</v>
      </c>
      <c r="E2747" t="s">
        <v>79</v>
      </c>
      <c r="F2747" t="s">
        <v>85</v>
      </c>
      <c r="G2747">
        <v>17031</v>
      </c>
      <c r="H2747" t="s">
        <v>37</v>
      </c>
      <c r="I2747" t="s">
        <v>5161</v>
      </c>
      <c r="J2747">
        <v>812320</v>
      </c>
      <c r="K2747" t="s">
        <v>37</v>
      </c>
      <c r="L2747" t="s">
        <v>39</v>
      </c>
      <c r="M2747">
        <v>41.602516999999899</v>
      </c>
      <c r="N2747">
        <v>-87.810815000000005</v>
      </c>
      <c r="O2747" t="s">
        <v>5162</v>
      </c>
      <c r="P2747" t="s">
        <v>3613</v>
      </c>
      <c r="Q2747" t="s">
        <v>79</v>
      </c>
      <c r="R2747">
        <v>60462</v>
      </c>
      <c r="S2747" t="s">
        <v>42</v>
      </c>
      <c r="T2747" t="s">
        <v>4103</v>
      </c>
      <c r="U2747" t="s">
        <v>4104</v>
      </c>
      <c r="V2747">
        <f t="shared" si="42"/>
        <v>1.1942999999999999</v>
      </c>
      <c r="W2747">
        <v>1.1942999999999999</v>
      </c>
      <c r="X2747" t="s">
        <v>4044</v>
      </c>
      <c r="Y2747" t="s">
        <v>89</v>
      </c>
      <c r="Z2747" t="s">
        <v>46</v>
      </c>
      <c r="AA2747" t="s">
        <v>90</v>
      </c>
      <c r="AB2747" t="s">
        <v>79</v>
      </c>
      <c r="AC2747" t="s">
        <v>91</v>
      </c>
      <c r="AD2747" t="s">
        <v>89</v>
      </c>
      <c r="AE2747" t="s">
        <v>49</v>
      </c>
      <c r="AF2747" t="s">
        <v>50</v>
      </c>
      <c r="AH2747">
        <v>7.2537136536600002</v>
      </c>
      <c r="AI2747">
        <v>1.3656540615099999</v>
      </c>
    </row>
    <row r="2748" spans="1:35" x14ac:dyDescent="0.25">
      <c r="A2748">
        <v>2358911</v>
      </c>
      <c r="B2748" t="s">
        <v>34</v>
      </c>
      <c r="C2748">
        <v>4913038534</v>
      </c>
      <c r="D2748">
        <v>9</v>
      </c>
      <c r="E2748" t="s">
        <v>35</v>
      </c>
      <c r="F2748" t="s">
        <v>391</v>
      </c>
      <c r="G2748">
        <v>6097</v>
      </c>
      <c r="H2748" t="s">
        <v>37</v>
      </c>
      <c r="I2748" t="s">
        <v>3869</v>
      </c>
      <c r="J2748">
        <v>812320</v>
      </c>
      <c r="K2748" t="s">
        <v>94</v>
      </c>
      <c r="L2748" t="s">
        <v>39</v>
      </c>
      <c r="M2748">
        <v>38.406120000000001</v>
      </c>
      <c r="N2748">
        <v>-122.83784</v>
      </c>
      <c r="O2748" t="s">
        <v>3870</v>
      </c>
      <c r="P2748" t="s">
        <v>3871</v>
      </c>
      <c r="Q2748" t="s">
        <v>35</v>
      </c>
      <c r="R2748">
        <v>95472</v>
      </c>
      <c r="S2748" t="s">
        <v>42</v>
      </c>
      <c r="T2748" t="s">
        <v>4103</v>
      </c>
      <c r="U2748" t="s">
        <v>4104</v>
      </c>
      <c r="V2748">
        <f t="shared" si="42"/>
        <v>0.128</v>
      </c>
      <c r="W2748">
        <v>0.128</v>
      </c>
      <c r="X2748" t="s">
        <v>4044</v>
      </c>
      <c r="Y2748" t="s">
        <v>60</v>
      </c>
      <c r="Z2748" t="s">
        <v>46</v>
      </c>
      <c r="AA2748" t="s">
        <v>61</v>
      </c>
      <c r="AB2748" t="s">
        <v>35</v>
      </c>
      <c r="AC2748" t="s">
        <v>62</v>
      </c>
      <c r="AD2748" t="s">
        <v>60</v>
      </c>
      <c r="AE2748" t="s">
        <v>49</v>
      </c>
      <c r="AF2748" t="s">
        <v>50</v>
      </c>
      <c r="AH2748">
        <v>16.824648609099899</v>
      </c>
      <c r="AI2748">
        <v>1.4989442047799999</v>
      </c>
    </row>
    <row r="2749" spans="1:35" x14ac:dyDescent="0.25">
      <c r="A2749">
        <v>3423311</v>
      </c>
      <c r="B2749" t="s">
        <v>34</v>
      </c>
      <c r="C2749">
        <v>3813031846</v>
      </c>
      <c r="D2749">
        <v>9</v>
      </c>
      <c r="E2749" t="s">
        <v>35</v>
      </c>
      <c r="F2749" t="s">
        <v>56</v>
      </c>
      <c r="G2749">
        <v>6075</v>
      </c>
      <c r="H2749" t="s">
        <v>37</v>
      </c>
      <c r="I2749" t="s">
        <v>5163</v>
      </c>
      <c r="J2749">
        <v>812320</v>
      </c>
      <c r="K2749" t="s">
        <v>94</v>
      </c>
      <c r="L2749" t="s">
        <v>39</v>
      </c>
      <c r="M2749">
        <v>37.789382000000003</v>
      </c>
      <c r="N2749">
        <v>-122.408455</v>
      </c>
      <c r="O2749" t="s">
        <v>5164</v>
      </c>
      <c r="P2749" t="s">
        <v>59</v>
      </c>
      <c r="Q2749" t="s">
        <v>35</v>
      </c>
      <c r="R2749">
        <v>94108</v>
      </c>
      <c r="S2749" t="s">
        <v>42</v>
      </c>
      <c r="T2749" t="s">
        <v>4103</v>
      </c>
      <c r="U2749" t="s">
        <v>4104</v>
      </c>
      <c r="V2749">
        <f t="shared" si="42"/>
        <v>1.2800000000000001E-2</v>
      </c>
      <c r="W2749">
        <v>1.2800000000000001E-2</v>
      </c>
      <c r="X2749" t="s">
        <v>4044</v>
      </c>
      <c r="Y2749" t="s">
        <v>60</v>
      </c>
      <c r="Z2749" t="s">
        <v>46</v>
      </c>
      <c r="AA2749" t="s">
        <v>61</v>
      </c>
      <c r="AB2749" t="s">
        <v>35</v>
      </c>
      <c r="AC2749" t="s">
        <v>62</v>
      </c>
      <c r="AD2749" t="s">
        <v>60</v>
      </c>
      <c r="AE2749" t="s">
        <v>49</v>
      </c>
      <c r="AF2749" t="s">
        <v>50</v>
      </c>
      <c r="AH2749">
        <v>16.824648609099899</v>
      </c>
      <c r="AI2749">
        <v>1.4989442047799999</v>
      </c>
    </row>
    <row r="2750" spans="1:35" x14ac:dyDescent="0.25">
      <c r="A2750">
        <v>9730611</v>
      </c>
      <c r="B2750" t="s">
        <v>77</v>
      </c>
      <c r="C2750" t="s">
        <v>5165</v>
      </c>
      <c r="D2750">
        <v>5</v>
      </c>
      <c r="E2750" t="s">
        <v>79</v>
      </c>
      <c r="F2750" t="s">
        <v>85</v>
      </c>
      <c r="G2750">
        <v>17031</v>
      </c>
      <c r="H2750" t="s">
        <v>37</v>
      </c>
      <c r="I2750" t="s">
        <v>4759</v>
      </c>
      <c r="J2750">
        <v>812320</v>
      </c>
      <c r="K2750" t="s">
        <v>37</v>
      </c>
      <c r="L2750" t="s">
        <v>39</v>
      </c>
      <c r="M2750">
        <v>41.936031</v>
      </c>
      <c r="N2750">
        <v>-87.836061000000001</v>
      </c>
      <c r="O2750" t="s">
        <v>5166</v>
      </c>
      <c r="P2750" t="s">
        <v>5167</v>
      </c>
      <c r="Q2750" t="s">
        <v>79</v>
      </c>
      <c r="R2750">
        <v>60171</v>
      </c>
      <c r="S2750" t="s">
        <v>42</v>
      </c>
      <c r="T2750" t="s">
        <v>4103</v>
      </c>
      <c r="U2750" t="s">
        <v>4104</v>
      </c>
      <c r="V2750">
        <f t="shared" si="42"/>
        <v>0.99995999999999996</v>
      </c>
      <c r="W2750">
        <v>0.99995999999999996</v>
      </c>
      <c r="X2750" t="s">
        <v>4044</v>
      </c>
      <c r="Y2750" t="s">
        <v>89</v>
      </c>
      <c r="Z2750" t="s">
        <v>46</v>
      </c>
      <c r="AA2750" t="s">
        <v>90</v>
      </c>
      <c r="AB2750" t="s">
        <v>79</v>
      </c>
      <c r="AC2750" t="s">
        <v>91</v>
      </c>
      <c r="AD2750" t="s">
        <v>89</v>
      </c>
      <c r="AE2750" t="s">
        <v>49</v>
      </c>
      <c r="AF2750" t="s">
        <v>50</v>
      </c>
      <c r="AH2750">
        <v>7.2537136536600002</v>
      </c>
      <c r="AI2750">
        <v>1.3656540615099999</v>
      </c>
    </row>
    <row r="2751" spans="1:35" x14ac:dyDescent="0.25">
      <c r="A2751">
        <v>14261411</v>
      </c>
      <c r="B2751" t="s">
        <v>34</v>
      </c>
      <c r="C2751">
        <v>41130314284</v>
      </c>
      <c r="D2751">
        <v>9</v>
      </c>
      <c r="E2751" t="s">
        <v>35</v>
      </c>
      <c r="F2751" t="s">
        <v>206</v>
      </c>
      <c r="G2751">
        <v>6081</v>
      </c>
      <c r="H2751" t="s">
        <v>37</v>
      </c>
      <c r="I2751" t="s">
        <v>5168</v>
      </c>
      <c r="J2751">
        <v>812320</v>
      </c>
      <c r="K2751" t="s">
        <v>37</v>
      </c>
      <c r="L2751" t="s">
        <v>39</v>
      </c>
      <c r="M2751">
        <v>37.519928999999898</v>
      </c>
      <c r="N2751">
        <v>-122.27661500000001</v>
      </c>
      <c r="O2751" t="s">
        <v>5169</v>
      </c>
      <c r="P2751" t="s">
        <v>633</v>
      </c>
      <c r="Q2751" t="s">
        <v>35</v>
      </c>
      <c r="R2751">
        <v>94002</v>
      </c>
      <c r="S2751" t="s">
        <v>42</v>
      </c>
      <c r="T2751" t="s">
        <v>4103</v>
      </c>
      <c r="U2751" t="s">
        <v>4104</v>
      </c>
      <c r="V2751">
        <f t="shared" si="42"/>
        <v>1.2800000000000001E-2</v>
      </c>
      <c r="W2751">
        <v>1.2800000000000001E-2</v>
      </c>
      <c r="X2751" t="s">
        <v>4044</v>
      </c>
      <c r="Y2751" t="s">
        <v>60</v>
      </c>
      <c r="Z2751" t="s">
        <v>46</v>
      </c>
      <c r="AA2751" t="s">
        <v>61</v>
      </c>
      <c r="AB2751" t="s">
        <v>35</v>
      </c>
      <c r="AC2751" t="s">
        <v>62</v>
      </c>
      <c r="AD2751" t="s">
        <v>60</v>
      </c>
      <c r="AE2751" t="s">
        <v>49</v>
      </c>
      <c r="AF2751" t="s">
        <v>50</v>
      </c>
      <c r="AH2751">
        <v>16.824648609099899</v>
      </c>
      <c r="AI2751">
        <v>1.4989442047799999</v>
      </c>
    </row>
    <row r="2752" spans="1:35" x14ac:dyDescent="0.25">
      <c r="A2752">
        <v>9724511</v>
      </c>
      <c r="B2752" t="s">
        <v>77</v>
      </c>
      <c r="C2752" t="s">
        <v>5170</v>
      </c>
      <c r="D2752">
        <v>5</v>
      </c>
      <c r="E2752" t="s">
        <v>79</v>
      </c>
      <c r="F2752" t="s">
        <v>4240</v>
      </c>
      <c r="G2752">
        <v>17089</v>
      </c>
      <c r="H2752" t="s">
        <v>37</v>
      </c>
      <c r="I2752" t="s">
        <v>5171</v>
      </c>
      <c r="J2752">
        <v>812320</v>
      </c>
      <c r="K2752" t="s">
        <v>37</v>
      </c>
      <c r="L2752" t="s">
        <v>39</v>
      </c>
      <c r="M2752">
        <v>41.921028</v>
      </c>
      <c r="N2752">
        <v>-88.277074999999897</v>
      </c>
      <c r="O2752" t="s">
        <v>5172</v>
      </c>
      <c r="P2752" t="s">
        <v>4563</v>
      </c>
      <c r="Q2752" t="s">
        <v>79</v>
      </c>
      <c r="R2752">
        <v>60174</v>
      </c>
      <c r="S2752" t="s">
        <v>42</v>
      </c>
      <c r="T2752" t="s">
        <v>4103</v>
      </c>
      <c r="U2752" t="s">
        <v>4104</v>
      </c>
      <c r="V2752">
        <f t="shared" si="42"/>
        <v>0.1739</v>
      </c>
      <c r="W2752">
        <v>0.1739</v>
      </c>
      <c r="X2752" t="s">
        <v>4044</v>
      </c>
      <c r="Y2752" t="s">
        <v>89</v>
      </c>
      <c r="Z2752" t="s">
        <v>46</v>
      </c>
      <c r="AA2752" t="s">
        <v>90</v>
      </c>
      <c r="AB2752" t="s">
        <v>79</v>
      </c>
      <c r="AC2752" t="s">
        <v>91</v>
      </c>
      <c r="AD2752" t="s">
        <v>89</v>
      </c>
      <c r="AE2752" t="s">
        <v>49</v>
      </c>
      <c r="AF2752" t="s">
        <v>50</v>
      </c>
      <c r="AH2752">
        <v>7.2537136536600002</v>
      </c>
      <c r="AI2752">
        <v>1.3656540615099999</v>
      </c>
    </row>
    <row r="2753" spans="1:35" x14ac:dyDescent="0.25">
      <c r="A2753">
        <v>2181111</v>
      </c>
      <c r="B2753" t="s">
        <v>134</v>
      </c>
      <c r="C2753" t="s">
        <v>4076</v>
      </c>
      <c r="D2753">
        <v>8</v>
      </c>
      <c r="E2753" t="s">
        <v>136</v>
      </c>
      <c r="F2753" t="s">
        <v>137</v>
      </c>
      <c r="G2753">
        <v>8031</v>
      </c>
      <c r="H2753" t="s">
        <v>37</v>
      </c>
      <c r="I2753" t="s">
        <v>4077</v>
      </c>
      <c r="J2753">
        <v>812320</v>
      </c>
      <c r="K2753" t="s">
        <v>53</v>
      </c>
      <c r="L2753" t="s">
        <v>39</v>
      </c>
      <c r="M2753">
        <v>39.683416000000001</v>
      </c>
      <c r="N2753">
        <v>-104.987709</v>
      </c>
      <c r="O2753" t="s">
        <v>4078</v>
      </c>
      <c r="P2753" t="s">
        <v>140</v>
      </c>
      <c r="Q2753" t="s">
        <v>136</v>
      </c>
      <c r="R2753" t="s">
        <v>4079</v>
      </c>
      <c r="S2753" t="s">
        <v>42</v>
      </c>
      <c r="T2753" t="s">
        <v>4103</v>
      </c>
      <c r="U2753" t="s">
        <v>4104</v>
      </c>
      <c r="V2753">
        <f t="shared" si="42"/>
        <v>0.20163300000000001</v>
      </c>
      <c r="W2753">
        <v>0.20163300000000001</v>
      </c>
      <c r="X2753" t="s">
        <v>4044</v>
      </c>
      <c r="Y2753" t="s">
        <v>142</v>
      </c>
      <c r="Z2753" t="s">
        <v>46</v>
      </c>
      <c r="AA2753" t="s">
        <v>143</v>
      </c>
      <c r="AB2753" t="s">
        <v>136</v>
      </c>
      <c r="AC2753" t="s">
        <v>144</v>
      </c>
      <c r="AD2753" t="s">
        <v>142</v>
      </c>
      <c r="AE2753" t="s">
        <v>49</v>
      </c>
      <c r="AF2753" t="s">
        <v>50</v>
      </c>
      <c r="AH2753">
        <v>8.7087487009700002</v>
      </c>
      <c r="AI2753">
        <v>2.2912764059800002</v>
      </c>
    </row>
    <row r="2754" spans="1:35" x14ac:dyDescent="0.25">
      <c r="A2754">
        <v>14233111</v>
      </c>
      <c r="B2754" t="s">
        <v>34</v>
      </c>
      <c r="C2754">
        <v>41130314921</v>
      </c>
      <c r="D2754">
        <v>9</v>
      </c>
      <c r="E2754" t="s">
        <v>35</v>
      </c>
      <c r="F2754" t="s">
        <v>206</v>
      </c>
      <c r="G2754">
        <v>6081</v>
      </c>
      <c r="H2754" t="s">
        <v>37</v>
      </c>
      <c r="I2754" t="s">
        <v>5173</v>
      </c>
      <c r="J2754">
        <v>812320</v>
      </c>
      <c r="K2754" t="s">
        <v>37</v>
      </c>
      <c r="L2754" t="s">
        <v>39</v>
      </c>
      <c r="M2754">
        <v>37.5649009999999</v>
      </c>
      <c r="N2754">
        <v>-122.324338</v>
      </c>
      <c r="O2754" t="s">
        <v>5174</v>
      </c>
      <c r="P2754" t="s">
        <v>448</v>
      </c>
      <c r="Q2754" t="s">
        <v>35</v>
      </c>
      <c r="R2754">
        <v>94401</v>
      </c>
      <c r="S2754" t="s">
        <v>42</v>
      </c>
      <c r="T2754" t="s">
        <v>4103</v>
      </c>
      <c r="U2754" t="s">
        <v>4104</v>
      </c>
      <c r="V2754">
        <f t="shared" ref="V2754:V2768" si="43">IF(X2754="LB", W2754/2000, IF(X2754="TON", W2754, "HELP ME!!"))</f>
        <v>1.1999999999999999E-3</v>
      </c>
      <c r="W2754">
        <v>1.1999999999999999E-3</v>
      </c>
      <c r="X2754" t="s">
        <v>4044</v>
      </c>
      <c r="Y2754" t="s">
        <v>60</v>
      </c>
      <c r="Z2754" t="s">
        <v>46</v>
      </c>
      <c r="AA2754" t="s">
        <v>61</v>
      </c>
      <c r="AB2754" t="s">
        <v>35</v>
      </c>
      <c r="AC2754" t="s">
        <v>62</v>
      </c>
      <c r="AD2754" t="s">
        <v>60</v>
      </c>
      <c r="AE2754" t="s">
        <v>49</v>
      </c>
      <c r="AF2754" t="s">
        <v>50</v>
      </c>
      <c r="AH2754">
        <v>16.824648609099899</v>
      </c>
      <c r="AI2754">
        <v>1.4989442047799999</v>
      </c>
    </row>
    <row r="2755" spans="1:35" x14ac:dyDescent="0.25">
      <c r="A2755">
        <v>9731011</v>
      </c>
      <c r="B2755" t="s">
        <v>77</v>
      </c>
      <c r="C2755" t="s">
        <v>5175</v>
      </c>
      <c r="D2755">
        <v>5</v>
      </c>
      <c r="E2755" t="s">
        <v>79</v>
      </c>
      <c r="F2755" t="s">
        <v>85</v>
      </c>
      <c r="G2755">
        <v>17031</v>
      </c>
      <c r="H2755" t="s">
        <v>37</v>
      </c>
      <c r="I2755" t="s">
        <v>5176</v>
      </c>
      <c r="J2755">
        <v>812320</v>
      </c>
      <c r="K2755" t="s">
        <v>37</v>
      </c>
      <c r="L2755" t="s">
        <v>39</v>
      </c>
      <c r="M2755">
        <v>42.087426999999899</v>
      </c>
      <c r="N2755">
        <v>-88.062473999999895</v>
      </c>
      <c r="O2755" t="s">
        <v>5177</v>
      </c>
      <c r="P2755" t="s">
        <v>2449</v>
      </c>
      <c r="Q2755" t="s">
        <v>79</v>
      </c>
      <c r="R2755">
        <v>60067</v>
      </c>
      <c r="S2755" t="s">
        <v>42</v>
      </c>
      <c r="T2755" t="s">
        <v>4103</v>
      </c>
      <c r="U2755" t="s">
        <v>4104</v>
      </c>
      <c r="V2755">
        <f t="shared" si="43"/>
        <v>0.312</v>
      </c>
      <c r="W2755">
        <v>0.312</v>
      </c>
      <c r="X2755" t="s">
        <v>4044</v>
      </c>
      <c r="Y2755" t="s">
        <v>89</v>
      </c>
      <c r="Z2755" t="s">
        <v>46</v>
      </c>
      <c r="AA2755" t="s">
        <v>90</v>
      </c>
      <c r="AB2755" t="s">
        <v>79</v>
      </c>
      <c r="AC2755" t="s">
        <v>91</v>
      </c>
      <c r="AD2755" t="s">
        <v>89</v>
      </c>
      <c r="AE2755" t="s">
        <v>49</v>
      </c>
      <c r="AF2755" t="s">
        <v>50</v>
      </c>
      <c r="AH2755">
        <v>7.2537136536600002</v>
      </c>
      <c r="AI2755">
        <v>1.3656540615099999</v>
      </c>
    </row>
    <row r="2756" spans="1:35" x14ac:dyDescent="0.25">
      <c r="A2756">
        <v>730011</v>
      </c>
      <c r="B2756" t="s">
        <v>34</v>
      </c>
      <c r="C2756">
        <v>4113033399</v>
      </c>
      <c r="D2756">
        <v>9</v>
      </c>
      <c r="E2756" t="s">
        <v>35</v>
      </c>
      <c r="F2756" t="s">
        <v>206</v>
      </c>
      <c r="G2756">
        <v>6081</v>
      </c>
      <c r="H2756" t="s">
        <v>37</v>
      </c>
      <c r="I2756" t="s">
        <v>5178</v>
      </c>
      <c r="J2756">
        <v>812320</v>
      </c>
      <c r="K2756" t="s">
        <v>94</v>
      </c>
      <c r="L2756" t="s">
        <v>39</v>
      </c>
      <c r="M2756">
        <v>37.650280000000002</v>
      </c>
      <c r="N2756">
        <v>-122.41406000000001</v>
      </c>
      <c r="O2756" t="s">
        <v>5179</v>
      </c>
      <c r="P2756" t="s">
        <v>209</v>
      </c>
      <c r="Q2756" t="s">
        <v>35</v>
      </c>
      <c r="R2756">
        <v>94080</v>
      </c>
      <c r="S2756" t="s">
        <v>42</v>
      </c>
      <c r="T2756" t="s">
        <v>4103</v>
      </c>
      <c r="U2756" t="s">
        <v>4104</v>
      </c>
      <c r="V2756">
        <f t="shared" si="43"/>
        <v>0.26119999999999999</v>
      </c>
      <c r="W2756">
        <v>0.26119999999999999</v>
      </c>
      <c r="X2756" t="s">
        <v>4044</v>
      </c>
      <c r="Y2756" t="s">
        <v>60</v>
      </c>
      <c r="Z2756" t="s">
        <v>46</v>
      </c>
      <c r="AA2756" t="s">
        <v>61</v>
      </c>
      <c r="AB2756" t="s">
        <v>35</v>
      </c>
      <c r="AC2756" t="s">
        <v>62</v>
      </c>
      <c r="AD2756" t="s">
        <v>60</v>
      </c>
      <c r="AE2756" t="s">
        <v>49</v>
      </c>
      <c r="AF2756" t="s">
        <v>50</v>
      </c>
      <c r="AH2756">
        <v>16.824648609099899</v>
      </c>
      <c r="AI2756">
        <v>1.4989442047799999</v>
      </c>
    </row>
    <row r="2757" spans="1:35" x14ac:dyDescent="0.25">
      <c r="A2757">
        <v>3327511</v>
      </c>
      <c r="B2757" t="s">
        <v>34</v>
      </c>
      <c r="C2757">
        <v>4113031499</v>
      </c>
      <c r="D2757">
        <v>9</v>
      </c>
      <c r="E2757" t="s">
        <v>35</v>
      </c>
      <c r="F2757" t="s">
        <v>206</v>
      </c>
      <c r="G2757">
        <v>6081</v>
      </c>
      <c r="H2757" t="s">
        <v>37</v>
      </c>
      <c r="I2757" t="s">
        <v>5180</v>
      </c>
      <c r="J2757">
        <v>812320</v>
      </c>
      <c r="K2757" t="s">
        <v>94</v>
      </c>
      <c r="L2757" t="s">
        <v>39</v>
      </c>
      <c r="M2757">
        <v>37.5293759999999</v>
      </c>
      <c r="N2757">
        <v>-122.254957</v>
      </c>
      <c r="O2757" t="s">
        <v>5181</v>
      </c>
      <c r="P2757" t="s">
        <v>390</v>
      </c>
      <c r="Q2757" t="s">
        <v>35</v>
      </c>
      <c r="R2757">
        <v>94065</v>
      </c>
      <c r="S2757" t="s">
        <v>42</v>
      </c>
      <c r="T2757" t="s">
        <v>4103</v>
      </c>
      <c r="U2757" t="s">
        <v>4104</v>
      </c>
      <c r="V2757">
        <f t="shared" si="43"/>
        <v>0.90800000000000003</v>
      </c>
      <c r="W2757">
        <v>0.90800000000000003</v>
      </c>
      <c r="X2757" t="s">
        <v>4044</v>
      </c>
      <c r="Y2757" t="s">
        <v>60</v>
      </c>
      <c r="Z2757" t="s">
        <v>46</v>
      </c>
      <c r="AA2757" t="s">
        <v>61</v>
      </c>
      <c r="AB2757" t="s">
        <v>35</v>
      </c>
      <c r="AC2757" t="s">
        <v>62</v>
      </c>
      <c r="AD2757" t="s">
        <v>60</v>
      </c>
      <c r="AE2757" t="s">
        <v>49</v>
      </c>
      <c r="AF2757" t="s">
        <v>50</v>
      </c>
      <c r="AH2757">
        <v>16.824648609099899</v>
      </c>
      <c r="AI2757">
        <v>1.4989442047799999</v>
      </c>
    </row>
    <row r="2758" spans="1:35" x14ac:dyDescent="0.25">
      <c r="A2758">
        <v>2853611</v>
      </c>
      <c r="B2758" t="s">
        <v>117</v>
      </c>
      <c r="C2758">
        <v>420111018</v>
      </c>
      <c r="D2758">
        <v>3</v>
      </c>
      <c r="E2758" t="s">
        <v>118</v>
      </c>
      <c r="F2758" t="s">
        <v>119</v>
      </c>
      <c r="G2758">
        <v>42011</v>
      </c>
      <c r="H2758" t="s">
        <v>37</v>
      </c>
      <c r="I2758" t="s">
        <v>120</v>
      </c>
      <c r="J2758">
        <v>812320</v>
      </c>
      <c r="K2758" t="s">
        <v>53</v>
      </c>
      <c r="L2758" t="s">
        <v>39</v>
      </c>
      <c r="M2758">
        <v>40.325890000000001</v>
      </c>
      <c r="N2758">
        <v>-75.903649999999899</v>
      </c>
      <c r="O2758" t="s">
        <v>121</v>
      </c>
      <c r="P2758" t="s">
        <v>122</v>
      </c>
      <c r="Q2758" t="s">
        <v>118</v>
      </c>
      <c r="R2758" t="s">
        <v>123</v>
      </c>
      <c r="S2758" t="s">
        <v>42</v>
      </c>
      <c r="T2758" t="s">
        <v>4103</v>
      </c>
      <c r="U2758" t="s">
        <v>4104</v>
      </c>
      <c r="V2758">
        <f t="shared" si="43"/>
        <v>10.6786999999999</v>
      </c>
      <c r="W2758">
        <v>10.6786999999999</v>
      </c>
      <c r="X2758" t="s">
        <v>4044</v>
      </c>
      <c r="Y2758" t="s">
        <v>124</v>
      </c>
      <c r="Z2758" t="s">
        <v>46</v>
      </c>
      <c r="AA2758" t="s">
        <v>125</v>
      </c>
      <c r="AB2758" t="s">
        <v>118</v>
      </c>
      <c r="AC2758" t="s">
        <v>126</v>
      </c>
      <c r="AD2758" t="s">
        <v>124</v>
      </c>
      <c r="AE2758" t="s">
        <v>49</v>
      </c>
      <c r="AF2758" t="s">
        <v>50</v>
      </c>
      <c r="AH2758">
        <v>2.2130172341900001</v>
      </c>
      <c r="AI2758">
        <v>0.23786093785000001</v>
      </c>
    </row>
    <row r="2759" spans="1:35" x14ac:dyDescent="0.25">
      <c r="A2759">
        <v>5011511</v>
      </c>
      <c r="B2759" t="s">
        <v>77</v>
      </c>
      <c r="C2759" t="s">
        <v>5182</v>
      </c>
      <c r="D2759">
        <v>5</v>
      </c>
      <c r="E2759" t="s">
        <v>79</v>
      </c>
      <c r="F2759" t="s">
        <v>200</v>
      </c>
      <c r="G2759">
        <v>17097</v>
      </c>
      <c r="H2759" t="s">
        <v>37</v>
      </c>
      <c r="I2759" t="s">
        <v>5183</v>
      </c>
      <c r="J2759">
        <v>812320</v>
      </c>
      <c r="K2759" t="s">
        <v>53</v>
      </c>
      <c r="L2759" t="s">
        <v>39</v>
      </c>
      <c r="M2759">
        <v>42.336022</v>
      </c>
      <c r="N2759">
        <v>-88.033079000000001</v>
      </c>
      <c r="O2759" t="s">
        <v>5184</v>
      </c>
      <c r="P2759" t="s">
        <v>5185</v>
      </c>
      <c r="Q2759" t="s">
        <v>79</v>
      </c>
      <c r="R2759">
        <v>60030</v>
      </c>
      <c r="S2759" t="s">
        <v>42</v>
      </c>
      <c r="T2759" t="s">
        <v>4103</v>
      </c>
      <c r="U2759" t="s">
        <v>4104</v>
      </c>
      <c r="V2759">
        <f t="shared" si="43"/>
        <v>2.4400000000000002E-2</v>
      </c>
      <c r="W2759">
        <v>2.4400000000000002E-2</v>
      </c>
      <c r="X2759" t="s">
        <v>4044</v>
      </c>
      <c r="Y2759" t="s">
        <v>89</v>
      </c>
      <c r="Z2759" t="s">
        <v>46</v>
      </c>
      <c r="AA2759" t="s">
        <v>90</v>
      </c>
      <c r="AB2759" t="s">
        <v>79</v>
      </c>
      <c r="AC2759" t="s">
        <v>91</v>
      </c>
      <c r="AD2759" t="s">
        <v>89</v>
      </c>
      <c r="AE2759" t="s">
        <v>49</v>
      </c>
      <c r="AF2759" t="s">
        <v>50</v>
      </c>
      <c r="AH2759">
        <v>7.2537136536600002</v>
      </c>
      <c r="AI2759">
        <v>1.3656540615099999</v>
      </c>
    </row>
    <row r="2760" spans="1:35" x14ac:dyDescent="0.25">
      <c r="A2760">
        <v>4623411</v>
      </c>
      <c r="B2760" t="s">
        <v>77</v>
      </c>
      <c r="C2760" t="s">
        <v>5186</v>
      </c>
      <c r="D2760">
        <v>5</v>
      </c>
      <c r="E2760" t="s">
        <v>79</v>
      </c>
      <c r="F2760" t="s">
        <v>2914</v>
      </c>
      <c r="G2760">
        <v>17167</v>
      </c>
      <c r="H2760" t="s">
        <v>37</v>
      </c>
      <c r="I2760" t="s">
        <v>5187</v>
      </c>
      <c r="J2760">
        <v>812320</v>
      </c>
      <c r="K2760" t="s">
        <v>53</v>
      </c>
      <c r="L2760" t="s">
        <v>39</v>
      </c>
      <c r="M2760">
        <v>39.779577000000003</v>
      </c>
      <c r="N2760">
        <v>-89.641940000000005</v>
      </c>
      <c r="O2760" t="s">
        <v>5188</v>
      </c>
      <c r="P2760" t="s">
        <v>2917</v>
      </c>
      <c r="Q2760" t="s">
        <v>79</v>
      </c>
      <c r="R2760">
        <v>62703</v>
      </c>
      <c r="S2760" t="s">
        <v>42</v>
      </c>
      <c r="T2760" t="s">
        <v>4103</v>
      </c>
      <c r="U2760" t="s">
        <v>4104</v>
      </c>
      <c r="V2760">
        <f t="shared" si="43"/>
        <v>0</v>
      </c>
      <c r="W2760">
        <v>0</v>
      </c>
      <c r="X2760" t="s">
        <v>4044</v>
      </c>
      <c r="Y2760" t="s">
        <v>37</v>
      </c>
      <c r="Z2760" t="s">
        <v>37</v>
      </c>
      <c r="AA2760" t="s">
        <v>37</v>
      </c>
      <c r="AB2760" t="s">
        <v>37</v>
      </c>
      <c r="AC2760" t="s">
        <v>37</v>
      </c>
      <c r="AD2760" t="s">
        <v>37</v>
      </c>
      <c r="AE2760" t="s">
        <v>37</v>
      </c>
      <c r="AF2760" t="s">
        <v>37</v>
      </c>
      <c r="AH2760">
        <v>0</v>
      </c>
      <c r="AI2760">
        <v>0</v>
      </c>
    </row>
    <row r="2761" spans="1:35" x14ac:dyDescent="0.25">
      <c r="A2761">
        <v>1512211</v>
      </c>
      <c r="B2761" t="s">
        <v>34</v>
      </c>
      <c r="C2761">
        <v>4313038556</v>
      </c>
      <c r="D2761">
        <v>9</v>
      </c>
      <c r="E2761" t="s">
        <v>35</v>
      </c>
      <c r="F2761" t="s">
        <v>173</v>
      </c>
      <c r="G2761">
        <v>6085</v>
      </c>
      <c r="H2761" t="s">
        <v>37</v>
      </c>
      <c r="I2761" t="s">
        <v>3400</v>
      </c>
      <c r="J2761">
        <v>812320</v>
      </c>
      <c r="K2761" t="s">
        <v>94</v>
      </c>
      <c r="L2761" t="s">
        <v>39</v>
      </c>
      <c r="M2761">
        <v>37.33034</v>
      </c>
      <c r="N2761">
        <v>-121.888009999999</v>
      </c>
      <c r="O2761" t="s">
        <v>3401</v>
      </c>
      <c r="P2761" t="s">
        <v>244</v>
      </c>
      <c r="Q2761" t="s">
        <v>35</v>
      </c>
      <c r="R2761">
        <v>95113</v>
      </c>
      <c r="S2761" t="s">
        <v>42</v>
      </c>
      <c r="T2761" t="s">
        <v>4103</v>
      </c>
      <c r="U2761" t="s">
        <v>4104</v>
      </c>
      <c r="V2761">
        <f t="shared" si="43"/>
        <v>1.220745</v>
      </c>
      <c r="W2761">
        <v>1.220745</v>
      </c>
      <c r="X2761" t="s">
        <v>4044</v>
      </c>
      <c r="Y2761" t="s">
        <v>60</v>
      </c>
      <c r="Z2761" t="s">
        <v>46</v>
      </c>
      <c r="AA2761" t="s">
        <v>61</v>
      </c>
      <c r="AB2761" t="s">
        <v>35</v>
      </c>
      <c r="AC2761" t="s">
        <v>62</v>
      </c>
      <c r="AD2761" t="s">
        <v>60</v>
      </c>
      <c r="AE2761" t="s">
        <v>49</v>
      </c>
      <c r="AF2761" t="s">
        <v>50</v>
      </c>
      <c r="AH2761">
        <v>16.824648609099899</v>
      </c>
      <c r="AI2761">
        <v>1.4989442047799999</v>
      </c>
    </row>
    <row r="2762" spans="1:35" x14ac:dyDescent="0.25">
      <c r="A2762">
        <v>478611</v>
      </c>
      <c r="B2762" t="s">
        <v>34</v>
      </c>
      <c r="C2762">
        <v>11303892</v>
      </c>
      <c r="D2762">
        <v>9</v>
      </c>
      <c r="E2762" t="s">
        <v>35</v>
      </c>
      <c r="F2762" t="s">
        <v>149</v>
      </c>
      <c r="G2762">
        <v>6001</v>
      </c>
      <c r="H2762" t="s">
        <v>37</v>
      </c>
      <c r="I2762" t="s">
        <v>613</v>
      </c>
      <c r="J2762">
        <v>812320</v>
      </c>
      <c r="K2762" t="s">
        <v>94</v>
      </c>
      <c r="L2762" t="s">
        <v>39</v>
      </c>
      <c r="M2762">
        <v>37.868229999999897</v>
      </c>
      <c r="N2762">
        <v>-122.283997</v>
      </c>
      <c r="O2762" t="s">
        <v>3196</v>
      </c>
      <c r="P2762" t="s">
        <v>697</v>
      </c>
      <c r="Q2762" t="s">
        <v>35</v>
      </c>
      <c r="R2762">
        <v>94702</v>
      </c>
      <c r="S2762" t="s">
        <v>42</v>
      </c>
      <c r="T2762" t="s">
        <v>4103</v>
      </c>
      <c r="U2762" t="s">
        <v>4104</v>
      </c>
      <c r="V2762">
        <f t="shared" si="43"/>
        <v>0.13</v>
      </c>
      <c r="W2762">
        <v>0.13</v>
      </c>
      <c r="X2762" t="s">
        <v>4044</v>
      </c>
      <c r="Y2762" t="s">
        <v>60</v>
      </c>
      <c r="Z2762" t="s">
        <v>46</v>
      </c>
      <c r="AA2762" t="s">
        <v>61</v>
      </c>
      <c r="AB2762" t="s">
        <v>35</v>
      </c>
      <c r="AC2762" t="s">
        <v>62</v>
      </c>
      <c r="AD2762" t="s">
        <v>60</v>
      </c>
      <c r="AE2762" t="s">
        <v>49</v>
      </c>
      <c r="AF2762" t="s">
        <v>50</v>
      </c>
      <c r="AH2762">
        <v>16.824648609099899</v>
      </c>
      <c r="AI2762">
        <v>1.4989442047799999</v>
      </c>
    </row>
    <row r="2763" spans="1:35" x14ac:dyDescent="0.25">
      <c r="A2763">
        <v>279511</v>
      </c>
      <c r="B2763" t="s">
        <v>34</v>
      </c>
      <c r="C2763">
        <v>113034302</v>
      </c>
      <c r="D2763">
        <v>9</v>
      </c>
      <c r="E2763" t="s">
        <v>35</v>
      </c>
      <c r="F2763" t="s">
        <v>149</v>
      </c>
      <c r="G2763">
        <v>6001</v>
      </c>
      <c r="H2763" t="s">
        <v>37</v>
      </c>
      <c r="I2763" t="s">
        <v>822</v>
      </c>
      <c r="J2763">
        <v>812320</v>
      </c>
      <c r="K2763" t="s">
        <v>94</v>
      </c>
      <c r="L2763" t="s">
        <v>39</v>
      </c>
      <c r="M2763">
        <v>37.880949999999899</v>
      </c>
      <c r="N2763">
        <v>-122.29585</v>
      </c>
      <c r="O2763" t="s">
        <v>1727</v>
      </c>
      <c r="P2763" t="s">
        <v>1486</v>
      </c>
      <c r="Q2763" t="s">
        <v>35</v>
      </c>
      <c r="R2763">
        <v>94706</v>
      </c>
      <c r="S2763" t="s">
        <v>42</v>
      </c>
      <c r="T2763" t="s">
        <v>4103</v>
      </c>
      <c r="U2763" t="s">
        <v>4104</v>
      </c>
      <c r="V2763">
        <f t="shared" si="43"/>
        <v>0.128</v>
      </c>
      <c r="W2763">
        <v>0.128</v>
      </c>
      <c r="X2763" t="s">
        <v>4044</v>
      </c>
      <c r="Y2763" t="s">
        <v>60</v>
      </c>
      <c r="Z2763" t="s">
        <v>46</v>
      </c>
      <c r="AA2763" t="s">
        <v>61</v>
      </c>
      <c r="AB2763" t="s">
        <v>35</v>
      </c>
      <c r="AC2763" t="s">
        <v>62</v>
      </c>
      <c r="AD2763" t="s">
        <v>60</v>
      </c>
      <c r="AE2763" t="s">
        <v>49</v>
      </c>
      <c r="AF2763" t="s">
        <v>50</v>
      </c>
      <c r="AH2763">
        <v>16.824648609099899</v>
      </c>
      <c r="AI2763">
        <v>1.4989442047799999</v>
      </c>
    </row>
    <row r="2764" spans="1:35" x14ac:dyDescent="0.25">
      <c r="A2764">
        <v>14264811</v>
      </c>
      <c r="B2764" t="s">
        <v>34</v>
      </c>
      <c r="C2764">
        <v>21130313237</v>
      </c>
      <c r="D2764">
        <v>9</v>
      </c>
      <c r="E2764" t="s">
        <v>35</v>
      </c>
      <c r="F2764" t="s">
        <v>245</v>
      </c>
      <c r="G2764">
        <v>6041</v>
      </c>
      <c r="H2764" t="s">
        <v>37</v>
      </c>
      <c r="I2764" t="s">
        <v>2299</v>
      </c>
      <c r="J2764">
        <v>812320</v>
      </c>
      <c r="K2764" t="s">
        <v>37</v>
      </c>
      <c r="L2764" t="s">
        <v>39</v>
      </c>
      <c r="M2764">
        <v>38.015520000000002</v>
      </c>
      <c r="N2764">
        <v>-122.56063</v>
      </c>
      <c r="O2764" t="s">
        <v>2300</v>
      </c>
      <c r="P2764" t="s">
        <v>277</v>
      </c>
      <c r="Q2764" t="s">
        <v>35</v>
      </c>
      <c r="R2764">
        <v>94903</v>
      </c>
      <c r="S2764" t="s">
        <v>42</v>
      </c>
      <c r="T2764" t="s">
        <v>4103</v>
      </c>
      <c r="U2764" t="s">
        <v>4104</v>
      </c>
      <c r="V2764">
        <f t="shared" si="43"/>
        <v>0.128</v>
      </c>
      <c r="W2764">
        <v>0.128</v>
      </c>
      <c r="X2764" t="s">
        <v>4044</v>
      </c>
      <c r="Y2764" t="s">
        <v>60</v>
      </c>
      <c r="Z2764" t="s">
        <v>46</v>
      </c>
      <c r="AA2764" t="s">
        <v>61</v>
      </c>
      <c r="AB2764" t="s">
        <v>35</v>
      </c>
      <c r="AC2764" t="s">
        <v>62</v>
      </c>
      <c r="AD2764" t="s">
        <v>60</v>
      </c>
      <c r="AE2764" t="s">
        <v>49</v>
      </c>
      <c r="AF2764" t="s">
        <v>50</v>
      </c>
      <c r="AH2764">
        <v>16.824648609099899</v>
      </c>
      <c r="AI2764">
        <v>1.4989442047799999</v>
      </c>
    </row>
    <row r="2765" spans="1:35" x14ac:dyDescent="0.25">
      <c r="A2765">
        <v>3212611</v>
      </c>
      <c r="B2765" t="s">
        <v>77</v>
      </c>
      <c r="C2765" t="s">
        <v>5189</v>
      </c>
      <c r="D2765">
        <v>5</v>
      </c>
      <c r="E2765" t="s">
        <v>79</v>
      </c>
      <c r="F2765" t="s">
        <v>85</v>
      </c>
      <c r="G2765">
        <v>17031</v>
      </c>
      <c r="H2765" t="s">
        <v>37</v>
      </c>
      <c r="I2765" t="s">
        <v>5190</v>
      </c>
      <c r="J2765">
        <v>812320</v>
      </c>
      <c r="K2765" t="s">
        <v>94</v>
      </c>
      <c r="L2765" t="s">
        <v>336</v>
      </c>
      <c r="M2765">
        <v>41.570999999999898</v>
      </c>
      <c r="N2765">
        <v>-87.570999999999898</v>
      </c>
      <c r="O2765" t="s">
        <v>5191</v>
      </c>
      <c r="P2765" t="s">
        <v>4180</v>
      </c>
      <c r="Q2765" t="s">
        <v>79</v>
      </c>
      <c r="R2765">
        <v>60438</v>
      </c>
      <c r="S2765" t="s">
        <v>42</v>
      </c>
      <c r="T2765" t="s">
        <v>4103</v>
      </c>
      <c r="U2765" t="s">
        <v>4104</v>
      </c>
      <c r="V2765">
        <f t="shared" si="43"/>
        <v>2.1663999999999999</v>
      </c>
      <c r="W2765">
        <v>2.1663999999999999</v>
      </c>
      <c r="X2765" t="s">
        <v>4044</v>
      </c>
      <c r="Y2765" t="s">
        <v>89</v>
      </c>
      <c r="Z2765" t="s">
        <v>46</v>
      </c>
      <c r="AA2765" t="s">
        <v>90</v>
      </c>
      <c r="AB2765" t="s">
        <v>79</v>
      </c>
      <c r="AC2765" t="s">
        <v>91</v>
      </c>
      <c r="AD2765" t="s">
        <v>89</v>
      </c>
      <c r="AE2765" t="s">
        <v>49</v>
      </c>
      <c r="AF2765" t="s">
        <v>50</v>
      </c>
      <c r="AH2765">
        <v>7.2537136536600002</v>
      </c>
      <c r="AI2765">
        <v>1.3656540615099999</v>
      </c>
    </row>
    <row r="2766" spans="1:35" x14ac:dyDescent="0.25">
      <c r="A2766">
        <v>274711</v>
      </c>
      <c r="B2766" t="s">
        <v>34</v>
      </c>
      <c r="C2766">
        <v>713034338</v>
      </c>
      <c r="D2766">
        <v>9</v>
      </c>
      <c r="E2766" t="s">
        <v>35</v>
      </c>
      <c r="F2766" t="s">
        <v>223</v>
      </c>
      <c r="G2766">
        <v>6013</v>
      </c>
      <c r="H2766" t="s">
        <v>37</v>
      </c>
      <c r="I2766" t="s">
        <v>5192</v>
      </c>
      <c r="J2766">
        <v>812320</v>
      </c>
      <c r="K2766" t="s">
        <v>94</v>
      </c>
      <c r="L2766" t="s">
        <v>39</v>
      </c>
      <c r="M2766">
        <v>37.946027000000001</v>
      </c>
      <c r="N2766">
        <v>-122.07996</v>
      </c>
      <c r="O2766" t="s">
        <v>5193</v>
      </c>
      <c r="P2766" t="s">
        <v>1226</v>
      </c>
      <c r="Q2766" t="s">
        <v>35</v>
      </c>
      <c r="R2766">
        <v>94523</v>
      </c>
      <c r="S2766" t="s">
        <v>42</v>
      </c>
      <c r="T2766" t="s">
        <v>4103</v>
      </c>
      <c r="U2766" t="s">
        <v>4104</v>
      </c>
      <c r="V2766">
        <f t="shared" si="43"/>
        <v>0.90800000000000003</v>
      </c>
      <c r="W2766">
        <v>0.90800000000000003</v>
      </c>
      <c r="X2766" t="s">
        <v>4044</v>
      </c>
      <c r="Y2766" t="s">
        <v>60</v>
      </c>
      <c r="Z2766" t="s">
        <v>46</v>
      </c>
      <c r="AA2766" t="s">
        <v>61</v>
      </c>
      <c r="AB2766" t="s">
        <v>35</v>
      </c>
      <c r="AC2766" t="s">
        <v>62</v>
      </c>
      <c r="AD2766" t="s">
        <v>60</v>
      </c>
      <c r="AE2766" t="s">
        <v>49</v>
      </c>
      <c r="AF2766" t="s">
        <v>50</v>
      </c>
      <c r="AH2766">
        <v>16.824648609099899</v>
      </c>
      <c r="AI2766">
        <v>1.4989442047799999</v>
      </c>
    </row>
    <row r="2767" spans="1:35" x14ac:dyDescent="0.25">
      <c r="A2767">
        <v>2157811</v>
      </c>
      <c r="B2767" t="s">
        <v>34</v>
      </c>
      <c r="C2767">
        <v>43130318450</v>
      </c>
      <c r="D2767">
        <v>9</v>
      </c>
      <c r="E2767" t="s">
        <v>35</v>
      </c>
      <c r="F2767" t="s">
        <v>173</v>
      </c>
      <c r="G2767">
        <v>6085</v>
      </c>
      <c r="H2767" t="s">
        <v>37</v>
      </c>
      <c r="I2767" t="s">
        <v>822</v>
      </c>
      <c r="J2767">
        <v>812320</v>
      </c>
      <c r="K2767" t="s">
        <v>94</v>
      </c>
      <c r="L2767" t="s">
        <v>39</v>
      </c>
      <c r="M2767">
        <v>37.351063000000003</v>
      </c>
      <c r="N2767">
        <v>-122.048663</v>
      </c>
      <c r="O2767" t="s">
        <v>5194</v>
      </c>
      <c r="P2767" t="s">
        <v>286</v>
      </c>
      <c r="Q2767" t="s">
        <v>35</v>
      </c>
      <c r="R2767">
        <v>94087</v>
      </c>
      <c r="S2767" t="s">
        <v>42</v>
      </c>
      <c r="T2767" t="s">
        <v>4103</v>
      </c>
      <c r="U2767" t="s">
        <v>4104</v>
      </c>
      <c r="V2767">
        <f t="shared" si="43"/>
        <v>1.6000000000000001E-3</v>
      </c>
      <c r="W2767">
        <v>1.6000000000000001E-3</v>
      </c>
      <c r="X2767" t="s">
        <v>4044</v>
      </c>
      <c r="Y2767" t="s">
        <v>60</v>
      </c>
      <c r="Z2767" t="s">
        <v>46</v>
      </c>
      <c r="AA2767" t="s">
        <v>61</v>
      </c>
      <c r="AB2767" t="s">
        <v>35</v>
      </c>
      <c r="AC2767" t="s">
        <v>62</v>
      </c>
      <c r="AD2767" t="s">
        <v>60</v>
      </c>
      <c r="AE2767" t="s">
        <v>49</v>
      </c>
      <c r="AF2767" t="s">
        <v>50</v>
      </c>
      <c r="AH2767">
        <v>16.824648609099899</v>
      </c>
      <c r="AI2767">
        <v>1.4989442047799999</v>
      </c>
    </row>
    <row r="2768" spans="1:35" x14ac:dyDescent="0.25">
      <c r="A2768">
        <v>2287711</v>
      </c>
      <c r="B2768" t="s">
        <v>77</v>
      </c>
      <c r="C2768" t="s">
        <v>5195</v>
      </c>
      <c r="D2768">
        <v>5</v>
      </c>
      <c r="E2768" t="s">
        <v>79</v>
      </c>
      <c r="F2768" t="s">
        <v>85</v>
      </c>
      <c r="G2768">
        <v>17031</v>
      </c>
      <c r="H2768" t="s">
        <v>37</v>
      </c>
      <c r="I2768" t="s">
        <v>5196</v>
      </c>
      <c r="J2768">
        <v>812320</v>
      </c>
      <c r="K2768" t="s">
        <v>53</v>
      </c>
      <c r="L2768" t="s">
        <v>39</v>
      </c>
      <c r="M2768">
        <v>41.8889</v>
      </c>
      <c r="N2768">
        <v>-87.858099999999894</v>
      </c>
      <c r="O2768" t="s">
        <v>5197</v>
      </c>
      <c r="P2768" t="s">
        <v>5198</v>
      </c>
      <c r="Q2768" t="s">
        <v>79</v>
      </c>
      <c r="R2768">
        <v>60153</v>
      </c>
      <c r="S2768" t="s">
        <v>42</v>
      </c>
      <c r="T2768" t="s">
        <v>4103</v>
      </c>
      <c r="U2768" t="s">
        <v>4104</v>
      </c>
      <c r="V2768">
        <f t="shared" si="43"/>
        <v>3.7440000000000002</v>
      </c>
      <c r="W2768">
        <v>3.7440000000000002</v>
      </c>
      <c r="X2768" t="s">
        <v>4044</v>
      </c>
      <c r="Y2768" t="s">
        <v>89</v>
      </c>
      <c r="Z2768" t="s">
        <v>46</v>
      </c>
      <c r="AA2768" t="s">
        <v>90</v>
      </c>
      <c r="AB2768" t="s">
        <v>79</v>
      </c>
      <c r="AC2768" t="s">
        <v>91</v>
      </c>
      <c r="AD2768" t="s">
        <v>89</v>
      </c>
      <c r="AE2768" t="s">
        <v>49</v>
      </c>
      <c r="AF2768" t="s">
        <v>50</v>
      </c>
      <c r="AH2768">
        <v>7.2537136536600002</v>
      </c>
      <c r="AI2768">
        <v>1.3656540615099999</v>
      </c>
    </row>
  </sheetData>
  <sortState ref="A2:AI3110">
    <sortCondition ref="J2:J311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4" workbookViewId="0">
      <selection sqref="A1:A1048576"/>
    </sheetView>
  </sheetViews>
  <sheetFormatPr defaultRowHeight="15" x14ac:dyDescent="0.25"/>
  <sheetData>
    <row r="1" spans="1:1" x14ac:dyDescent="0.25">
      <c r="A1" t="s">
        <v>9</v>
      </c>
    </row>
    <row r="2" spans="1:1" x14ac:dyDescent="0.25">
      <c r="A2">
        <v>812320</v>
      </c>
    </row>
    <row r="3" spans="1:1" x14ac:dyDescent="0.25">
      <c r="A3">
        <v>81232</v>
      </c>
    </row>
    <row r="4" spans="1:1" x14ac:dyDescent="0.25">
      <c r="A4">
        <v>8123</v>
      </c>
    </row>
    <row r="5" spans="1:1" x14ac:dyDescent="0.25">
      <c r="A5">
        <v>812310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Results</vt:lpstr>
      <vt:lpstr>Drycleaners_NAAs</vt:lpstr>
      <vt:lpstr>NAICS_CD</vt:lpstr>
      <vt:lpstr>Results!Print_Area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EPA</cp:lastModifiedBy>
  <cp:lastPrinted>2013-11-07T16:07:54Z</cp:lastPrinted>
  <dcterms:created xsi:type="dcterms:W3CDTF">2013-07-16T15:55:08Z</dcterms:created>
  <dcterms:modified xsi:type="dcterms:W3CDTF">2016-05-18T12:07:11Z</dcterms:modified>
</cp:coreProperties>
</file>