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9615" activeTab="0"/>
  </bookViews>
  <sheets>
    <sheet name="Section 1" sheetId="1" r:id="rId1"/>
    <sheet name="Section 2" sheetId="2" r:id="rId2"/>
    <sheet name="Section 3" sheetId="3" r:id="rId3"/>
    <sheet name="Data Lists" sheetId="4" state="hidden" r:id="rId4"/>
    <sheet name="Outputs" sheetId="5" state="hidden" r:id="rId5"/>
  </sheets>
  <definedNames>
    <definedName name="BasicData">'Outputs'!$A$17:$D$17</definedName>
    <definedName name="Check1" localSheetId="0">'Section 1'!#REF!</definedName>
    <definedName name="Check2" localSheetId="0">'Section 1'!#REF!</definedName>
    <definedName name="Check3" localSheetId="0">'Section 1'!#REF!</definedName>
    <definedName name="Check4" localSheetId="0">'Section 1'!#REF!</definedName>
    <definedName name="Check5" localSheetId="0">'Section 1'!#REF!</definedName>
    <definedName name="Check6" localSheetId="0">'Section 1'!#REF!</definedName>
    <definedName name="Check7" localSheetId="0">'Section 1'!#REF!</definedName>
    <definedName name="CIExport">'Outputs'!#REF!</definedName>
    <definedName name="CIImport">'Outputs'!#REF!</definedName>
    <definedName name="ClassIChemicals">'Data Lists'!$B$3:$B$22</definedName>
    <definedName name="ClassICountries">'Data Lists'!$C$3:$C$195</definedName>
    <definedName name="ClassIIChemicals">'Data Lists'!#REF!</definedName>
    <definedName name="ClassIICountries">'Data Lists'!#REF!</definedName>
    <definedName name="ClassIProducers">'Data Lists'!#REF!</definedName>
    <definedName name="Date">'Outputs'!$C$3</definedName>
    <definedName name="EReport">'Outputs'!#REF!</definedName>
    <definedName name="ImportNumber">'Section 1'!$G$11</definedName>
    <definedName name="IReport">'Outputs'!#REF!</definedName>
    <definedName name="_xlnm.Print_Area" localSheetId="0">'Section 1'!$A$1:$L$17</definedName>
    <definedName name="_xlnm.Print_Area" localSheetId="1">'Section 2'!$A$1:$L$108</definedName>
    <definedName name="ReportQuarter">'Outputs'!$C$7</definedName>
    <definedName name="ReportReady">'Outputs'!$D$14</definedName>
    <definedName name="ReportType">'Outputs'!$C$13</definedName>
    <definedName name="ReportType2">'Outputs'!$D$13</definedName>
    <definedName name="ReportYear">'Outputs'!$C$6</definedName>
    <definedName name="SubmittalType">'Outputs'!$C$4</definedName>
    <definedName name="Text1" localSheetId="0">'Section 1'!#REF!</definedName>
    <definedName name="Text10" localSheetId="0">'Section 1'!#REF!</definedName>
    <definedName name="Text11" localSheetId="0">'Section 1'!#REF!</definedName>
    <definedName name="Text12" localSheetId="0">'Section 1'!#REF!</definedName>
    <definedName name="Text173" localSheetId="0">'Section 1'!#REF!</definedName>
    <definedName name="Text6" localSheetId="0">'Section 1'!#REF!</definedName>
    <definedName name="Text7" localSheetId="0">'Section 1'!#REF!</definedName>
    <definedName name="Text8" localSheetId="0">'Section 1'!#REF!</definedName>
    <definedName name="Text9" localSheetId="0">'Section 1'!#REF!</definedName>
  </definedNames>
  <calcPr fullCalcOnLoad="1"/>
</workbook>
</file>

<file path=xl/comments1.xml><?xml version="1.0" encoding="utf-8"?>
<comments xmlns="http://schemas.openxmlformats.org/spreadsheetml/2006/main">
  <authors>
    <author>Sarah Menassian</author>
    <author>ICF</author>
    <author>Emily Herzog</author>
  </authors>
  <commentList>
    <comment ref="C8" authorId="0">
      <text>
        <r>
          <rPr>
            <sz val="8"/>
            <rFont val="Tahoma"/>
            <family val="2"/>
          </rPr>
          <t xml:space="preserve">This question is applicable to all reporting companies and must </t>
        </r>
        <r>
          <rPr>
            <b/>
            <u val="single"/>
            <sz val="8"/>
            <rFont val="Tahoma"/>
            <family val="2"/>
          </rPr>
          <t>not</t>
        </r>
        <r>
          <rPr>
            <sz val="8"/>
            <rFont val="Tahoma"/>
            <family val="2"/>
          </rPr>
          <t xml:space="preserve"> be left blank. </t>
        </r>
      </text>
    </comment>
    <comment ref="G8" authorId="1">
      <text>
        <r>
          <rPr>
            <sz val="8"/>
            <rFont val="Tahoma"/>
            <family val="2"/>
          </rPr>
          <t xml:space="preserve">This question is applicable to all reporting companies and must </t>
        </r>
        <r>
          <rPr>
            <b/>
            <u val="single"/>
            <sz val="8"/>
            <rFont val="Tahoma"/>
            <family val="2"/>
          </rPr>
          <t>not</t>
        </r>
        <r>
          <rPr>
            <sz val="8"/>
            <rFont val="Tahoma"/>
            <family val="2"/>
          </rPr>
          <t xml:space="preserve"> be left blank. </t>
        </r>
      </text>
    </comment>
    <comment ref="C9" authorId="0">
      <text>
        <r>
          <rPr>
            <sz val="8"/>
            <rFont val="Tahoma"/>
            <family val="2"/>
          </rPr>
          <t xml:space="preserve">This question is applicable to all reporting companies and must </t>
        </r>
        <r>
          <rPr>
            <b/>
            <u val="single"/>
            <sz val="8"/>
            <rFont val="Tahoma"/>
            <family val="2"/>
          </rPr>
          <t>not</t>
        </r>
        <r>
          <rPr>
            <sz val="8"/>
            <rFont val="Tahoma"/>
            <family val="2"/>
          </rPr>
          <t xml:space="preserve"> be left blank.</t>
        </r>
      </text>
    </comment>
    <comment ref="C11" authorId="2">
      <text>
        <r>
          <rPr>
            <sz val="8"/>
            <rFont val="Tahoma"/>
            <family val="2"/>
          </rPr>
          <t xml:space="preserve">The company's IRS number is usually used for identification.  Please ensure the number is a complete U.S. Customs Service Importer Number.  This number appears on the Customs Entry Summary Form 7501, usually as two digits, followed by a dash, then seven or nine digits (e.g., 12-123456700).
If the number only has nine digits in total, please add two zeroes to the end of the number to make it eleven digits.
</t>
        </r>
        <r>
          <rPr>
            <b/>
            <sz val="8"/>
            <rFont val="Tahoma"/>
            <family val="2"/>
          </rPr>
          <t xml:space="preserve">
To ensure your form is properly accepted by the tracking system, please omit the dash when entering numbers on this form (Example: 123456789)</t>
        </r>
      </text>
    </comment>
  </commentList>
</comments>
</file>

<file path=xl/comments2.xml><?xml version="1.0" encoding="utf-8"?>
<comments xmlns="http://schemas.openxmlformats.org/spreadsheetml/2006/main">
  <authors>
    <author>Daniel Lieberman</author>
    <author>Lauren Flinn</author>
  </authors>
  <commentList>
    <comment ref="A3" authorId="0">
      <text>
        <r>
          <rPr>
            <sz val="8"/>
            <rFont val="Tahoma"/>
            <family val="2"/>
          </rPr>
          <t>Transaction number for this report</t>
        </r>
      </text>
    </comment>
    <comment ref="B3" authorId="0">
      <text>
        <r>
          <rPr>
            <sz val="8"/>
            <rFont val="Tahoma"/>
            <family val="2"/>
          </rPr>
          <t>Country that exported the Class I substance to the United States, as it appears in Appendix A (Parties to the Montreal Protocol) of the current Guidance Document for the Stratospheric Ozone Protection Program.</t>
        </r>
      </text>
    </comment>
    <comment ref="F3" authorId="0">
      <text>
        <r>
          <rPr>
            <sz val="8"/>
            <rFont val="Tahoma"/>
            <family val="2"/>
          </rPr>
          <t>Date when shipment entered the United States</t>
        </r>
      </text>
    </comment>
    <comment ref="I3" authorId="0">
      <text>
        <r>
          <rPr>
            <sz val="8"/>
            <rFont val="Tahoma"/>
            <family val="2"/>
          </rPr>
          <t>Intended uses if Transaction Type selected is New:
Global Laboratory Essential-Use (GL);
Other Essential-Uses (i.e., MDI) (MDI);
Transformation (T); or
Destruction (D)</t>
        </r>
      </text>
    </comment>
    <comment ref="H3" authorId="0">
      <text>
        <r>
          <rPr>
            <sz val="8"/>
            <rFont val="Tahoma"/>
            <family val="2"/>
          </rPr>
          <t xml:space="preserve">Three possible transaction types:
New (N);
Used (U); or 
Heels (H) </t>
        </r>
      </text>
    </comment>
    <comment ref="E3" authorId="0">
      <text>
        <r>
          <rPr>
            <sz val="8"/>
            <rFont val="Tahoma"/>
            <family val="2"/>
          </rPr>
          <t>Name of port where shipment entered the United States</t>
        </r>
      </text>
    </comment>
    <comment ref="G3" authorId="0">
      <text>
        <r>
          <rPr>
            <sz val="8"/>
            <rFont val="Tahoma"/>
            <family val="2"/>
          </rPr>
          <t xml:space="preserve">This number identifies the specific shipment (from block number 1 of U.S. Customs Form 7501).  The Customs Entry Summary Number is generally three (3) letters followed by nine (9) digits. </t>
        </r>
      </text>
    </comment>
    <comment ref="C3" authorId="0">
      <text>
        <r>
          <rPr>
            <sz val="8"/>
            <rFont val="Tahoma"/>
            <family val="2"/>
          </rPr>
          <t>Common chemical name of Class I substance imported</t>
        </r>
      </text>
    </comment>
    <comment ref="D3" authorId="0">
      <text>
        <r>
          <rPr>
            <sz val="8"/>
            <rFont val="Tahoma"/>
            <family val="2"/>
          </rPr>
          <t>Quantity of Class I substance imported (kg)</t>
        </r>
      </text>
    </comment>
    <comment ref="J3" authorId="1">
      <text>
        <r>
          <rPr>
            <sz val="8"/>
            <rFont val="Tahoma"/>
            <family val="2"/>
          </rPr>
          <t>Intended use if Transaction Type selected is Used: 
Transformation (T);
Destruction (D); 
Halon Aircraft Bottles (H); or
Other Use (O)</t>
        </r>
        <r>
          <rPr>
            <sz val="8"/>
            <rFont val="Tahoma"/>
            <family val="2"/>
          </rPr>
          <t xml:space="preserve">
</t>
        </r>
      </text>
    </comment>
    <comment ref="K3" authorId="1">
      <text>
        <r>
          <rPr>
            <b/>
            <sz val="8"/>
            <rFont val="Tahoma"/>
            <family val="2"/>
          </rPr>
          <t xml:space="preserve">ONLY </t>
        </r>
        <r>
          <rPr>
            <sz val="8"/>
            <rFont val="Tahoma"/>
            <family val="2"/>
          </rPr>
          <t xml:space="preserve">enter the Date of Non-Objection Notice if Transaction Type is </t>
        </r>
        <r>
          <rPr>
            <b/>
            <sz val="8"/>
            <rFont val="Tahoma"/>
            <family val="2"/>
          </rPr>
          <t>Used</t>
        </r>
        <r>
          <rPr>
            <b/>
            <sz val="8"/>
            <rFont val="Tahoma"/>
            <family val="2"/>
          </rPr>
          <t xml:space="preserve">.  </t>
        </r>
        <r>
          <rPr>
            <sz val="8"/>
            <rFont val="Tahoma"/>
            <family val="2"/>
          </rPr>
          <t>If not applicable, leave blank (i.e. DO NOT enter "NA"; this field is formatted to receive date information only.)</t>
        </r>
      </text>
    </comment>
    <comment ref="L3" authorId="1">
      <text>
        <r>
          <rPr>
            <sz val="8"/>
            <rFont val="Tahoma"/>
            <family val="2"/>
          </rPr>
          <t>Intended use if Transaction Type selected is Heels:
Remain in Container and Be Included in Future Shipment (FS);
Be Recovered and Transformed (T);
Be Recovered and Destroyed (D);
Be Recovered for Non-Emissive Use (NEU)</t>
        </r>
      </text>
    </comment>
  </commentList>
</comments>
</file>

<file path=xl/comments3.xml><?xml version="1.0" encoding="utf-8"?>
<comments xmlns="http://schemas.openxmlformats.org/spreadsheetml/2006/main">
  <authors>
    <author>Daniel Lieberman</author>
    <author>Lauren Flinn</author>
    <author>ICF</author>
    <author>Sarah Menassian</author>
  </authors>
  <commentList>
    <comment ref="A3" authorId="0">
      <text>
        <r>
          <rPr>
            <sz val="8"/>
            <rFont val="Tahoma"/>
            <family val="2"/>
          </rPr>
          <t>Common chemical name of Class I substance imported.  This column is auto-populated.</t>
        </r>
      </text>
    </comment>
    <comment ref="D3" authorId="0">
      <text>
        <r>
          <rPr>
            <sz val="8"/>
            <rFont val="Tahoma"/>
            <family val="2"/>
          </rPr>
          <t>Total quantity imported for in-house transformation (kg)</t>
        </r>
      </text>
    </comment>
    <comment ref="E3" authorId="1">
      <text>
        <r>
          <rPr>
            <sz val="8"/>
            <rFont val="Tahoma"/>
            <family val="2"/>
          </rPr>
          <t>Total quantity imported for second party transformation (kg)</t>
        </r>
      </text>
    </comment>
    <comment ref="F3" authorId="1">
      <text>
        <r>
          <rPr>
            <sz val="8"/>
            <rFont val="Tahoma"/>
            <family val="2"/>
          </rPr>
          <t>Total quantity imported for in-house destruction (kg)</t>
        </r>
      </text>
    </comment>
    <comment ref="G3" authorId="1">
      <text>
        <r>
          <rPr>
            <sz val="8"/>
            <rFont val="Tahoma"/>
            <family val="2"/>
          </rPr>
          <t>Total quantity imported for second party destruction (kg)</t>
        </r>
      </text>
    </comment>
    <comment ref="B3" authorId="0">
      <text>
        <r>
          <rPr>
            <sz val="8"/>
            <rFont val="Tahoma"/>
            <family val="2"/>
          </rPr>
          <t xml:space="preserve">Quantity of chemical produced under a global laboratory essential-use exemption (kg).  
</t>
        </r>
      </text>
    </comment>
    <comment ref="C3" authorId="0">
      <text>
        <r>
          <rPr>
            <sz val="8"/>
            <rFont val="Tahoma"/>
            <family val="2"/>
          </rPr>
          <t xml:space="preserve">Quantity of chemical produced under the MDI essential-use exemption (kg).  </t>
        </r>
      </text>
    </comment>
    <comment ref="H3" authorId="2">
      <text>
        <r>
          <rPr>
            <sz val="8"/>
            <rFont val="Tahoma"/>
            <family val="2"/>
          </rPr>
          <t>Gross Imports of Class I Substance (B+C+D+E+F+G). This total is an automatically calculated sum.</t>
        </r>
      </text>
    </comment>
    <comment ref="I3" authorId="3">
      <text>
        <r>
          <rPr>
            <sz val="8"/>
            <rFont val="Tahoma"/>
            <family val="2"/>
          </rPr>
          <t>This total is an automatically calculated sum.</t>
        </r>
      </text>
    </comment>
    <comment ref="J3" authorId="3">
      <text>
        <r>
          <rPr>
            <sz val="8"/>
            <rFont val="Tahoma"/>
            <family val="2"/>
          </rPr>
          <t xml:space="preserve">This total is an automatically calculated sum.
</t>
        </r>
      </text>
    </comment>
  </commentList>
</comments>
</file>

<file path=xl/comments5.xml><?xml version="1.0" encoding="utf-8"?>
<comments xmlns="http://schemas.openxmlformats.org/spreadsheetml/2006/main">
  <authors>
    <author>Daniel Lieberman</author>
    <author>ICF</author>
    <author>Lauren Flinn</author>
  </authors>
  <commentList>
    <comment ref="A16" authorId="0">
      <text>
        <r>
          <rPr>
            <sz val="8"/>
            <rFont val="Tahoma"/>
            <family val="2"/>
          </rPr>
          <t>Date which report was submitted to EPA</t>
        </r>
      </text>
    </comment>
    <comment ref="B16" authorId="1">
      <text>
        <r>
          <rPr>
            <sz val="8"/>
            <rFont val="Tahoma"/>
            <family val="2"/>
          </rPr>
          <t>Is this submission an original or re-submittal?</t>
        </r>
      </text>
    </comment>
    <comment ref="C16" authorId="2">
      <text>
        <r>
          <rPr>
            <sz val="8"/>
            <rFont val="Tahoma"/>
            <family val="2"/>
          </rPr>
          <t>Quarter to which this report applies.  
Enter "0" for non-Article 5 Annual Exporter Report.  
Otherwise, enter 1, 2, 3, or 4.</t>
        </r>
      </text>
    </comment>
    <comment ref="D16" authorId="0">
      <text>
        <r>
          <rPr>
            <sz val="8"/>
            <rFont val="Tahoma"/>
            <family val="2"/>
          </rPr>
          <t>4 digit year to which this report applies</t>
        </r>
      </text>
    </comment>
    <comment ref="E16" authorId="0">
      <text>
        <r>
          <rPr>
            <sz val="8"/>
            <rFont val="Tahoma"/>
            <family val="2"/>
          </rPr>
          <t>Transaction number for this report</t>
        </r>
      </text>
    </comment>
    <comment ref="F16" authorId="0">
      <text>
        <r>
          <rPr>
            <sz val="8"/>
            <rFont val="Tahoma"/>
            <family val="2"/>
          </rPr>
          <t>Country that exported the Class I substance to the United States, as it appears in Appendix A (Parties to the Montreal Protocol) of the current Guidance Document for the Stratospheric Ozone Protection Program.</t>
        </r>
      </text>
    </comment>
    <comment ref="G16" authorId="0">
      <text>
        <r>
          <rPr>
            <sz val="8"/>
            <rFont val="Tahoma"/>
            <family val="2"/>
          </rPr>
          <t xml:space="preserve">The company's IRS number is usually used for identification.  Please ensure the number is a complete U.S. Customs Service Importer Number.  This number appears on the Customs Entry Summary Form 7501 as two digits, followed by a dash, then seven digits (e.g., 12-1234567).  </t>
        </r>
      </text>
    </comment>
    <comment ref="H16" authorId="0">
      <text>
        <r>
          <rPr>
            <sz val="8"/>
            <rFont val="Tahoma"/>
            <family val="2"/>
          </rPr>
          <t>Common chemical name of Class I substance imported</t>
        </r>
      </text>
    </comment>
    <comment ref="I16" authorId="0">
      <text>
        <r>
          <rPr>
            <sz val="8"/>
            <rFont val="Tahoma"/>
            <family val="2"/>
          </rPr>
          <t>Quantity of Class I substance imported (kg)</t>
        </r>
      </text>
    </comment>
    <comment ref="J16" authorId="0">
      <text>
        <r>
          <rPr>
            <sz val="8"/>
            <rFont val="Tahoma"/>
            <family val="2"/>
          </rPr>
          <t>Name of port where shipment entered the United States</t>
        </r>
      </text>
    </comment>
    <comment ref="K16" authorId="0">
      <text>
        <r>
          <rPr>
            <sz val="8"/>
            <rFont val="Tahoma"/>
            <family val="2"/>
          </rPr>
          <t>Date when shipment entered the United States</t>
        </r>
      </text>
    </comment>
    <comment ref="L16" authorId="0">
      <text>
        <r>
          <rPr>
            <sz val="8"/>
            <rFont val="Tahoma"/>
            <family val="2"/>
          </rPr>
          <t xml:space="preserve">This number identifies the specific shipment (from block number 1 of U.S. Customs Form 7501).  The Customs Entry Summary Number is generally three (3) letters followed by nine (9) digits. </t>
        </r>
      </text>
    </comment>
    <comment ref="M16" authorId="0">
      <text>
        <r>
          <rPr>
            <sz val="8"/>
            <rFont val="Tahoma"/>
            <family val="2"/>
          </rPr>
          <t xml:space="preserve">Three possible transaction types:
New (N);
Used (U); or 
Heels (H) </t>
        </r>
      </text>
    </comment>
    <comment ref="N16" authorId="0">
      <text>
        <r>
          <rPr>
            <sz val="8"/>
            <rFont val="Tahoma"/>
            <family val="2"/>
          </rPr>
          <t>Intended uses if Transaction Type selected is New:
Global Laboratory Essential-Use (GL);
Other Essential-Uses (i.e., MDI) (MDI);
Transformation (T); or
Destruction (D)</t>
        </r>
      </text>
    </comment>
    <comment ref="O16" authorId="2">
      <text>
        <r>
          <rPr>
            <sz val="8"/>
            <rFont val="Tahoma"/>
            <family val="2"/>
          </rPr>
          <t>Intended use if Transaction Type selected is Used: 
Transformation (T);
Destructin (D); or
Other Use (O)</t>
        </r>
        <r>
          <rPr>
            <sz val="8"/>
            <rFont val="Tahoma"/>
            <family val="2"/>
          </rPr>
          <t xml:space="preserve">
</t>
        </r>
      </text>
    </comment>
    <comment ref="P16" authorId="2">
      <text>
        <r>
          <rPr>
            <sz val="8"/>
            <rFont val="Tahoma"/>
            <family val="2"/>
          </rPr>
          <t>Date of Non-Objection Notice if Transaction Type is Used and the Intended Use is Other Use.</t>
        </r>
      </text>
    </comment>
    <comment ref="Q16" authorId="2">
      <text>
        <r>
          <rPr>
            <sz val="8"/>
            <rFont val="Tahoma"/>
            <family val="2"/>
          </rPr>
          <t>Intended use if Transaction Type selected is Heels:
Remain in Container and Be Included in Future Shipment (FS);
Be Recovered and Transformed (T);
Be Recovered and Destroyed (D);
Be Recovered for Non-Emissive Use (NEU)</t>
        </r>
      </text>
    </comment>
    <comment ref="S16" authorId="0">
      <text>
        <r>
          <rPr>
            <sz val="8"/>
            <rFont val="Tahoma"/>
            <family val="2"/>
          </rPr>
          <t>Common chemical name of Class I substance imported</t>
        </r>
      </text>
    </comment>
    <comment ref="T16" authorId="0">
      <text>
        <r>
          <rPr>
            <sz val="8"/>
            <rFont val="Tahoma"/>
            <family val="2"/>
          </rPr>
          <t xml:space="preserve">Quantity of chemical produced under a global laboratory essential-use exemption (kg).  
</t>
        </r>
      </text>
    </comment>
    <comment ref="U16" authorId="0">
      <text>
        <r>
          <rPr>
            <sz val="8"/>
            <rFont val="Tahoma"/>
            <family val="2"/>
          </rPr>
          <t xml:space="preserve">Quantity of chemical produced under the MDI essential-use exemption (kg).  </t>
        </r>
      </text>
    </comment>
    <comment ref="V16" authorId="0">
      <text>
        <r>
          <rPr>
            <sz val="8"/>
            <rFont val="Tahoma"/>
            <family val="2"/>
          </rPr>
          <t>Total quantity imported for in-house transformation (kg)</t>
        </r>
      </text>
    </comment>
    <comment ref="W16" authorId="2">
      <text>
        <r>
          <rPr>
            <sz val="8"/>
            <rFont val="Tahoma"/>
            <family val="2"/>
          </rPr>
          <t>Total quantity imported for second party transformation (kg)</t>
        </r>
      </text>
    </comment>
    <comment ref="X16" authorId="2">
      <text>
        <r>
          <rPr>
            <sz val="8"/>
            <rFont val="Tahoma"/>
            <family val="2"/>
          </rPr>
          <t>Total quantity imported for in-house destruction (kg)</t>
        </r>
      </text>
    </comment>
    <comment ref="Y16" authorId="2">
      <text>
        <r>
          <rPr>
            <sz val="8"/>
            <rFont val="Tahoma"/>
            <family val="2"/>
          </rPr>
          <t>Total quantity imported for second party destruction (kg)</t>
        </r>
      </text>
    </comment>
    <comment ref="Z16" authorId="1">
      <text>
        <r>
          <rPr>
            <sz val="8"/>
            <rFont val="Tahoma"/>
            <family val="2"/>
          </rPr>
          <t>Gross Imports of Class I Substance (C+D+E+F+G+H). Check your total against the automatically calculated sum.</t>
        </r>
      </text>
    </comment>
  </commentList>
</comments>
</file>

<file path=xl/sharedStrings.xml><?xml version="1.0" encoding="utf-8"?>
<sst xmlns="http://schemas.openxmlformats.org/spreadsheetml/2006/main" count="341" uniqueCount="302">
  <si>
    <t>United States</t>
  </si>
  <si>
    <t>CLASS I CONTROLLED SUBSTANCE</t>
  </si>
  <si>
    <t>Environmental Protection Agency</t>
  </si>
  <si>
    <t>Stratospheric Ozone Protection Program</t>
  </si>
  <si>
    <t>SECTION 1    IMPORTING COMPANY IDENTIFICATION</t>
  </si>
  <si>
    <t>1.1 Date of Submission</t>
  </si>
  <si>
    <t>1.3 Quarter and Year to Which This Report Applies</t>
  </si>
  <si>
    <t xml:space="preserve">  Year:</t>
  </si>
  <si>
    <t>SUBMISSION:</t>
  </si>
  <si>
    <t>SECTION 2: TRANSACTION RECORDS</t>
  </si>
  <si>
    <t>Transaction Number</t>
  </si>
  <si>
    <t>Source Country</t>
  </si>
  <si>
    <t>Importer Number</t>
  </si>
  <si>
    <t>Class I Substance Imported</t>
  </si>
  <si>
    <t>Qty of Class I Substance Imported</t>
  </si>
  <si>
    <t>Port of Entry into the U.S.</t>
  </si>
  <si>
    <t>Date of Import</t>
  </si>
  <si>
    <t>Customs Entry Summary Number</t>
  </si>
  <si>
    <t>Transaction Type</t>
  </si>
  <si>
    <t>Intended Use If New</t>
  </si>
  <si>
    <t>Intended Use If Used</t>
  </si>
  <si>
    <t>Date of Non-Objection Notice</t>
  </si>
  <si>
    <t xml:space="preserve">Intended Use If Heels </t>
  </si>
  <si>
    <t>Sample Row:</t>
  </si>
  <si>
    <t>France</t>
  </si>
  <si>
    <t>CFC-12</t>
  </si>
  <si>
    <t>New York</t>
  </si>
  <si>
    <t>abc123456789</t>
  </si>
  <si>
    <t>U</t>
  </si>
  <si>
    <t>O</t>
  </si>
  <si>
    <t>Input Data Below:</t>
  </si>
  <si>
    <t>SECTION 3: IMPORT TOTALS</t>
  </si>
  <si>
    <t>Chemical Name</t>
  </si>
  <si>
    <t>Global Laboratory Essential-Use Exemption Imported</t>
  </si>
  <si>
    <t xml:space="preserve">Other Essential-Use Exemption Imported (i.e., MDIs) </t>
  </si>
  <si>
    <t>In-House Transformation Imported</t>
  </si>
  <si>
    <t>2nd Party Transformation Imported</t>
  </si>
  <si>
    <t>In-House Destruction Imported</t>
  </si>
  <si>
    <t>2nd Party Destruction Imported</t>
  </si>
  <si>
    <t>Gross Imports of Class I Substance</t>
  </si>
  <si>
    <t xml:space="preserve">Imports of "Used" Class I Substances </t>
  </si>
  <si>
    <t>Imports of Class I "Heels"</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</si>
  <si>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</si>
  <si>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</si>
  <si>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</si>
  <si>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</si>
  <si>
    <r>
      <t xml:space="preserve">United States
</t>
    </r>
    <r>
      <rPr>
        <sz val="13"/>
        <rFont val="Arial"/>
        <family val="2"/>
      </rPr>
      <t>Environmental Protection Agency</t>
    </r>
    <r>
      <rPr>
        <sz val="10"/>
        <rFont val="Arial"/>
        <family val="0"/>
      </rPr>
      <t xml:space="preserve">
</t>
    </r>
    <r>
      <rPr>
        <b/>
        <sz val="10"/>
        <rFont val="Arial"/>
        <family val="2"/>
      </rPr>
      <t>Stratospheric Ozone Protection Program</t>
    </r>
  </si>
  <si>
    <t>Class I Chemical Names</t>
  </si>
  <si>
    <t>Class I Country List</t>
  </si>
  <si>
    <t>CFC-11</t>
  </si>
  <si>
    <t>Afghanistan</t>
  </si>
  <si>
    <t>Albania</t>
  </si>
  <si>
    <t>CFC-113</t>
  </si>
  <si>
    <t>Algeria</t>
  </si>
  <si>
    <t>CFC-114</t>
  </si>
  <si>
    <t>Angola</t>
  </si>
  <si>
    <t>CFC-115</t>
  </si>
  <si>
    <t>Antigua and Barbuda</t>
  </si>
  <si>
    <t>Argentina</t>
  </si>
  <si>
    <t>Armenia</t>
  </si>
  <si>
    <t>Australia</t>
  </si>
  <si>
    <t>CFC-13</t>
  </si>
  <si>
    <t>Austria</t>
  </si>
  <si>
    <t>CFC-111</t>
  </si>
  <si>
    <t>Azerbaijan</t>
  </si>
  <si>
    <t>Bahamas</t>
  </si>
  <si>
    <t>CFC-112</t>
  </si>
  <si>
    <t>Bahrain</t>
  </si>
  <si>
    <t>CFC-211</t>
  </si>
  <si>
    <t>Bangladesh</t>
  </si>
  <si>
    <t>CFC-212</t>
  </si>
  <si>
    <t>Barbados</t>
  </si>
  <si>
    <t>CFC-213</t>
  </si>
  <si>
    <t>Belgium</t>
  </si>
  <si>
    <t>CFC-214</t>
  </si>
  <si>
    <t>Belarus</t>
  </si>
  <si>
    <t>Belize</t>
  </si>
  <si>
    <t>CFC-215</t>
  </si>
  <si>
    <t>Benin</t>
  </si>
  <si>
    <t>Bhutan</t>
  </si>
  <si>
    <t>Bolivia</t>
  </si>
  <si>
    <t>HBFCs</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</si>
  <si>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</si>
  <si>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</si>
  <si>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</si>
  <si>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</si>
  <si>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</si>
  <si>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</si>
  <si>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</si>
  <si>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</si>
  <si>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</si>
  <si>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</si>
  <si>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</si>
  <si>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</si>
  <si>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</si>
  <si>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</si>
  <si>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</si>
  <si>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</si>
  <si>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</si>
  <si>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</si>
  <si>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</si>
  <si>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</si>
  <si>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</si>
  <si>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</si>
  <si>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</si>
  <si>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</si>
  <si>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</si>
  <si>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</si>
  <si>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</si>
  <si>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</si>
  <si>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</si>
  <si>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</si>
  <si>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</si>
  <si>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</si>
  <si>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</si>
  <si>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</si>
  <si>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</si>
  <si>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</si>
  <si>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European Community</t>
  </si>
  <si>
    <t>Fiji</t>
  </si>
  <si>
    <t>Finland</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</si>
  <si>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</si>
  <si>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</si>
  <si>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</si>
  <si>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</si>
  <si>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</si>
  <si>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</si>
  <si>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</si>
  <si>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</si>
  <si>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</si>
  <si>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</si>
  <si>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</si>
  <si>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</si>
  <si>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</si>
  <si>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</si>
  <si>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</si>
  <si>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</si>
  <si>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</si>
  <si>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</si>
  <si>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</si>
  <si>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</si>
  <si>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</si>
  <si>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</si>
  <si>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</si>
  <si>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</si>
  <si>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</si>
  <si>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</si>
  <si>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</si>
  <si>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</si>
  <si>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</si>
  <si>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</si>
  <si>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</si>
  <si>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</si>
  <si>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</si>
  <si>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</si>
  <si>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</si>
  <si>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</si>
  <si>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</si>
  <si>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</si>
  <si>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</si>
  <si>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</si>
  <si>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</si>
  <si>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</si>
  <si>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</si>
  <si>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</si>
  <si>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</si>
  <si>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</si>
  <si>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</si>
  <si>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</si>
  <si>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</si>
  <si>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</si>
  <si>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</si>
  <si>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</si>
  <si>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</si>
  <si>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</si>
  <si>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</si>
  <si>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</si>
  <si>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</si>
  <si>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</si>
  <si>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</si>
  <si>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</si>
  <si>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</si>
  <si>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</si>
  <si>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</si>
  <si>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</si>
  <si>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</si>
  <si>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</si>
  <si>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</si>
  <si>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</si>
  <si>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</si>
  <si>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</si>
  <si>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</si>
  <si>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</si>
  <si>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</si>
  <si>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</si>
  <si>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</si>
  <si>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</si>
  <si>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</si>
  <si>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</si>
  <si>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</si>
  <si>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</si>
  <si>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</si>
  <si>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</si>
  <si>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</si>
  <si>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</si>
  <si>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</si>
  <si>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</si>
  <si>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</si>
  <si>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</si>
  <si>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</si>
  <si>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</si>
  <si>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</si>
  <si>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</si>
  <si>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</si>
  <si>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</si>
  <si>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</si>
  <si>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</si>
  <si>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</si>
  <si>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</si>
  <si>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</si>
  <si>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</si>
  <si>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</si>
  <si>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</si>
  <si>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Thailand</t>
  </si>
  <si>
    <t>The Former Yugoslav Republic of Macedonia</t>
  </si>
  <si>
    <t>Tajikistan</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</si>
  <si>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</si>
  <si>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</si>
  <si>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</si>
  <si>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</si>
  <si>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</si>
  <si>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</si>
  <si>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</si>
  <si>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</si>
  <si>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</si>
  <si>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</si>
  <si>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</si>
  <si>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</si>
  <si>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</si>
  <si>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</si>
  <si>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Vanuatu</t>
  </si>
  <si>
    <t>Venezuela (Bolivarian Republic of)</t>
  </si>
  <si>
    <t>Viet Nam</t>
  </si>
  <si>
    <t>Uzbekistan</t>
  </si>
  <si>
    <t>Yemen</t>
  </si>
  <si>
    <t>Zambia</t>
  </si>
  <si>
    <t>Zimbabwe</t>
  </si>
  <si>
    <t>Note: to reset, clear the yellow shaded cells, as well as date &amp; year on Section 1</t>
  </si>
  <si>
    <t>Date</t>
  </si>
  <si>
    <t>Original?</t>
  </si>
  <si>
    <t>Submittal Type:</t>
  </si>
  <si>
    <t>Report year</t>
  </si>
  <si>
    <t>Report quarter</t>
  </si>
  <si>
    <t>Report Type</t>
  </si>
  <si>
    <t>Report ready?</t>
  </si>
  <si>
    <t>Date of Submission</t>
  </si>
  <si>
    <t>Original or Re-Submittal?</t>
  </si>
  <si>
    <t>Report Quarter</t>
  </si>
  <si>
    <t>Report
Year</t>
  </si>
  <si>
    <t>1IX</t>
  </si>
  <si>
    <t>x</t>
  </si>
  <si>
    <t>1IT</t>
  </si>
  <si>
    <t>Click "Proceed to Section 2" to continue completing this form.  After you complete Section 2, please click "Proceed to Section 3."  Upon completing Section 3, please click "Prepare for Submission (Export Data)." 
Please refer to the reporting guidance (available at http://www.epa.gov/ozone/record/) for additional information on form submission.</t>
  </si>
  <si>
    <t>Halon 1211</t>
  </si>
  <si>
    <t>Halon 1301</t>
  </si>
  <si>
    <t>Halon 2402</t>
  </si>
  <si>
    <t>South Korea (Republic of Korea)</t>
  </si>
  <si>
    <t>Taiwan</t>
  </si>
  <si>
    <r>
      <t xml:space="preserve">CLASS I CONTROLLED SUBSTANCE
</t>
    </r>
    <r>
      <rPr>
        <b/>
        <sz val="10"/>
        <rFont val="Arial"/>
        <family val="2"/>
      </rPr>
      <t>Importer Quarterly Report
(Sec 82.13)</t>
    </r>
  </si>
  <si>
    <r>
      <t xml:space="preserve">Data type:
Number
</t>
    </r>
    <r>
      <rPr>
        <sz val="8"/>
        <rFont val="Arial"/>
        <family val="2"/>
      </rPr>
      <t xml:space="preserve">This cell must </t>
    </r>
    <r>
      <rPr>
        <b/>
        <u val="single"/>
        <sz val="8"/>
        <rFont val="Arial"/>
        <family val="2"/>
      </rPr>
      <t>not</t>
    </r>
    <r>
      <rPr>
        <sz val="8"/>
        <rFont val="Arial"/>
        <family val="2"/>
      </rPr>
      <t xml:space="preserve"> be left blank.</t>
    </r>
  </si>
  <si>
    <r>
      <t xml:space="preserve">Data type:
Text
</t>
    </r>
    <r>
      <rPr>
        <sz val="8"/>
        <rFont val="Arial"/>
        <family val="2"/>
      </rPr>
      <t xml:space="preserve">This cell must </t>
    </r>
    <r>
      <rPr>
        <b/>
        <u val="single"/>
        <sz val="8"/>
        <rFont val="Arial"/>
        <family val="2"/>
      </rPr>
      <t>not</t>
    </r>
    <r>
      <rPr>
        <sz val="8"/>
        <rFont val="Arial"/>
        <family val="2"/>
      </rPr>
      <t xml:space="preserve"> be left blank.</t>
    </r>
  </si>
  <si>
    <r>
      <t xml:space="preserve">Data type:
Decimal (kg)
</t>
    </r>
    <r>
      <rPr>
        <sz val="8"/>
        <rFont val="Arial"/>
        <family val="2"/>
      </rPr>
      <t xml:space="preserve">This cell must </t>
    </r>
    <r>
      <rPr>
        <b/>
        <u val="single"/>
        <sz val="8"/>
        <rFont val="Arial"/>
        <family val="2"/>
      </rPr>
      <t>not</t>
    </r>
    <r>
      <rPr>
        <sz val="8"/>
        <rFont val="Arial"/>
        <family val="2"/>
      </rPr>
      <t xml:space="preserve"> be left blank.</t>
    </r>
  </si>
  <si>
    <r>
      <t xml:space="preserve">Data type:
(mm-dd-yyyy)
</t>
    </r>
    <r>
      <rPr>
        <sz val="8"/>
        <rFont val="Arial"/>
        <family val="2"/>
      </rPr>
      <t xml:space="preserve">This cell must </t>
    </r>
    <r>
      <rPr>
        <b/>
        <u val="single"/>
        <sz val="8"/>
        <rFont val="Arial"/>
        <family val="2"/>
      </rPr>
      <t>not</t>
    </r>
    <r>
      <rPr>
        <sz val="8"/>
        <rFont val="Arial"/>
        <family val="2"/>
      </rPr>
      <t xml:space="preserve"> be left blank.</t>
    </r>
  </si>
  <si>
    <r>
      <t xml:space="preserve">Data type:
Text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is New</t>
    </r>
  </si>
  <si>
    <r>
      <t xml:space="preserve">Data type:
Text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is Used</t>
    </r>
  </si>
  <si>
    <r>
      <t xml:space="preserve">Data type:
Text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is Heel</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</si>
  <si>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for at least one transaction is New and the Intended Use is Global Lab</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</si>
  <si>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for at least one transaction is New and the Intended Use is Other Essential-Uses </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</si>
  <si>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this chemical was imported for in-house transformation</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</si>
  <si>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this chemical was imported for second party transformation</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</si>
  <si>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this chemical was imported for in-house destruction</t>
    </r>
  </si>
  <si>
    <r>
      <t xml:space="preserve">Data type:
Decimal (kg)
</t>
    </r>
    <r>
      <rPr>
        <sz val="8"/>
        <rFont val="Arial"/>
        <family val="2"/>
      </rPr>
      <t xml:space="preserve">This cell must </t>
    </r>
    <r>
      <rPr>
        <b/>
        <sz val="8"/>
        <rFont val="Arial"/>
        <family val="2"/>
      </rPr>
      <t>not</t>
    </r>
    <r>
      <rPr>
        <sz val="8"/>
        <rFont val="Arial"/>
        <family val="2"/>
      </rPr>
      <t xml:space="preserve"> be left blank </t>
    </r>
    <r>
      <rPr>
        <b/>
        <u val="single"/>
        <sz val="8"/>
        <rFont val="Arial"/>
        <family val="2"/>
      </rPr>
      <t>if</t>
    </r>
    <r>
      <rPr>
        <sz val="8"/>
        <rFont val="Arial"/>
        <family val="2"/>
      </rPr>
      <t xml:space="preserve"> this chemical was imported for second party destruction</t>
    </r>
  </si>
  <si>
    <r>
      <t xml:space="preserve">Data type:
(mm-dd-yyyy)
</t>
    </r>
    <r>
      <rPr>
        <sz val="8"/>
        <rFont val="Arial"/>
        <family val="2"/>
      </rPr>
      <t xml:space="preserve">This cell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the transaction type is Used.</t>
    </r>
  </si>
  <si>
    <r>
      <t xml:space="preserve">Data type:
Decimal (kg)
</t>
    </r>
    <r>
      <rPr>
        <sz val="8"/>
        <rFont val="Arial"/>
        <family val="2"/>
      </rPr>
      <t>This cell</t>
    </r>
    <r>
      <rPr>
        <b/>
        <sz val="8"/>
        <rFont val="Arial"/>
        <family val="2"/>
      </rPr>
      <t xml:space="preserve"> </t>
    </r>
    <r>
      <rPr>
        <sz val="8"/>
        <rFont val="Arial"/>
        <family val="2"/>
      </rPr>
      <t xml:space="preserve">is autopopulated and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New Imports are reported.</t>
    </r>
  </si>
  <si>
    <r>
      <t xml:space="preserve">Data type:
Decimal (kg)
</t>
    </r>
    <r>
      <rPr>
        <sz val="8"/>
        <rFont val="Arial"/>
        <family val="2"/>
      </rPr>
      <t>This cell</t>
    </r>
    <r>
      <rPr>
        <b/>
        <sz val="8"/>
        <rFont val="Arial"/>
        <family val="2"/>
      </rPr>
      <t xml:space="preserve"> </t>
    </r>
    <r>
      <rPr>
        <sz val="8"/>
        <rFont val="Arial"/>
        <family val="2"/>
      </rPr>
      <t xml:space="preserve">is autopopulated and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Used imports are reported.</t>
    </r>
  </si>
  <si>
    <r>
      <t xml:space="preserve">Data type:
Decimal (kg)
</t>
    </r>
    <r>
      <rPr>
        <sz val="8"/>
        <rFont val="Arial"/>
        <family val="2"/>
      </rPr>
      <t>This cell</t>
    </r>
    <r>
      <rPr>
        <b/>
        <sz val="8"/>
        <rFont val="Arial"/>
        <family val="2"/>
      </rPr>
      <t xml:space="preserve"> </t>
    </r>
    <r>
      <rPr>
        <sz val="8"/>
        <rFont val="Arial"/>
        <family val="2"/>
      </rPr>
      <t xml:space="preserve">is autopopulated and must </t>
    </r>
    <r>
      <rPr>
        <b/>
        <u val="single"/>
        <sz val="8"/>
        <rFont val="Arial"/>
        <family val="2"/>
      </rPr>
      <t>not</t>
    </r>
    <r>
      <rPr>
        <sz val="8"/>
        <rFont val="Arial"/>
        <family val="2"/>
      </rPr>
      <t xml:space="preserve"> be left blank </t>
    </r>
    <r>
      <rPr>
        <b/>
        <u val="single"/>
        <sz val="8"/>
        <rFont val="Arial"/>
        <family val="2"/>
      </rPr>
      <t>if</t>
    </r>
    <r>
      <rPr>
        <sz val="8"/>
        <rFont val="Arial"/>
        <family val="2"/>
      </rPr>
      <t xml:space="preserve"> Heels are reported.</t>
    </r>
  </si>
  <si>
    <t>Importer Quarterly Report
(Sec 82.13)</t>
  </si>
  <si>
    <t>North Korea (Democratic People’s Republic of Korea)</t>
  </si>
  <si>
    <t>CBM</t>
  </si>
  <si>
    <t>CCL4</t>
  </si>
  <si>
    <t>CH3CCL3</t>
  </si>
  <si>
    <t>Information in reports submitted in compliance with the final rule may be claimed as confidential.  A company may assert a claim of confidentiality for information submitted by clearly marking that information as confidential.  Such information shall be treated in accordance with EPA’s procedures for information claimed as confidential at 40 CFR Part 2, Subpart B, and will only be disclosed by the means set forth in the subpart.  If no claim of confidentiality accompanies the report when it is received by EPA, it may be made public without further notice to the company (40 CFR 2.203).
The public reporting and recordkeeping burden for this collection of information is estimated to average 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</si>
  <si>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1.4 Eleven-digit IRS Importer Number</t>
  </si>
  <si>
    <t>Libya</t>
  </si>
  <si>
    <t>British Virgin Islands</t>
  </si>
  <si>
    <t>Hong Kong</t>
  </si>
  <si>
    <t>Tahiti</t>
  </si>
  <si>
    <t>OMB Control Number: 2060-0170, Expiration Date: 10/31/18</t>
  </si>
  <si>
    <t xml:space="preserve">Other Essential-Use Exemption Imported </t>
  </si>
  <si>
    <t>Original submittal</t>
  </si>
  <si>
    <t>Version 13 (March 2016)</t>
  </si>
  <si>
    <t>EPA Form #5900-150, Revised 3/2016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</si>
</sst>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mm\-dd\-yy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mm\-dd\-yyyy"/>
    <numFmt numFmtId="173" formatCode="_(* #,##0.0_);_(* \(#,##0.0\);_(* &quot;-&quot;??_);_(@_)"/>
    <numFmt numFmtId="174" formatCode="_(* #,##0_);_(* \(#,##0\);_(* &quot;-&quot;??_);_(@_)"/>
  </numFmts>
  <fonts count="54">
    <font>
      <sz val="10"/>
      <name val="Arial"/>
      <family val="0"/>
    </font>
    <font>
      <u val="single"/>
      <sz val="10"/>
      <color indexed="36"/>
      <name val="Arial"/>
      <family val="2"/>
    </font>
    <font>
      <u val="single"/>
      <sz val="10"/>
      <color indexed="12"/>
      <name val="Arial"/>
      <family val="2"/>
    </font>
    <font>
      <sz val="8"/>
      <name val="Arial"/>
      <family val="2"/>
    </font>
    <font>
      <sz val="14"/>
      <name val="Arial"/>
      <family val="2"/>
    </font>
    <font>
      <sz val="15"/>
      <name val="Arial"/>
      <family val="2"/>
    </font>
    <font>
      <b/>
      <sz val="10"/>
      <name val="Arial"/>
      <family val="2"/>
    </font>
    <font>
      <b/>
      <sz val="10"/>
      <color indexed="9"/>
      <name val="Arial"/>
      <family val="2"/>
    </font>
    <font>
      <vertAlign val="superscript"/>
      <sz val="10"/>
      <name val="Arial"/>
      <family val="2"/>
    </font>
    <font>
      <sz val="7.5"/>
      <name val="Arial"/>
      <family val="2"/>
    </font>
    <font>
      <b/>
      <sz val="12"/>
      <name val="Arial"/>
      <family val="2"/>
    </font>
    <font>
      <sz val="13"/>
      <name val="Arial"/>
      <family val="2"/>
    </font>
    <font>
      <i/>
      <sz val="10"/>
      <name val="Arial"/>
      <family val="2"/>
    </font>
    <font>
      <sz val="8"/>
      <name val="Tahoma"/>
      <family val="2"/>
    </font>
    <font>
      <b/>
      <sz val="8"/>
      <name val="Tahoma"/>
      <family val="2"/>
    </font>
    <font>
      <b/>
      <sz val="8"/>
      <name val="Arial"/>
      <family val="2"/>
    </font>
    <font>
      <b/>
      <u val="single"/>
      <sz val="8"/>
      <name val="Arial"/>
      <family val="2"/>
    </font>
    <font>
      <b/>
      <u val="single"/>
      <sz val="8"/>
      <name val="Tahoma"/>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E6E5E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2">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Border="1" applyAlignment="1">
      <alignment horizontal="left"/>
    </xf>
    <xf numFmtId="0" fontId="0" fillId="33" borderId="0" xfId="0" applyFill="1" applyBorder="1" applyAlignment="1">
      <alignment horizontal="center" vertical="center"/>
    </xf>
    <xf numFmtId="0" fontId="0" fillId="33" borderId="0" xfId="0" applyFill="1" applyBorder="1" applyAlignment="1">
      <alignment vertical="center"/>
    </xf>
    <xf numFmtId="0" fontId="0" fillId="33" borderId="14" xfId="0" applyFill="1" applyBorder="1" applyAlignment="1">
      <alignment horizontal="center"/>
    </xf>
    <xf numFmtId="0" fontId="5" fillId="33" borderId="0" xfId="0" applyFont="1" applyFill="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xf>
    <xf numFmtId="0" fontId="7" fillId="33" borderId="14" xfId="0" applyFont="1" applyFill="1" applyBorder="1" applyAlignment="1">
      <alignment/>
    </xf>
    <xf numFmtId="0" fontId="0" fillId="33" borderId="11" xfId="0" applyFont="1" applyFill="1" applyBorder="1" applyAlignment="1">
      <alignment horizontal="center"/>
    </xf>
    <xf numFmtId="0" fontId="0" fillId="33" borderId="11" xfId="0" applyFont="1" applyFill="1" applyBorder="1" applyAlignment="1">
      <alignment horizontal="left" indent="3"/>
    </xf>
    <xf numFmtId="0" fontId="6" fillId="33" borderId="12" xfId="0" applyFont="1" applyFill="1" applyBorder="1" applyAlignment="1">
      <alignment horizontal="left" vertical="center" indent="3"/>
    </xf>
    <xf numFmtId="0" fontId="0" fillId="33" borderId="14" xfId="0" applyFill="1" applyBorder="1" applyAlignment="1">
      <alignment/>
    </xf>
    <xf numFmtId="0" fontId="0" fillId="33" borderId="15" xfId="0" applyFont="1" applyFill="1" applyBorder="1" applyAlignment="1">
      <alignment horizontal="center"/>
    </xf>
    <xf numFmtId="0" fontId="0" fillId="33" borderId="16" xfId="0" applyFont="1" applyFill="1" applyBorder="1" applyAlignment="1">
      <alignment vertical="center"/>
    </xf>
    <xf numFmtId="0" fontId="0" fillId="33" borderId="15" xfId="0" applyFont="1" applyFill="1" applyBorder="1" applyAlignment="1">
      <alignment horizontal="left" indent="3"/>
    </xf>
    <xf numFmtId="0" fontId="6" fillId="33" borderId="17" xfId="0" applyFont="1" applyFill="1" applyBorder="1" applyAlignment="1">
      <alignment horizontal="left" vertical="center" indent="3"/>
    </xf>
    <xf numFmtId="0" fontId="9" fillId="33" borderId="17" xfId="0" applyFont="1" applyFill="1" applyBorder="1" applyAlignment="1">
      <alignment wrapText="1"/>
    </xf>
    <xf numFmtId="0" fontId="6" fillId="0" borderId="18" xfId="0" applyFont="1" applyBorder="1" applyAlignment="1">
      <alignment horizontal="center"/>
    </xf>
    <xf numFmtId="0" fontId="6" fillId="0" borderId="16" xfId="0" applyFont="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ill="1" applyAlignment="1">
      <alignment wrapText="1"/>
    </xf>
    <xf numFmtId="0" fontId="0" fillId="0" borderId="0" xfId="0" applyFill="1" applyAlignment="1">
      <alignment/>
    </xf>
    <xf numFmtId="0" fontId="0" fillId="0" borderId="0" xfId="0" applyFill="1" applyAlignment="1">
      <alignment/>
    </xf>
    <xf numFmtId="0" fontId="9" fillId="33" borderId="15" xfId="0" applyFont="1" applyFill="1" applyBorder="1" applyAlignment="1">
      <alignment horizontal="left" vertical="top" wrapText="1"/>
    </xf>
    <xf numFmtId="0" fontId="9" fillId="33" borderId="13" xfId="0" applyFont="1" applyFill="1" applyBorder="1" applyAlignment="1">
      <alignment wrapText="1"/>
    </xf>
    <xf numFmtId="0" fontId="9" fillId="33" borderId="19" xfId="0" applyFont="1" applyFill="1" applyBorder="1" applyAlignment="1">
      <alignment vertical="center"/>
    </xf>
    <xf numFmtId="0" fontId="9" fillId="33" borderId="14" xfId="0" applyFont="1" applyFill="1" applyBorder="1" applyAlignment="1">
      <alignment wrapText="1"/>
    </xf>
    <xf numFmtId="0" fontId="10" fillId="33" borderId="0" xfId="0" applyFont="1" applyFill="1" applyAlignment="1" applyProtection="1">
      <alignment/>
      <protection/>
    </xf>
    <xf numFmtId="0" fontId="0" fillId="33" borderId="0" xfId="0" applyFill="1" applyAlignment="1" applyProtection="1">
      <alignment/>
      <protection/>
    </xf>
    <xf numFmtId="0" fontId="6" fillId="0" borderId="16" xfId="0" applyFont="1" applyFill="1" applyBorder="1" applyAlignment="1" applyProtection="1">
      <alignment horizontal="center" vertical="center" wrapText="1"/>
      <protection/>
    </xf>
    <xf numFmtId="0" fontId="0" fillId="0" borderId="0" xfId="0" applyAlignment="1" applyProtection="1">
      <alignment/>
      <protection/>
    </xf>
    <xf numFmtId="0" fontId="6" fillId="0" borderId="0" xfId="0" applyFont="1" applyAlignment="1" applyProtection="1">
      <alignment/>
      <protection/>
    </xf>
    <xf numFmtId="14" fontId="0" fillId="0" borderId="0" xfId="0" applyNumberFormat="1" applyAlignment="1" applyProtection="1">
      <alignment/>
      <protection/>
    </xf>
    <xf numFmtId="0" fontId="6" fillId="0" borderId="16" xfId="0" applyFont="1" applyFill="1" applyBorder="1" applyAlignment="1" applyProtection="1">
      <alignment wrapText="1"/>
      <protection/>
    </xf>
    <xf numFmtId="0" fontId="0" fillId="34" borderId="0" xfId="0" applyFill="1" applyAlignment="1" applyProtection="1">
      <alignment/>
      <protection locked="0"/>
    </xf>
    <xf numFmtId="0" fontId="0" fillId="33" borderId="14" xfId="0" applyFill="1" applyBorder="1" applyAlignment="1" applyProtection="1">
      <alignment/>
      <protection/>
    </xf>
    <xf numFmtId="4" fontId="0" fillId="0" borderId="0" xfId="0" applyNumberFormat="1" applyFill="1" applyAlignment="1" applyProtection="1">
      <alignment/>
      <protection/>
    </xf>
    <xf numFmtId="4" fontId="6" fillId="0" borderId="20" xfId="0" applyNumberFormat="1" applyFont="1" applyFill="1" applyBorder="1" applyAlignment="1" applyProtection="1">
      <alignment horizontal="center" vertical="center" wrapText="1"/>
      <protection/>
    </xf>
    <xf numFmtId="0" fontId="15" fillId="0" borderId="20" xfId="0" applyFont="1" applyFill="1" applyBorder="1" applyAlignment="1" applyProtection="1">
      <alignment horizontal="left" vertical="center" wrapText="1"/>
      <protection/>
    </xf>
    <xf numFmtId="0" fontId="15" fillId="0" borderId="20" xfId="0" applyFont="1" applyFill="1" applyBorder="1" applyAlignment="1" applyProtection="1">
      <alignment horizontal="left" vertical="top" wrapText="1"/>
      <protection/>
    </xf>
    <xf numFmtId="0" fontId="4" fillId="33" borderId="0" xfId="0" applyFont="1" applyFill="1" applyBorder="1" applyAlignment="1">
      <alignment vertical="center"/>
    </xf>
    <xf numFmtId="0" fontId="6" fillId="33" borderId="0" xfId="0" applyFont="1" applyFill="1" applyBorder="1" applyAlignment="1">
      <alignment/>
    </xf>
    <xf numFmtId="0" fontId="18" fillId="33" borderId="0" xfId="0" applyFont="1" applyFill="1" applyBorder="1" applyAlignment="1" applyProtection="1">
      <alignment horizontal="center" vertical="center"/>
      <protection/>
    </xf>
    <xf numFmtId="39" fontId="0" fillId="0" borderId="20" xfId="42" applyNumberFormat="1" applyFill="1" applyBorder="1" applyAlignment="1" applyProtection="1">
      <alignment/>
      <protection locked="0"/>
    </xf>
    <xf numFmtId="39" fontId="0" fillId="0" borderId="20" xfId="42" applyNumberFormat="1" applyFont="1" applyBorder="1" applyAlignment="1" applyProtection="1">
      <alignment/>
      <protection locked="0"/>
    </xf>
    <xf numFmtId="39" fontId="0" fillId="0" borderId="20" xfId="42" applyNumberFormat="1" applyFont="1" applyFill="1" applyBorder="1" applyAlignment="1" applyProtection="1">
      <alignment/>
      <protection locked="0"/>
    </xf>
    <xf numFmtId="0" fontId="9" fillId="33" borderId="0" xfId="0" applyFont="1" applyFill="1" applyBorder="1" applyAlignment="1">
      <alignment horizontal="left" vertical="top" wrapText="1"/>
    </xf>
    <xf numFmtId="0" fontId="9" fillId="33" borderId="13" xfId="0" applyFont="1" applyFill="1" applyBorder="1" applyAlignment="1">
      <alignment/>
    </xf>
    <xf numFmtId="0" fontId="0" fillId="35" borderId="13" xfId="0" applyFill="1" applyBorder="1" applyAlignment="1">
      <alignment/>
    </xf>
    <xf numFmtId="0" fontId="0" fillId="35" borderId="14" xfId="0" applyFill="1" applyBorder="1" applyAlignment="1">
      <alignment/>
    </xf>
    <xf numFmtId="0" fontId="6" fillId="36" borderId="10" xfId="0" applyFont="1" applyFill="1" applyBorder="1" applyAlignment="1">
      <alignment vertical="center"/>
    </xf>
    <xf numFmtId="0" fontId="6" fillId="36" borderId="11" xfId="0" applyFont="1" applyFill="1" applyBorder="1" applyAlignment="1">
      <alignment vertical="center"/>
    </xf>
    <xf numFmtId="0" fontId="6" fillId="36" borderId="19" xfId="0" applyFont="1" applyFill="1" applyBorder="1" applyAlignment="1">
      <alignment horizontal="left" vertical="center" wrapText="1"/>
    </xf>
    <xf numFmtId="0" fontId="6" fillId="36" borderId="15" xfId="0" applyFont="1" applyFill="1" applyBorder="1" applyAlignment="1">
      <alignment horizontal="left" vertical="center" wrapText="1"/>
    </xf>
    <xf numFmtId="0" fontId="7" fillId="36" borderId="16" xfId="0" applyFont="1" applyFill="1" applyBorder="1" applyAlignment="1">
      <alignment/>
    </xf>
    <xf numFmtId="0" fontId="7" fillId="36" borderId="11" xfId="0" applyFont="1" applyFill="1" applyBorder="1" applyAlignment="1">
      <alignment/>
    </xf>
    <xf numFmtId="0" fontId="7" fillId="36" borderId="12" xfId="0" applyFont="1" applyFill="1" applyBorder="1" applyAlignment="1">
      <alignment/>
    </xf>
    <xf numFmtId="0" fontId="7" fillId="36" borderId="16" xfId="0" applyFont="1" applyFill="1" applyBorder="1" applyAlignment="1">
      <alignment horizontal="left" vertical="top" wrapText="1" indent="2"/>
    </xf>
    <xf numFmtId="0" fontId="7" fillId="36" borderId="16" xfId="0" applyFont="1" applyFill="1" applyBorder="1" applyAlignment="1">
      <alignment horizontal="left" vertical="top" indent="2"/>
    </xf>
    <xf numFmtId="0" fontId="7" fillId="36" borderId="21" xfId="0" applyFont="1" applyFill="1" applyBorder="1" applyAlignment="1">
      <alignment/>
    </xf>
    <xf numFmtId="0" fontId="6" fillId="36" borderId="18" xfId="0" applyFont="1" applyFill="1" applyBorder="1" applyAlignment="1">
      <alignment vertical="top"/>
    </xf>
    <xf numFmtId="0" fontId="6" fillId="36" borderId="10" xfId="0" applyFont="1" applyFill="1" applyBorder="1" applyAlignment="1">
      <alignment/>
    </xf>
    <xf numFmtId="0" fontId="6" fillId="36" borderId="11" xfId="0" applyFont="1" applyFill="1" applyBorder="1" applyAlignment="1">
      <alignment/>
    </xf>
    <xf numFmtId="0" fontId="6" fillId="36" borderId="12" xfId="0" applyFont="1" applyFill="1" applyBorder="1" applyAlignment="1">
      <alignment/>
    </xf>
    <xf numFmtId="0" fontId="6" fillId="36" borderId="15" xfId="0" applyFont="1" applyFill="1" applyBorder="1" applyAlignment="1">
      <alignment/>
    </xf>
    <xf numFmtId="0" fontId="6" fillId="36" borderId="17" xfId="0" applyFont="1" applyFill="1" applyBorder="1" applyAlignment="1">
      <alignment/>
    </xf>
    <xf numFmtId="0" fontId="0" fillId="36" borderId="0" xfId="0" applyFill="1" applyAlignment="1">
      <alignment/>
    </xf>
    <xf numFmtId="0" fontId="0" fillId="36" borderId="0" xfId="0" applyFill="1" applyAlignment="1" applyProtection="1">
      <alignment/>
      <protection/>
    </xf>
    <xf numFmtId="0" fontId="12" fillId="36" borderId="0" xfId="0" applyFont="1" applyFill="1" applyBorder="1" applyAlignment="1" applyProtection="1">
      <alignment/>
      <protection/>
    </xf>
    <xf numFmtId="4" fontId="12" fillId="36" borderId="0" xfId="0" applyNumberFormat="1" applyFont="1" applyFill="1" applyBorder="1" applyAlignment="1" applyProtection="1">
      <alignment/>
      <protection/>
    </xf>
    <xf numFmtId="0" fontId="0" fillId="36" borderId="16" xfId="0" applyFill="1" applyBorder="1" applyAlignment="1" applyProtection="1">
      <alignment/>
      <protection/>
    </xf>
    <xf numFmtId="39" fontId="0" fillId="36" borderId="16" xfId="42" applyNumberFormat="1" applyFont="1" applyFill="1" applyBorder="1" applyAlignment="1" applyProtection="1">
      <alignment/>
      <protection/>
    </xf>
    <xf numFmtId="172" fontId="0" fillId="36" borderId="16" xfId="0" applyNumberFormat="1" applyFill="1" applyBorder="1" applyAlignment="1" applyProtection="1">
      <alignment/>
      <protection/>
    </xf>
    <xf numFmtId="0" fontId="0" fillId="36" borderId="0" xfId="0" applyFill="1" applyBorder="1" applyAlignment="1" applyProtection="1">
      <alignment/>
      <protection/>
    </xf>
    <xf numFmtId="0" fontId="6" fillId="36" borderId="13" xfId="0" applyFont="1" applyFill="1" applyBorder="1" applyAlignment="1" applyProtection="1">
      <alignment wrapText="1"/>
      <protection/>
    </xf>
    <xf numFmtId="0" fontId="6" fillId="36" borderId="0" xfId="0" applyFont="1" applyFill="1" applyBorder="1" applyAlignment="1" applyProtection="1">
      <alignment wrapText="1"/>
      <protection/>
    </xf>
    <xf numFmtId="0" fontId="12" fillId="36" borderId="13" xfId="0" applyFont="1" applyFill="1" applyBorder="1" applyAlignment="1" applyProtection="1">
      <alignment vertical="top"/>
      <protection/>
    </xf>
    <xf numFmtId="0" fontId="12" fillId="36" borderId="0" xfId="0" applyFont="1" applyFill="1" applyBorder="1" applyAlignment="1" applyProtection="1">
      <alignment vertical="top"/>
      <protection/>
    </xf>
    <xf numFmtId="0" fontId="12" fillId="36" borderId="13" xfId="0" applyFont="1" applyFill="1" applyBorder="1" applyAlignment="1" applyProtection="1">
      <alignment/>
      <protection/>
    </xf>
    <xf numFmtId="0" fontId="0" fillId="36" borderId="13" xfId="0" applyFill="1" applyBorder="1" applyAlignment="1" applyProtection="1">
      <alignment/>
      <protection/>
    </xf>
    <xf numFmtId="0" fontId="0" fillId="36" borderId="0" xfId="0" applyFill="1" applyAlignment="1" applyProtection="1">
      <alignment/>
      <protection locked="0"/>
    </xf>
    <xf numFmtId="0" fontId="6" fillId="36" borderId="18" xfId="0" applyFont="1" applyFill="1" applyBorder="1" applyAlignment="1" applyProtection="1">
      <alignment horizontal="left"/>
      <protection/>
    </xf>
    <xf numFmtId="0" fontId="0" fillId="36" borderId="16" xfId="0" applyFont="1" applyFill="1" applyBorder="1" applyAlignment="1" applyProtection="1">
      <alignment/>
      <protection/>
    </xf>
    <xf numFmtId="4" fontId="0" fillId="36" borderId="16" xfId="0" applyNumberFormat="1" applyFont="1" applyFill="1" applyBorder="1" applyAlignment="1" applyProtection="1">
      <alignment/>
      <protection/>
    </xf>
    <xf numFmtId="0" fontId="0" fillId="36" borderId="21" xfId="0" applyFont="1" applyFill="1" applyBorder="1" applyAlignment="1" applyProtection="1">
      <alignment/>
      <protection/>
    </xf>
    <xf numFmtId="0" fontId="0" fillId="0" borderId="20" xfId="0" applyFill="1" applyBorder="1" applyAlignment="1" applyProtection="1">
      <alignment/>
      <protection locked="0"/>
    </xf>
    <xf numFmtId="0" fontId="0" fillId="0" borderId="20" xfId="0" applyFont="1" applyFill="1" applyBorder="1" applyAlignment="1" applyProtection="1">
      <alignment/>
      <protection locked="0"/>
    </xf>
    <xf numFmtId="0" fontId="0" fillId="0" borderId="20" xfId="0" applyNumberFormat="1" applyFont="1" applyFill="1" applyBorder="1" applyAlignment="1" applyProtection="1">
      <alignment/>
      <protection locked="0"/>
    </xf>
    <xf numFmtId="172" fontId="0" fillId="0" borderId="20" xfId="0" applyNumberFormat="1" applyFill="1" applyBorder="1" applyAlignment="1" applyProtection="1">
      <alignment/>
      <protection locked="0"/>
    </xf>
    <xf numFmtId="0" fontId="12" fillId="36" borderId="20" xfId="0" applyFont="1" applyFill="1" applyBorder="1" applyAlignment="1" applyProtection="1">
      <alignment/>
      <protection/>
    </xf>
    <xf numFmtId="4" fontId="12" fillId="36" borderId="20" xfId="0" applyNumberFormat="1" applyFont="1" applyFill="1" applyBorder="1" applyAlignment="1" applyProtection="1">
      <alignment/>
      <protection/>
    </xf>
    <xf numFmtId="0" fontId="0" fillId="36" borderId="20" xfId="0" applyFill="1" applyBorder="1" applyAlignment="1" applyProtection="1">
      <alignment/>
      <protection/>
    </xf>
    <xf numFmtId="39" fontId="0" fillId="36" borderId="20" xfId="42" applyNumberFormat="1" applyFill="1" applyBorder="1" applyAlignment="1" applyProtection="1">
      <alignment/>
      <protection/>
    </xf>
    <xf numFmtId="172" fontId="0" fillId="36" borderId="20" xfId="0" applyNumberFormat="1" applyFill="1" applyBorder="1" applyAlignment="1" applyProtection="1">
      <alignment/>
      <protection/>
    </xf>
    <xf numFmtId="0" fontId="0" fillId="36" borderId="20" xfId="0" applyFill="1" applyBorder="1" applyAlignment="1" applyProtection="1">
      <alignment horizontal="right"/>
      <protection/>
    </xf>
    <xf numFmtId="0" fontId="0" fillId="36" borderId="20" xfId="0" applyFill="1" applyBorder="1" applyAlignment="1" applyProtection="1" quotePrefix="1">
      <alignment/>
      <protection/>
    </xf>
    <xf numFmtId="0" fontId="6" fillId="0" borderId="20"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wrapText="1"/>
      <protection/>
    </xf>
    <xf numFmtId="0" fontId="15" fillId="36" borderId="20" xfId="0" applyFont="1" applyFill="1" applyBorder="1" applyAlignment="1" applyProtection="1">
      <alignment horizontal="left" vertical="center" wrapText="1"/>
      <protection/>
    </xf>
    <xf numFmtId="166" fontId="0" fillId="36" borderId="20" xfId="0" applyNumberFormat="1" applyFill="1" applyBorder="1" applyAlignment="1" applyProtection="1">
      <alignment/>
      <protection/>
    </xf>
    <xf numFmtId="4" fontId="0" fillId="36" borderId="20" xfId="0" applyNumberFormat="1" applyFill="1" applyBorder="1" applyAlignment="1" applyProtection="1">
      <alignment/>
      <protection/>
    </xf>
    <xf numFmtId="39" fontId="0" fillId="36" borderId="20" xfId="42" applyNumberFormat="1" applyFont="1" applyFill="1" applyBorder="1" applyAlignment="1" applyProtection="1">
      <alignment/>
      <protection/>
    </xf>
    <xf numFmtId="4" fontId="6" fillId="36" borderId="20" xfId="0" applyNumberFormat="1" applyFont="1" applyFill="1" applyBorder="1" applyAlignment="1" applyProtection="1">
      <alignment horizontal="center" vertical="center" wrapText="1"/>
      <protection/>
    </xf>
    <xf numFmtId="4" fontId="0" fillId="36" borderId="21" xfId="0" applyNumberFormat="1" applyFont="1" applyFill="1" applyBorder="1" applyAlignment="1" applyProtection="1">
      <alignment/>
      <protection/>
    </xf>
    <xf numFmtId="0" fontId="10" fillId="33" borderId="18" xfId="0" applyFont="1" applyFill="1" applyBorder="1" applyAlignment="1" applyProtection="1">
      <alignment/>
      <protection/>
    </xf>
    <xf numFmtId="4" fontId="0" fillId="33" borderId="16" xfId="0" applyNumberFormat="1" applyFill="1" applyBorder="1" applyAlignment="1" applyProtection="1">
      <alignment wrapText="1"/>
      <protection/>
    </xf>
    <xf numFmtId="4" fontId="0" fillId="33" borderId="16" xfId="0" applyNumberFormat="1" applyFill="1" applyBorder="1" applyAlignment="1" applyProtection="1">
      <alignment/>
      <protection/>
    </xf>
    <xf numFmtId="4" fontId="0" fillId="33" borderId="21" xfId="0" applyNumberFormat="1" applyFill="1" applyBorder="1" applyAlignment="1" applyProtection="1">
      <alignment/>
      <protection/>
    </xf>
    <xf numFmtId="0" fontId="0" fillId="36" borderId="20" xfId="58" applyFill="1" applyBorder="1" applyProtection="1">
      <alignment/>
      <protection/>
    </xf>
    <xf numFmtId="0" fontId="0" fillId="33" borderId="16" xfId="0" applyFont="1" applyFill="1" applyBorder="1" applyAlignment="1" applyProtection="1">
      <alignment/>
      <protection locked="0"/>
    </xf>
    <xf numFmtId="0" fontId="0" fillId="33" borderId="10" xfId="0" applyFont="1" applyFill="1" applyBorder="1" applyAlignment="1">
      <alignment horizontal="left" indent="3"/>
    </xf>
    <xf numFmtId="0" fontId="0" fillId="33" borderId="19" xfId="0" applyFont="1" applyFill="1" applyBorder="1" applyAlignment="1">
      <alignment horizontal="left" indent="3"/>
    </xf>
    <xf numFmtId="0" fontId="9" fillId="33" borderId="0" xfId="0" applyFont="1" applyFill="1" applyBorder="1" applyAlignment="1">
      <alignment horizontal="left" vertical="top" wrapText="1"/>
    </xf>
    <xf numFmtId="0" fontId="6" fillId="36" borderId="10"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6" fillId="36" borderId="19" xfId="0" applyFont="1" applyFill="1" applyBorder="1" applyAlignment="1">
      <alignment horizontal="left" vertical="center" wrapText="1"/>
    </xf>
    <xf numFmtId="0" fontId="6" fillId="36" borderId="15"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xf>
    <xf numFmtId="165" fontId="0" fillId="33" borderId="18" xfId="0" applyNumberFormat="1" applyFill="1" applyBorder="1" applyAlignment="1" applyProtection="1">
      <alignment horizontal="center"/>
      <protection locked="0"/>
    </xf>
    <xf numFmtId="165" fontId="0" fillId="33" borderId="21" xfId="0" applyNumberFormat="1" applyFill="1" applyBorder="1" applyAlignment="1" applyProtection="1">
      <alignment horizontal="center"/>
      <protection locked="0"/>
    </xf>
    <xf numFmtId="0" fontId="6" fillId="36" borderId="18" xfId="0" applyFont="1" applyFill="1" applyBorder="1" applyAlignment="1">
      <alignment horizontal="left" vertical="top" wrapText="1"/>
    </xf>
    <xf numFmtId="0" fontId="6" fillId="36" borderId="21" xfId="0" applyFont="1" applyFill="1" applyBorder="1" applyAlignment="1">
      <alignment horizontal="left" vertical="top" wrapText="1"/>
    </xf>
    <xf numFmtId="0" fontId="6" fillId="36" borderId="18" xfId="0" applyFont="1" applyFill="1" applyBorder="1" applyAlignment="1">
      <alignment horizontal="left" vertical="center" wrapText="1"/>
    </xf>
    <xf numFmtId="0" fontId="0" fillId="36" borderId="16" xfId="0" applyFont="1" applyFill="1" applyBorder="1" applyAlignment="1">
      <alignment horizontal="left" vertical="center" wrapText="1"/>
    </xf>
    <xf numFmtId="0" fontId="0" fillId="36" borderId="16" xfId="0" applyFont="1" applyFill="1" applyBorder="1" applyAlignment="1">
      <alignment/>
    </xf>
    <xf numFmtId="0" fontId="0" fillId="36" borderId="21" xfId="0" applyFont="1" applyFill="1" applyBorder="1" applyAlignment="1">
      <alignment/>
    </xf>
    <xf numFmtId="0" fontId="0" fillId="35" borderId="16" xfId="0" applyFont="1" applyFill="1" applyBorder="1" applyAlignment="1">
      <alignment horizontal="center" wrapText="1"/>
    </xf>
    <xf numFmtId="0" fontId="0" fillId="35" borderId="16" xfId="0" applyFont="1" applyFill="1" applyBorder="1" applyAlignment="1">
      <alignment horizontal="center"/>
    </xf>
    <xf numFmtId="0" fontId="0" fillId="35" borderId="21" xfId="0" applyFont="1" applyFill="1" applyBorder="1" applyAlignment="1">
      <alignment horizontal="center"/>
    </xf>
    <xf numFmtId="0" fontId="0" fillId="33" borderId="0" xfId="0" applyFill="1" applyAlignment="1" applyProtection="1">
      <alignment horizontal="left" wrapText="1" indent="4"/>
      <protection/>
    </xf>
    <xf numFmtId="0" fontId="0" fillId="33" borderId="0" xfId="0" applyFill="1" applyAlignment="1" applyProtection="1">
      <alignment horizontal="center" wrapText="1"/>
      <protection/>
    </xf>
    <xf numFmtId="4" fontId="0" fillId="33" borderId="16" xfId="0" applyNumberFormat="1" applyFill="1" applyBorder="1" applyAlignment="1" applyProtection="1">
      <alignment horizontal="left" wrapText="1" indent="2"/>
      <protection/>
    </xf>
    <xf numFmtId="4" fontId="0" fillId="33" borderId="16" xfId="0" applyNumberFormat="1" applyFill="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2</xdr:row>
      <xdr:rowOff>104775</xdr:rowOff>
    </xdr:from>
    <xdr:to>
      <xdr:col>2</xdr:col>
      <xdr:colOff>1314450</xdr:colOff>
      <xdr:row>3</xdr:row>
      <xdr:rowOff>342900</xdr:rowOff>
    </xdr:to>
    <xdr:pic>
      <xdr:nvPicPr>
        <xdr:cNvPr id="1" name="Picture 1" descr="EPA_sized"/>
        <xdr:cNvPicPr preferRelativeResize="1">
          <a:picLocks noChangeAspect="1"/>
        </xdr:cNvPicPr>
      </xdr:nvPicPr>
      <xdr:blipFill>
        <a:blip r:embed="rId1"/>
        <a:stretch>
          <a:fillRect/>
        </a:stretch>
      </xdr:blipFill>
      <xdr:spPr>
        <a:xfrm>
          <a:off x="285750" y="276225"/>
          <a:ext cx="1247775" cy="400050"/>
        </a:xfrm>
        <a:prstGeom prst="rect">
          <a:avLst/>
        </a:prstGeom>
        <a:noFill/>
        <a:ln w="9525" cmpd="sng">
          <a:noFill/>
        </a:ln>
      </xdr:spPr>
    </xdr:pic>
    <xdr:clientData/>
  </xdr:twoCellAnchor>
  <xdr:twoCellAnchor editAs="oneCell">
    <xdr:from>
      <xdr:col>2</xdr:col>
      <xdr:colOff>66675</xdr:colOff>
      <xdr:row>2</xdr:row>
      <xdr:rowOff>104775</xdr:rowOff>
    </xdr:from>
    <xdr:to>
      <xdr:col>2</xdr:col>
      <xdr:colOff>1314450</xdr:colOff>
      <xdr:row>3</xdr:row>
      <xdr:rowOff>342900</xdr:rowOff>
    </xdr:to>
    <xdr:pic>
      <xdr:nvPicPr>
        <xdr:cNvPr id="2" name="Picture 9" descr="EPA_sized"/>
        <xdr:cNvPicPr preferRelativeResize="1">
          <a:picLocks noChangeAspect="1"/>
        </xdr:cNvPicPr>
      </xdr:nvPicPr>
      <xdr:blipFill>
        <a:blip r:embed="rId1"/>
        <a:stretch>
          <a:fillRect/>
        </a:stretch>
      </xdr:blipFill>
      <xdr:spPr>
        <a:xfrm>
          <a:off x="285750" y="276225"/>
          <a:ext cx="1247775" cy="400050"/>
        </a:xfrm>
        <a:prstGeom prst="rect">
          <a:avLst/>
        </a:prstGeom>
        <a:noFill/>
        <a:ln w="9525" cmpd="sng">
          <a:noFill/>
        </a:ln>
      </xdr:spPr>
    </xdr:pic>
    <xdr:clientData/>
  </xdr:twoCellAnchor>
  <xdr:twoCellAnchor>
    <xdr:from>
      <xdr:col>7</xdr:col>
      <xdr:colOff>438150</xdr:colOff>
      <xdr:row>6</xdr:row>
      <xdr:rowOff>200025</xdr:rowOff>
    </xdr:from>
    <xdr:to>
      <xdr:col>8</xdr:col>
      <xdr:colOff>228600</xdr:colOff>
      <xdr:row>7</xdr:row>
      <xdr:rowOff>381000</xdr:rowOff>
    </xdr:to>
    <xdr:sp>
      <xdr:nvSpPr>
        <xdr:cNvPr id="3" name="Text Box 19"/>
        <xdr:cNvSpPr txBox="1">
          <a:spLocks noChangeArrowheads="1"/>
        </xdr:cNvSpPr>
      </xdr:nvSpPr>
      <xdr:spPr>
        <a:xfrm>
          <a:off x="4705350" y="1162050"/>
          <a:ext cx="628650" cy="390525"/>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Original Submittal</a:t>
          </a:r>
        </a:p>
      </xdr:txBody>
    </xdr:sp>
    <xdr:clientData/>
  </xdr:twoCellAnchor>
  <xdr:twoCellAnchor>
    <xdr:from>
      <xdr:col>8</xdr:col>
      <xdr:colOff>628650</xdr:colOff>
      <xdr:row>6</xdr:row>
      <xdr:rowOff>180975</xdr:rowOff>
    </xdr:from>
    <xdr:to>
      <xdr:col>10</xdr:col>
      <xdr:colOff>28575</xdr:colOff>
      <xdr:row>7</xdr:row>
      <xdr:rowOff>304800</xdr:rowOff>
    </xdr:to>
    <xdr:sp>
      <xdr:nvSpPr>
        <xdr:cNvPr id="4" name="Text Box 20"/>
        <xdr:cNvSpPr txBox="1">
          <a:spLocks noChangeArrowheads="1"/>
        </xdr:cNvSpPr>
      </xdr:nvSpPr>
      <xdr:spPr>
        <a:xfrm>
          <a:off x="5734050" y="1143000"/>
          <a:ext cx="866775" cy="333375"/>
        </a:xfrm>
        <a:prstGeom prst="rect">
          <a:avLst/>
        </a:prstGeom>
        <a:no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Re-submittal</a:t>
          </a:r>
        </a:p>
      </xdr:txBody>
    </xdr:sp>
    <xdr:clientData/>
  </xdr:twoCellAnchor>
  <xdr:twoCellAnchor editAs="oneCell">
    <xdr:from>
      <xdr:col>8</xdr:col>
      <xdr:colOff>228600</xdr:colOff>
      <xdr:row>12</xdr:row>
      <xdr:rowOff>142875</xdr:rowOff>
    </xdr:from>
    <xdr:to>
      <xdr:col>10</xdr:col>
      <xdr:colOff>28575</xdr:colOff>
      <xdr:row>13</xdr:row>
      <xdr:rowOff>381000</xdr:rowOff>
    </xdr:to>
    <xdr:pic>
      <xdr:nvPicPr>
        <xdr:cNvPr id="5" name="CommandButton1"/>
        <xdr:cNvPicPr preferRelativeResize="1">
          <a:picLocks noChangeAspect="1"/>
        </xdr:cNvPicPr>
      </xdr:nvPicPr>
      <xdr:blipFill>
        <a:blip r:embed="rId2"/>
        <a:stretch>
          <a:fillRect/>
        </a:stretch>
      </xdr:blipFill>
      <xdr:spPr>
        <a:xfrm>
          <a:off x="5334000" y="2628900"/>
          <a:ext cx="12668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104775</xdr:rowOff>
    </xdr:from>
    <xdr:to>
      <xdr:col>1</xdr:col>
      <xdr:colOff>476250</xdr:colOff>
      <xdr:row>0</xdr:row>
      <xdr:rowOff>504825</xdr:rowOff>
    </xdr:to>
    <xdr:pic>
      <xdr:nvPicPr>
        <xdr:cNvPr id="1" name="Picture 16" descr="EPA_sized"/>
        <xdr:cNvPicPr preferRelativeResize="1">
          <a:picLocks noChangeAspect="1"/>
        </xdr:cNvPicPr>
      </xdr:nvPicPr>
      <xdr:blipFill>
        <a:blip r:embed="rId1"/>
        <a:stretch>
          <a:fillRect/>
        </a:stretch>
      </xdr:blipFill>
      <xdr:spPr>
        <a:xfrm>
          <a:off x="38100" y="104775"/>
          <a:ext cx="1247775" cy="400050"/>
        </a:xfrm>
        <a:prstGeom prst="rect">
          <a:avLst/>
        </a:prstGeom>
        <a:noFill/>
        <a:ln w="9525" cmpd="sng">
          <a:noFill/>
        </a:ln>
      </xdr:spPr>
    </xdr:pic>
    <xdr:clientData/>
  </xdr:twoCellAnchor>
  <xdr:twoCellAnchor editAs="oneCell">
    <xdr:from>
      <xdr:col>8</xdr:col>
      <xdr:colOff>742950</xdr:colOff>
      <xdr:row>0</xdr:row>
      <xdr:rowOff>161925</xdr:rowOff>
    </xdr:from>
    <xdr:to>
      <xdr:col>11</xdr:col>
      <xdr:colOff>742950</xdr:colOff>
      <xdr:row>0</xdr:row>
      <xdr:rowOff>457200</xdr:rowOff>
    </xdr:to>
    <xdr:pic>
      <xdr:nvPicPr>
        <xdr:cNvPr id="2" name="CommandButton1"/>
        <xdr:cNvPicPr preferRelativeResize="1">
          <a:picLocks noChangeAspect="0"/>
        </xdr:cNvPicPr>
      </xdr:nvPicPr>
      <xdr:blipFill>
        <a:blip r:embed="rId2"/>
        <a:stretch>
          <a:fillRect/>
        </a:stretch>
      </xdr:blipFill>
      <xdr:spPr>
        <a:xfrm>
          <a:off x="7839075" y="161925"/>
          <a:ext cx="244792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104775</xdr:rowOff>
    </xdr:from>
    <xdr:to>
      <xdr:col>1</xdr:col>
      <xdr:colOff>104775</xdr:colOff>
      <xdr:row>0</xdr:row>
      <xdr:rowOff>504825</xdr:rowOff>
    </xdr:to>
    <xdr:pic>
      <xdr:nvPicPr>
        <xdr:cNvPr id="1" name="Picture 10" descr="EPA_sized"/>
        <xdr:cNvPicPr preferRelativeResize="1">
          <a:picLocks noChangeAspect="1"/>
        </xdr:cNvPicPr>
      </xdr:nvPicPr>
      <xdr:blipFill>
        <a:blip r:embed="rId1"/>
        <a:stretch>
          <a:fillRect/>
        </a:stretch>
      </xdr:blipFill>
      <xdr:spPr>
        <a:xfrm>
          <a:off x="76200" y="104775"/>
          <a:ext cx="1247775" cy="400050"/>
        </a:xfrm>
        <a:prstGeom prst="rect">
          <a:avLst/>
        </a:prstGeom>
        <a:noFill/>
        <a:ln w="9525" cmpd="sng">
          <a:noFill/>
        </a:ln>
      </xdr:spPr>
    </xdr:pic>
    <xdr:clientData/>
  </xdr:twoCellAnchor>
  <xdr:twoCellAnchor editAs="oneCell">
    <xdr:from>
      <xdr:col>7</xdr:col>
      <xdr:colOff>209550</xdr:colOff>
      <xdr:row>0</xdr:row>
      <xdr:rowOff>142875</xdr:rowOff>
    </xdr:from>
    <xdr:to>
      <xdr:col>9</xdr:col>
      <xdr:colOff>790575</xdr:colOff>
      <xdr:row>0</xdr:row>
      <xdr:rowOff>438150</xdr:rowOff>
    </xdr:to>
    <xdr:pic>
      <xdr:nvPicPr>
        <xdr:cNvPr id="2" name="CommandButton1"/>
        <xdr:cNvPicPr preferRelativeResize="1">
          <a:picLocks noChangeAspect="1"/>
        </xdr:cNvPicPr>
      </xdr:nvPicPr>
      <xdr:blipFill>
        <a:blip r:embed="rId2"/>
        <a:stretch>
          <a:fillRect/>
        </a:stretch>
      </xdr:blipFill>
      <xdr:spPr>
        <a:xfrm>
          <a:off x="7972425" y="142875"/>
          <a:ext cx="2447925" cy="2952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5">
    <tabColor theme="0" tint="-0.1499900072813034"/>
  </sheetPr>
  <dimension ref="B2:L17"/>
  <sheetViews>
    <sheetView tabSelected="1" zoomScaleSheetLayoutView="100" zoomScalePageLayoutView="0" workbookViewId="0" topLeftCell="A1">
      <selection activeCell="E8" sqref="E8:F8"/>
    </sheetView>
  </sheetViews>
  <sheetFormatPr defaultColWidth="9.140625" defaultRowHeight="12.75"/>
  <cols>
    <col min="1" max="1" width="2.00390625" style="74" customWidth="1"/>
    <col min="2" max="2" width="1.28515625" style="74" customWidth="1"/>
    <col min="3" max="3" width="20.00390625" style="74" customWidth="1"/>
    <col min="4" max="4" width="4.8515625" style="74" customWidth="1"/>
    <col min="5" max="5" width="6.7109375" style="74" customWidth="1"/>
    <col min="6" max="6" width="17.421875" style="74" customWidth="1"/>
    <col min="7" max="7" width="11.7109375" style="74" customWidth="1"/>
    <col min="8" max="8" width="12.57421875" style="74" customWidth="1"/>
    <col min="9" max="9" width="11.28125" style="74" customWidth="1"/>
    <col min="10" max="10" width="10.7109375" style="74" customWidth="1"/>
    <col min="11" max="11" width="1.421875" style="74" customWidth="1"/>
    <col min="12" max="12" width="1.28515625" style="74" customWidth="1"/>
    <col min="13" max="14" width="9.140625" style="74" customWidth="1"/>
    <col min="15" max="15" width="4.140625" style="74" customWidth="1"/>
    <col min="16" max="16384" width="9.140625" style="74" customWidth="1"/>
  </cols>
  <sheetData>
    <row r="1" ht="8.25" customHeight="1"/>
    <row r="2" spans="2:12" ht="5.25" customHeight="1">
      <c r="B2" s="1"/>
      <c r="C2" s="2"/>
      <c r="D2" s="2"/>
      <c r="E2" s="2"/>
      <c r="F2" s="2"/>
      <c r="G2" s="2"/>
      <c r="H2" s="2"/>
      <c r="I2" s="2"/>
      <c r="J2" s="2"/>
      <c r="K2" s="2"/>
      <c r="L2" s="3"/>
    </row>
    <row r="3" spans="2:12" ht="12.75">
      <c r="B3" s="4"/>
      <c r="C3" s="5"/>
      <c r="D3" s="6" t="s">
        <v>0</v>
      </c>
      <c r="E3" s="6"/>
      <c r="F3" s="6"/>
      <c r="G3" s="6"/>
      <c r="H3" s="6"/>
      <c r="I3" s="7" t="s">
        <v>1</v>
      </c>
      <c r="J3" s="8"/>
      <c r="K3" s="7"/>
      <c r="L3" s="9"/>
    </row>
    <row r="4" spans="2:12" ht="29.25" customHeight="1">
      <c r="B4" s="4"/>
      <c r="C4" s="5"/>
      <c r="D4" s="48" t="s">
        <v>2</v>
      </c>
      <c r="E4" s="10"/>
      <c r="F4" s="10"/>
      <c r="G4" s="10"/>
      <c r="H4" s="125" t="s">
        <v>286</v>
      </c>
      <c r="I4" s="125"/>
      <c r="J4" s="125"/>
      <c r="K4" s="11"/>
      <c r="L4" s="9"/>
    </row>
    <row r="5" spans="2:12" ht="12.75">
      <c r="B5" s="4"/>
      <c r="C5" s="5"/>
      <c r="D5" s="126" t="s">
        <v>3</v>
      </c>
      <c r="E5" s="126"/>
      <c r="F5" s="126"/>
      <c r="G5" s="126"/>
      <c r="H5" s="49"/>
      <c r="I5" s="50" t="s">
        <v>300</v>
      </c>
      <c r="J5" s="7"/>
      <c r="K5" s="7"/>
      <c r="L5" s="9"/>
    </row>
    <row r="6" spans="2:12" ht="7.5" customHeight="1">
      <c r="B6" s="4"/>
      <c r="C6" s="5"/>
      <c r="D6" s="12"/>
      <c r="E6" s="12"/>
      <c r="F6" s="12"/>
      <c r="G6" s="12"/>
      <c r="H6" s="12"/>
      <c r="I6" s="7"/>
      <c r="J6" s="7"/>
      <c r="K6" s="7"/>
      <c r="L6" s="9"/>
    </row>
    <row r="7" spans="2:12" ht="16.5" customHeight="1">
      <c r="B7" s="4"/>
      <c r="C7" s="58" t="s">
        <v>4</v>
      </c>
      <c r="D7" s="59"/>
      <c r="E7" s="62"/>
      <c r="F7" s="62"/>
      <c r="G7" s="63"/>
      <c r="H7" s="63"/>
      <c r="I7" s="63"/>
      <c r="J7" s="63"/>
      <c r="K7" s="64"/>
      <c r="L7" s="13"/>
    </row>
    <row r="8" spans="2:12" ht="33.75" customHeight="1">
      <c r="B8" s="4"/>
      <c r="C8" s="129" t="s">
        <v>5</v>
      </c>
      <c r="D8" s="130"/>
      <c r="E8" s="127"/>
      <c r="F8" s="128"/>
      <c r="G8" s="68">
        <v>1.2</v>
      </c>
      <c r="H8" s="65"/>
      <c r="I8" s="66"/>
      <c r="J8" s="62"/>
      <c r="K8" s="67"/>
      <c r="L8" s="13"/>
    </row>
    <row r="9" spans="2:12" ht="27.75" customHeight="1">
      <c r="B9" s="4"/>
      <c r="C9" s="121" t="s">
        <v>6</v>
      </c>
      <c r="D9" s="122"/>
      <c r="E9" s="14" t="s">
        <v>7</v>
      </c>
      <c r="F9" s="117"/>
      <c r="G9" s="118" t="s">
        <v>42</v>
      </c>
      <c r="H9" s="15" t="s">
        <v>43</v>
      </c>
      <c r="I9" s="15" t="s">
        <v>44</v>
      </c>
      <c r="J9" s="15" t="s">
        <v>45</v>
      </c>
      <c r="K9" s="16"/>
      <c r="L9" s="17"/>
    </row>
    <row r="10" spans="2:12" ht="4.5" customHeight="1">
      <c r="B10" s="4"/>
      <c r="C10" s="60"/>
      <c r="D10" s="61"/>
      <c r="E10" s="18"/>
      <c r="F10" s="19"/>
      <c r="G10" s="119"/>
      <c r="H10" s="20"/>
      <c r="I10" s="20"/>
      <c r="J10" s="20"/>
      <c r="K10" s="21"/>
      <c r="L10" s="17"/>
    </row>
    <row r="11" spans="2:12" ht="29.25" customHeight="1">
      <c r="B11" s="56"/>
      <c r="C11" s="131" t="s">
        <v>292</v>
      </c>
      <c r="D11" s="132"/>
      <c r="E11" s="133"/>
      <c r="F11" s="134"/>
      <c r="G11" s="135"/>
      <c r="H11" s="136"/>
      <c r="I11" s="136"/>
      <c r="J11" s="136"/>
      <c r="K11" s="137"/>
      <c r="L11" s="57"/>
    </row>
    <row r="12" spans="2:12" ht="8.25" customHeight="1">
      <c r="B12" s="4"/>
      <c r="C12" s="5"/>
      <c r="D12" s="5"/>
      <c r="E12" s="5"/>
      <c r="F12" s="5"/>
      <c r="G12" s="5"/>
      <c r="H12" s="5"/>
      <c r="I12" s="5"/>
      <c r="J12" s="5"/>
      <c r="K12" s="5"/>
      <c r="L12" s="17"/>
    </row>
    <row r="13" spans="2:12" ht="14.25" customHeight="1">
      <c r="B13" s="4"/>
      <c r="C13" s="69" t="s">
        <v>8</v>
      </c>
      <c r="D13" s="70"/>
      <c r="E13" s="70"/>
      <c r="F13" s="70"/>
      <c r="G13" s="70"/>
      <c r="H13" s="70"/>
      <c r="I13" s="70"/>
      <c r="J13" s="70"/>
      <c r="K13" s="71"/>
      <c r="L13" s="17"/>
    </row>
    <row r="14" spans="2:12" ht="96" customHeight="1">
      <c r="B14" s="4"/>
      <c r="C14" s="123" t="s">
        <v>262</v>
      </c>
      <c r="D14" s="124"/>
      <c r="E14" s="124"/>
      <c r="F14" s="124"/>
      <c r="G14" s="124"/>
      <c r="H14" s="124"/>
      <c r="I14" s="72"/>
      <c r="J14" s="72"/>
      <c r="K14" s="73"/>
      <c r="L14" s="17"/>
    </row>
    <row r="15" spans="2:12" ht="102.75" customHeight="1">
      <c r="B15" s="32"/>
      <c r="C15" s="120" t="s">
        <v>291</v>
      </c>
      <c r="D15" s="120"/>
      <c r="E15" s="120"/>
      <c r="F15" s="120"/>
      <c r="G15" s="120"/>
      <c r="H15" s="120"/>
      <c r="I15" s="120"/>
      <c r="J15" s="120"/>
      <c r="K15" s="120"/>
      <c r="L15" s="34"/>
    </row>
    <row r="16" spans="2:12" ht="12.75">
      <c r="B16" s="55" t="s">
        <v>301</v>
      </c>
      <c r="C16" s="54"/>
      <c r="D16" s="54"/>
      <c r="E16" s="54"/>
      <c r="F16" s="54"/>
      <c r="G16" s="54"/>
      <c r="H16" s="54"/>
      <c r="I16" s="54"/>
      <c r="J16" s="54"/>
      <c r="K16" s="54"/>
      <c r="L16" s="34"/>
    </row>
    <row r="17" spans="2:12" ht="12.75">
      <c r="B17" s="33" t="s">
        <v>297</v>
      </c>
      <c r="C17" s="31"/>
      <c r="D17" s="31"/>
      <c r="E17" s="31"/>
      <c r="F17" s="31"/>
      <c r="G17" s="31"/>
      <c r="H17" s="31"/>
      <c r="I17" s="31"/>
      <c r="J17" s="31"/>
      <c r="K17" s="31"/>
      <c r="L17" s="22"/>
    </row>
    <row r="18" ht="12" customHeight="1"/>
  </sheetData>
  <sheetProtection/>
  <mergeCells count="9">
    <mergeCell ref="C15:K15"/>
    <mergeCell ref="C9:D9"/>
    <mergeCell ref="C14:H14"/>
    <mergeCell ref="H4:J4"/>
    <mergeCell ref="D5:G5"/>
    <mergeCell ref="E8:F8"/>
    <mergeCell ref="C8:D8"/>
    <mergeCell ref="C11:F11"/>
    <mergeCell ref="G11:K11"/>
  </mergeCells>
  <printOptions/>
  <pageMargins left="0.5" right="0.5" top="1" bottom="1" header="0.5" footer="0.5"/>
  <pageSetup horizontalDpi="600" verticalDpi="600" orientation="portrait" scale="96" r:id="rId4"/>
  <drawing r:id="rId3"/>
  <legacyDrawing r:id="rId2"/>
</worksheet>
</file>

<file path=xl/worksheets/sheet2.xml><?xml version="1.0" encoding="utf-8"?>
<worksheet xmlns="http://schemas.openxmlformats.org/spreadsheetml/2006/main" xmlns:r="http://schemas.openxmlformats.org/officeDocument/2006/relationships">
  <sheetPr codeName="Sheet1">
    <tabColor theme="0" tint="-0.1499900072813034"/>
    <pageSetUpPr fitToPage="1"/>
  </sheetPr>
  <dimension ref="A1:M65536"/>
  <sheetViews>
    <sheetView zoomScaleSheetLayoutView="100" zoomScalePageLayoutView="0" workbookViewId="0" topLeftCell="A1">
      <selection activeCell="A8" sqref="A8"/>
    </sheetView>
  </sheetViews>
  <sheetFormatPr defaultColWidth="14.8515625" defaultRowHeight="12.75"/>
  <cols>
    <col min="1" max="1" width="12.140625" style="93" customWidth="1"/>
    <col min="2" max="2" width="15.00390625" style="93" customWidth="1"/>
    <col min="3" max="3" width="12.140625" style="93" bestFit="1" customWidth="1"/>
    <col min="4" max="4" width="15.28125" style="53" customWidth="1"/>
    <col min="5" max="5" width="12.421875" style="93" customWidth="1"/>
    <col min="6" max="6" width="13.421875" style="96" customWidth="1"/>
    <col min="7" max="7" width="14.421875" style="93" customWidth="1"/>
    <col min="8" max="8" width="11.57421875" style="93" customWidth="1"/>
    <col min="9" max="9" width="12.421875" style="93" customWidth="1"/>
    <col min="10" max="10" width="12.00390625" style="93" customWidth="1"/>
    <col min="11" max="11" width="12.28125" style="96" customWidth="1"/>
    <col min="12" max="12" width="13.28125" style="93" customWidth="1"/>
    <col min="13" max="13" width="12.8515625" style="88" customWidth="1"/>
    <col min="14" max="14" width="13.421875" style="88" customWidth="1"/>
    <col min="15" max="16384" width="14.8515625" style="88" customWidth="1"/>
  </cols>
  <sheetData>
    <row r="1" spans="1:13" s="81" customFormat="1" ht="44.25" customHeight="1">
      <c r="A1" s="35"/>
      <c r="B1" s="138" t="s">
        <v>46</v>
      </c>
      <c r="C1" s="138"/>
      <c r="D1" s="44"/>
      <c r="E1" s="139" t="s">
        <v>268</v>
      </c>
      <c r="F1" s="139"/>
      <c r="G1" s="139"/>
      <c r="H1" s="36"/>
      <c r="I1" s="36"/>
      <c r="J1" s="36"/>
      <c r="K1" s="36"/>
      <c r="L1" s="43"/>
      <c r="M1" s="75"/>
    </row>
    <row r="2" spans="1:13" s="81" customFormat="1" ht="12.75">
      <c r="A2" s="89" t="s">
        <v>9</v>
      </c>
      <c r="B2" s="90"/>
      <c r="C2" s="90"/>
      <c r="D2" s="91"/>
      <c r="E2" s="90"/>
      <c r="F2" s="90"/>
      <c r="G2" s="90"/>
      <c r="H2" s="90"/>
      <c r="I2" s="90"/>
      <c r="J2" s="90"/>
      <c r="K2" s="90"/>
      <c r="L2" s="92"/>
      <c r="M2" s="75"/>
    </row>
    <row r="3" spans="1:13" s="83" customFormat="1" ht="51">
      <c r="A3" s="104" t="s">
        <v>10</v>
      </c>
      <c r="B3" s="104" t="s">
        <v>11</v>
      </c>
      <c r="C3" s="104" t="s">
        <v>13</v>
      </c>
      <c r="D3" s="45" t="s">
        <v>14</v>
      </c>
      <c r="E3" s="104" t="s">
        <v>15</v>
      </c>
      <c r="F3" s="104" t="s">
        <v>16</v>
      </c>
      <c r="G3" s="104" t="s">
        <v>17</v>
      </c>
      <c r="H3" s="104" t="s">
        <v>18</v>
      </c>
      <c r="I3" s="104" t="s">
        <v>19</v>
      </c>
      <c r="J3" s="104" t="s">
        <v>20</v>
      </c>
      <c r="K3" s="104" t="s">
        <v>21</v>
      </c>
      <c r="L3" s="104" t="s">
        <v>22</v>
      </c>
      <c r="M3" s="82"/>
    </row>
    <row r="4" spans="1:13" s="85" customFormat="1" ht="101.25">
      <c r="A4" s="47" t="s">
        <v>269</v>
      </c>
      <c r="B4" s="47" t="s">
        <v>270</v>
      </c>
      <c r="C4" s="47" t="s">
        <v>270</v>
      </c>
      <c r="D4" s="47" t="s">
        <v>271</v>
      </c>
      <c r="E4" s="47" t="s">
        <v>270</v>
      </c>
      <c r="F4" s="47" t="s">
        <v>272</v>
      </c>
      <c r="G4" s="47" t="s">
        <v>270</v>
      </c>
      <c r="H4" s="47" t="s">
        <v>270</v>
      </c>
      <c r="I4" s="47" t="s">
        <v>273</v>
      </c>
      <c r="J4" s="47" t="s">
        <v>274</v>
      </c>
      <c r="K4" s="47" t="s">
        <v>282</v>
      </c>
      <c r="L4" s="47" t="s">
        <v>275</v>
      </c>
      <c r="M4" s="84"/>
    </row>
    <row r="5" spans="1:13" s="76" customFormat="1" ht="12.75">
      <c r="A5" s="76" t="s">
        <v>23</v>
      </c>
      <c r="D5" s="77"/>
      <c r="M5" s="86"/>
    </row>
    <row r="6" spans="1:13" s="81" customFormat="1" ht="12.75">
      <c r="A6" s="99">
        <v>1</v>
      </c>
      <c r="B6" s="99" t="s">
        <v>24</v>
      </c>
      <c r="C6" s="99" t="s">
        <v>25</v>
      </c>
      <c r="D6" s="100">
        <v>234567.55</v>
      </c>
      <c r="E6" s="99" t="s">
        <v>26</v>
      </c>
      <c r="F6" s="101">
        <v>38731</v>
      </c>
      <c r="G6" s="102" t="s">
        <v>27</v>
      </c>
      <c r="H6" s="99" t="s">
        <v>28</v>
      </c>
      <c r="I6" s="103"/>
      <c r="J6" s="99" t="s">
        <v>29</v>
      </c>
      <c r="K6" s="101">
        <v>32874</v>
      </c>
      <c r="L6" s="103"/>
      <c r="M6" s="87"/>
    </row>
    <row r="7" spans="1:13" s="81" customFormat="1" ht="12.75">
      <c r="A7" s="78" t="s">
        <v>30</v>
      </c>
      <c r="B7" s="78"/>
      <c r="C7" s="78"/>
      <c r="D7" s="79"/>
      <c r="E7" s="78"/>
      <c r="F7" s="80"/>
      <c r="G7" s="78"/>
      <c r="H7" s="78"/>
      <c r="I7" s="78"/>
      <c r="J7" s="78"/>
      <c r="K7" s="78"/>
      <c r="L7" s="78"/>
      <c r="M7" s="87"/>
    </row>
    <row r="8" spans="2:10" ht="12.75">
      <c r="B8" s="94"/>
      <c r="C8" s="94"/>
      <c r="D8" s="51"/>
      <c r="E8" s="95"/>
      <c r="G8" s="94"/>
      <c r="H8" s="94"/>
      <c r="I8" s="94"/>
      <c r="J8" s="94"/>
    </row>
    <row r="9" spans="2:10" ht="12.75">
      <c r="B9" s="94"/>
      <c r="C9" s="94"/>
      <c r="D9" s="51"/>
      <c r="E9" s="95"/>
      <c r="G9" s="94"/>
      <c r="H9" s="94"/>
      <c r="I9" s="94"/>
      <c r="J9" s="94"/>
    </row>
    <row r="10" spans="2:9" ht="12.75">
      <c r="B10" s="94"/>
      <c r="C10" s="94"/>
      <c r="D10" s="51"/>
      <c r="E10" s="95"/>
      <c r="G10" s="94"/>
      <c r="H10" s="94"/>
      <c r="I10" s="94"/>
    </row>
    <row r="11" spans="2:9" ht="12.75">
      <c r="B11" s="94"/>
      <c r="C11" s="94"/>
      <c r="D11" s="51"/>
      <c r="E11" s="95"/>
      <c r="G11" s="94"/>
      <c r="H11" s="94"/>
      <c r="I11" s="94"/>
    </row>
    <row r="12" spans="2:9" ht="12.75">
      <c r="B12" s="94"/>
      <c r="C12" s="94"/>
      <c r="D12" s="51"/>
      <c r="E12" s="95"/>
      <c r="G12" s="94"/>
      <c r="H12" s="94"/>
      <c r="I12" s="94"/>
    </row>
    <row r="13" spans="2:9" ht="12.75">
      <c r="B13" s="94"/>
      <c r="C13" s="94"/>
      <c r="D13" s="51"/>
      <c r="E13" s="95"/>
      <c r="G13" s="94"/>
      <c r="H13" s="94"/>
      <c r="I13" s="94"/>
    </row>
    <row r="14" spans="2:9" ht="12.75">
      <c r="B14" s="94"/>
      <c r="C14" s="94"/>
      <c r="D14" s="51"/>
      <c r="E14" s="95"/>
      <c r="G14" s="94"/>
      <c r="H14" s="94"/>
      <c r="I14" s="94"/>
    </row>
    <row r="15" spans="2:9" ht="12.75">
      <c r="B15" s="94"/>
      <c r="C15" s="94"/>
      <c r="D15" s="51"/>
      <c r="E15" s="95"/>
      <c r="G15" s="94"/>
      <c r="H15" s="94"/>
      <c r="I15" s="94"/>
    </row>
    <row r="16" spans="3:9" ht="12.75">
      <c r="C16" s="94"/>
      <c r="D16" s="51"/>
      <c r="E16" s="95"/>
      <c r="G16" s="94"/>
      <c r="H16" s="94"/>
      <c r="I16" s="94"/>
    </row>
    <row r="17" spans="3:9" ht="12.75">
      <c r="C17" s="94"/>
      <c r="D17" s="51"/>
      <c r="E17" s="95"/>
      <c r="G17" s="94"/>
      <c r="H17" s="94"/>
      <c r="I17" s="94"/>
    </row>
    <row r="18" spans="3:9" ht="12.75">
      <c r="C18" s="94"/>
      <c r="D18" s="51"/>
      <c r="E18" s="95"/>
      <c r="G18" s="94"/>
      <c r="H18" s="94"/>
      <c r="I18" s="94"/>
    </row>
    <row r="19" spans="3:9" ht="12.75">
      <c r="C19" s="94"/>
      <c r="D19" s="51"/>
      <c r="E19" s="95"/>
      <c r="G19" s="94"/>
      <c r="H19" s="94"/>
      <c r="I19" s="94"/>
    </row>
    <row r="20" spans="3:9" ht="12.75">
      <c r="C20" s="94"/>
      <c r="D20" s="51"/>
      <c r="E20" s="95"/>
      <c r="G20" s="94"/>
      <c r="H20" s="94"/>
      <c r="I20" s="94"/>
    </row>
    <row r="21" spans="3:9" ht="12.75">
      <c r="C21" s="94"/>
      <c r="D21" s="51"/>
      <c r="E21" s="95"/>
      <c r="G21" s="94"/>
      <c r="H21" s="94"/>
      <c r="I21" s="94"/>
    </row>
    <row r="22" spans="3:9" ht="12.75">
      <c r="C22" s="94"/>
      <c r="D22" s="51"/>
      <c r="E22" s="95"/>
      <c r="G22" s="94"/>
      <c r="H22" s="94"/>
      <c r="I22" s="94"/>
    </row>
    <row r="23" spans="3:9" ht="12.75">
      <c r="C23" s="94"/>
      <c r="D23" s="51"/>
      <c r="E23" s="95"/>
      <c r="G23" s="94"/>
      <c r="H23" s="94"/>
      <c r="I23" s="94"/>
    </row>
    <row r="24" spans="3:9" ht="12.75">
      <c r="C24" s="94"/>
      <c r="D24" s="51"/>
      <c r="E24" s="95"/>
      <c r="G24" s="94"/>
      <c r="H24" s="94"/>
      <c r="I24" s="94"/>
    </row>
    <row r="25" spans="3:9" ht="12.75">
      <c r="C25" s="94"/>
      <c r="D25" s="51"/>
      <c r="E25" s="95"/>
      <c r="G25" s="94"/>
      <c r="H25" s="94"/>
      <c r="I25" s="94"/>
    </row>
    <row r="26" spans="3:9" ht="12.75">
      <c r="C26" s="94"/>
      <c r="D26" s="51"/>
      <c r="E26" s="95"/>
      <c r="G26" s="94"/>
      <c r="H26" s="94"/>
      <c r="I26" s="94"/>
    </row>
    <row r="27" spans="3:9" ht="12.75">
      <c r="C27" s="94"/>
      <c r="D27" s="51"/>
      <c r="E27" s="95"/>
      <c r="G27" s="94"/>
      <c r="H27" s="94"/>
      <c r="I27" s="94"/>
    </row>
    <row r="28" spans="3:9" ht="12.75">
      <c r="C28" s="94"/>
      <c r="D28" s="51"/>
      <c r="E28" s="95"/>
      <c r="G28" s="94"/>
      <c r="H28" s="94"/>
      <c r="I28" s="94"/>
    </row>
    <row r="29" spans="3:9" ht="12.75">
      <c r="C29" s="94"/>
      <c r="D29" s="51"/>
      <c r="E29" s="95"/>
      <c r="G29" s="94"/>
      <c r="H29" s="94"/>
      <c r="I29" s="94"/>
    </row>
    <row r="30" spans="3:9" ht="12.75">
      <c r="C30" s="94"/>
      <c r="D30" s="51"/>
      <c r="E30" s="95"/>
      <c r="G30" s="94"/>
      <c r="H30" s="94"/>
      <c r="I30" s="94"/>
    </row>
    <row r="31" spans="3:9" ht="12.75">
      <c r="C31" s="94"/>
      <c r="D31" s="51"/>
      <c r="E31" s="95"/>
      <c r="G31" s="94"/>
      <c r="H31" s="94"/>
      <c r="I31" s="94"/>
    </row>
    <row r="32" spans="3:9" ht="12.75">
      <c r="C32" s="94"/>
      <c r="D32" s="51"/>
      <c r="E32" s="95"/>
      <c r="G32" s="94"/>
      <c r="H32" s="94"/>
      <c r="I32" s="94"/>
    </row>
    <row r="33" spans="3:9" ht="12.75">
      <c r="C33" s="94"/>
      <c r="D33" s="51"/>
      <c r="E33" s="95"/>
      <c r="G33" s="94"/>
      <c r="H33" s="94"/>
      <c r="I33" s="94"/>
    </row>
    <row r="34" spans="3:9" ht="12.75">
      <c r="C34" s="94"/>
      <c r="D34" s="51"/>
      <c r="E34" s="95"/>
      <c r="G34" s="94"/>
      <c r="H34" s="94"/>
      <c r="I34" s="94"/>
    </row>
    <row r="35" spans="3:9" ht="12.75">
      <c r="C35" s="94"/>
      <c r="D35" s="51"/>
      <c r="E35" s="95"/>
      <c r="G35" s="94"/>
      <c r="H35" s="94"/>
      <c r="I35" s="94"/>
    </row>
    <row r="36" spans="3:9" ht="12.75">
      <c r="C36" s="94"/>
      <c r="D36" s="51"/>
      <c r="E36" s="95"/>
      <c r="G36" s="94"/>
      <c r="H36" s="94"/>
      <c r="I36" s="94"/>
    </row>
    <row r="37" spans="3:9" ht="12.75">
      <c r="C37" s="94"/>
      <c r="D37" s="51"/>
      <c r="E37" s="95"/>
      <c r="G37" s="94"/>
      <c r="H37" s="94"/>
      <c r="I37" s="94"/>
    </row>
    <row r="38" spans="3:9" ht="12.75">
      <c r="C38" s="94"/>
      <c r="D38" s="51"/>
      <c r="E38" s="95"/>
      <c r="G38" s="94"/>
      <c r="H38" s="94"/>
      <c r="I38" s="94"/>
    </row>
    <row r="39" spans="3:9" ht="12.75">
      <c r="C39" s="94"/>
      <c r="D39" s="51"/>
      <c r="E39" s="95"/>
      <c r="G39" s="94"/>
      <c r="H39" s="94"/>
      <c r="I39" s="94"/>
    </row>
    <row r="40" spans="3:9" ht="12.75">
      <c r="C40" s="94"/>
      <c r="D40" s="51"/>
      <c r="E40" s="95"/>
      <c r="G40" s="94"/>
      <c r="H40" s="94"/>
      <c r="I40" s="94"/>
    </row>
    <row r="41" spans="3:9" ht="12.75">
      <c r="C41" s="94"/>
      <c r="D41" s="51"/>
      <c r="E41" s="95"/>
      <c r="G41" s="94"/>
      <c r="H41" s="94"/>
      <c r="I41" s="94"/>
    </row>
    <row r="42" spans="3:9" ht="12.75">
      <c r="C42" s="94"/>
      <c r="D42" s="51"/>
      <c r="E42" s="95"/>
      <c r="G42" s="94"/>
      <c r="H42" s="94"/>
      <c r="I42" s="94"/>
    </row>
    <row r="43" spans="3:9" ht="12.75">
      <c r="C43" s="94"/>
      <c r="D43" s="51"/>
      <c r="E43" s="95"/>
      <c r="G43" s="94"/>
      <c r="H43" s="94"/>
      <c r="I43" s="94"/>
    </row>
    <row r="44" spans="3:9" ht="12.75">
      <c r="C44" s="94"/>
      <c r="D44" s="51"/>
      <c r="E44" s="95"/>
      <c r="G44" s="94"/>
      <c r="H44" s="94"/>
      <c r="I44" s="94"/>
    </row>
    <row r="45" spans="3:9" ht="12.75">
      <c r="C45" s="94"/>
      <c r="D45" s="51"/>
      <c r="E45" s="95"/>
      <c r="G45" s="94"/>
      <c r="H45" s="94"/>
      <c r="I45" s="94"/>
    </row>
    <row r="46" spans="3:9" ht="12.75">
      <c r="C46" s="94"/>
      <c r="D46" s="51"/>
      <c r="E46" s="95"/>
      <c r="G46" s="94"/>
      <c r="H46" s="94"/>
      <c r="I46" s="94"/>
    </row>
    <row r="47" spans="3:9" ht="12.75">
      <c r="C47" s="94"/>
      <c r="D47" s="51"/>
      <c r="E47" s="95"/>
      <c r="G47" s="94"/>
      <c r="H47" s="94"/>
      <c r="I47" s="94"/>
    </row>
    <row r="48" spans="3:9" ht="12.75">
      <c r="C48" s="94"/>
      <c r="D48" s="51"/>
      <c r="E48" s="95"/>
      <c r="G48" s="94"/>
      <c r="H48" s="94"/>
      <c r="I48" s="94"/>
    </row>
    <row r="49" spans="3:9" ht="12.75">
      <c r="C49" s="94"/>
      <c r="D49" s="51"/>
      <c r="E49" s="95"/>
      <c r="G49" s="94"/>
      <c r="H49" s="94"/>
      <c r="I49" s="94"/>
    </row>
    <row r="50" spans="3:9" ht="12.75">
      <c r="C50" s="94"/>
      <c r="D50" s="51"/>
      <c r="E50" s="95"/>
      <c r="G50" s="94"/>
      <c r="H50" s="94"/>
      <c r="I50" s="94"/>
    </row>
    <row r="51" spans="3:9" ht="12.75">
      <c r="C51" s="94"/>
      <c r="D51" s="51"/>
      <c r="E51" s="95"/>
      <c r="G51" s="94"/>
      <c r="H51" s="94"/>
      <c r="I51" s="94"/>
    </row>
    <row r="52" spans="3:9" ht="12.75">
      <c r="C52" s="94"/>
      <c r="D52" s="51"/>
      <c r="E52" s="95"/>
      <c r="G52" s="94"/>
      <c r="H52" s="94"/>
      <c r="I52" s="94"/>
    </row>
    <row r="53" spans="3:9" ht="12.75">
      <c r="C53" s="94"/>
      <c r="D53" s="51"/>
      <c r="E53" s="95"/>
      <c r="G53" s="94"/>
      <c r="H53" s="94"/>
      <c r="I53" s="94"/>
    </row>
    <row r="54" spans="3:9" ht="12.75">
      <c r="C54" s="94"/>
      <c r="D54" s="51"/>
      <c r="E54" s="95"/>
      <c r="G54" s="94"/>
      <c r="H54" s="94"/>
      <c r="I54" s="94"/>
    </row>
    <row r="55" spans="3:9" ht="12.75">
      <c r="C55" s="94"/>
      <c r="D55" s="51"/>
      <c r="E55" s="95"/>
      <c r="G55" s="94"/>
      <c r="H55" s="94"/>
      <c r="I55" s="94"/>
    </row>
    <row r="56" spans="3:9" ht="12.75">
      <c r="C56" s="94"/>
      <c r="D56" s="51"/>
      <c r="E56" s="95"/>
      <c r="G56" s="94"/>
      <c r="H56" s="94"/>
      <c r="I56" s="94"/>
    </row>
    <row r="57" spans="3:9" ht="12.75">
      <c r="C57" s="94"/>
      <c r="D57" s="51"/>
      <c r="E57" s="95"/>
      <c r="G57" s="94"/>
      <c r="H57" s="94"/>
      <c r="I57" s="94"/>
    </row>
    <row r="58" spans="3:9" ht="12.75">
      <c r="C58" s="94"/>
      <c r="D58" s="51"/>
      <c r="E58" s="95"/>
      <c r="G58" s="94"/>
      <c r="H58" s="94"/>
      <c r="I58" s="94"/>
    </row>
    <row r="59" spans="3:9" ht="12.75">
      <c r="C59" s="94"/>
      <c r="D59" s="51"/>
      <c r="E59" s="95"/>
      <c r="G59" s="94"/>
      <c r="H59" s="94"/>
      <c r="I59" s="94"/>
    </row>
    <row r="60" spans="3:9" ht="12.75">
      <c r="C60" s="94"/>
      <c r="D60" s="51"/>
      <c r="E60" s="95"/>
      <c r="G60" s="94"/>
      <c r="H60" s="94"/>
      <c r="I60" s="94"/>
    </row>
    <row r="61" spans="3:9" ht="12.75">
      <c r="C61" s="94"/>
      <c r="D61" s="51"/>
      <c r="E61" s="95"/>
      <c r="G61" s="94"/>
      <c r="H61" s="94"/>
      <c r="I61" s="94"/>
    </row>
    <row r="62" spans="3:9" ht="12.75">
      <c r="C62" s="94"/>
      <c r="D62" s="51"/>
      <c r="E62" s="95"/>
      <c r="G62" s="94"/>
      <c r="H62" s="94"/>
      <c r="I62" s="94"/>
    </row>
    <row r="63" spans="3:9" ht="12.75">
      <c r="C63" s="94"/>
      <c r="D63" s="51"/>
      <c r="E63" s="95"/>
      <c r="G63" s="94"/>
      <c r="H63" s="94"/>
      <c r="I63" s="94"/>
    </row>
    <row r="64" spans="3:9" ht="12.75">
      <c r="C64" s="94"/>
      <c r="D64" s="51"/>
      <c r="E64" s="95"/>
      <c r="G64" s="94"/>
      <c r="H64" s="94"/>
      <c r="I64" s="94"/>
    </row>
    <row r="65" spans="3:9" ht="12.75">
      <c r="C65" s="94"/>
      <c r="D65" s="51"/>
      <c r="E65" s="95"/>
      <c r="G65" s="94"/>
      <c r="H65" s="94"/>
      <c r="I65" s="94"/>
    </row>
    <row r="66" spans="3:9" ht="12.75">
      <c r="C66" s="94"/>
      <c r="D66" s="51"/>
      <c r="E66" s="95"/>
      <c r="G66" s="94"/>
      <c r="H66" s="94"/>
      <c r="I66" s="94"/>
    </row>
    <row r="67" spans="3:9" ht="12.75">
      <c r="C67" s="94"/>
      <c r="D67" s="51"/>
      <c r="E67" s="95"/>
      <c r="G67" s="94"/>
      <c r="H67" s="94"/>
      <c r="I67" s="94"/>
    </row>
    <row r="68" spans="3:9" ht="12.75">
      <c r="C68" s="94"/>
      <c r="D68" s="51"/>
      <c r="E68" s="95"/>
      <c r="G68" s="94"/>
      <c r="H68" s="94"/>
      <c r="I68" s="94"/>
    </row>
    <row r="69" spans="3:9" ht="12.75">
      <c r="C69" s="94"/>
      <c r="D69" s="51"/>
      <c r="E69" s="95"/>
      <c r="G69" s="94"/>
      <c r="H69" s="94"/>
      <c r="I69" s="94"/>
    </row>
    <row r="70" spans="3:9" ht="12.75">
      <c r="C70" s="94"/>
      <c r="D70" s="51"/>
      <c r="E70" s="95"/>
      <c r="G70" s="94"/>
      <c r="H70" s="94"/>
      <c r="I70" s="94"/>
    </row>
    <row r="71" spans="3:9" ht="12.75">
      <c r="C71" s="94"/>
      <c r="D71" s="51"/>
      <c r="E71" s="95"/>
      <c r="G71" s="94"/>
      <c r="H71" s="94"/>
      <c r="I71" s="94"/>
    </row>
    <row r="72" spans="3:9" ht="12.75">
      <c r="C72" s="94"/>
      <c r="D72" s="51"/>
      <c r="E72" s="95"/>
      <c r="G72" s="94"/>
      <c r="H72" s="94"/>
      <c r="I72" s="94"/>
    </row>
    <row r="73" spans="3:9" ht="12.75">
      <c r="C73" s="94"/>
      <c r="D73" s="51"/>
      <c r="E73" s="95"/>
      <c r="G73" s="94"/>
      <c r="H73" s="94"/>
      <c r="I73" s="94"/>
    </row>
    <row r="74" spans="3:9" ht="12.75">
      <c r="C74" s="94"/>
      <c r="D74" s="51"/>
      <c r="E74" s="95"/>
      <c r="G74" s="94"/>
      <c r="H74" s="94"/>
      <c r="I74" s="94"/>
    </row>
    <row r="75" spans="3:9" ht="12.75">
      <c r="C75" s="94"/>
      <c r="D75" s="51"/>
      <c r="E75" s="95"/>
      <c r="G75" s="94"/>
      <c r="H75" s="94"/>
      <c r="I75" s="94"/>
    </row>
    <row r="76" spans="3:9" ht="12.75">
      <c r="C76" s="94"/>
      <c r="D76" s="51"/>
      <c r="E76" s="95"/>
      <c r="G76" s="94"/>
      <c r="H76" s="94"/>
      <c r="I76" s="94"/>
    </row>
    <row r="77" spans="3:9" ht="12.75">
      <c r="C77" s="94"/>
      <c r="D77" s="51"/>
      <c r="E77" s="95"/>
      <c r="G77" s="94"/>
      <c r="H77" s="94"/>
      <c r="I77" s="94"/>
    </row>
    <row r="78" spans="3:9" ht="12.75">
      <c r="C78" s="94"/>
      <c r="D78" s="51"/>
      <c r="E78" s="95"/>
      <c r="G78" s="94"/>
      <c r="H78" s="94"/>
      <c r="I78" s="94"/>
    </row>
    <row r="79" spans="3:9" ht="12.75">
      <c r="C79" s="94"/>
      <c r="D79" s="51"/>
      <c r="E79" s="95"/>
      <c r="G79" s="94"/>
      <c r="H79" s="94"/>
      <c r="I79" s="94"/>
    </row>
    <row r="80" spans="3:9" ht="12.75">
      <c r="C80" s="94"/>
      <c r="D80" s="51"/>
      <c r="E80" s="95"/>
      <c r="G80" s="94"/>
      <c r="H80" s="94"/>
      <c r="I80" s="94"/>
    </row>
    <row r="81" spans="3:9" ht="12.75">
      <c r="C81" s="94"/>
      <c r="D81" s="51"/>
      <c r="E81" s="95"/>
      <c r="G81" s="94"/>
      <c r="H81" s="94"/>
      <c r="I81" s="94"/>
    </row>
    <row r="82" spans="3:9" ht="12.75">
      <c r="C82" s="94"/>
      <c r="D82" s="51"/>
      <c r="E82" s="95"/>
      <c r="G82" s="94"/>
      <c r="H82" s="94"/>
      <c r="I82" s="94"/>
    </row>
    <row r="83" spans="3:9" ht="12.75">
      <c r="C83" s="94"/>
      <c r="D83" s="51"/>
      <c r="E83" s="95"/>
      <c r="G83" s="94"/>
      <c r="H83" s="94"/>
      <c r="I83" s="94"/>
    </row>
    <row r="84" spans="3:9" ht="12.75">
      <c r="C84" s="94"/>
      <c r="D84" s="51"/>
      <c r="E84" s="95"/>
      <c r="G84" s="94"/>
      <c r="H84" s="94"/>
      <c r="I84" s="94"/>
    </row>
    <row r="85" spans="3:9" ht="12.75">
      <c r="C85" s="94"/>
      <c r="D85" s="51"/>
      <c r="E85" s="95"/>
      <c r="G85" s="94"/>
      <c r="H85" s="94"/>
      <c r="I85" s="94"/>
    </row>
    <row r="86" spans="3:9" ht="12.75">
      <c r="C86" s="94"/>
      <c r="D86" s="51"/>
      <c r="E86" s="95"/>
      <c r="G86" s="94"/>
      <c r="H86" s="94"/>
      <c r="I86" s="94"/>
    </row>
    <row r="87" spans="3:9" ht="12.75">
      <c r="C87" s="94"/>
      <c r="D87" s="51"/>
      <c r="E87" s="95"/>
      <c r="G87" s="94"/>
      <c r="H87" s="94"/>
      <c r="I87" s="94"/>
    </row>
    <row r="88" spans="3:9" ht="12.75">
      <c r="C88" s="94"/>
      <c r="D88" s="51"/>
      <c r="E88" s="95"/>
      <c r="G88" s="94"/>
      <c r="H88" s="94"/>
      <c r="I88" s="94"/>
    </row>
    <row r="89" spans="3:9" ht="12.75">
      <c r="C89" s="94"/>
      <c r="D89" s="51"/>
      <c r="E89" s="95"/>
      <c r="G89" s="94"/>
      <c r="H89" s="94"/>
      <c r="I89" s="94"/>
    </row>
    <row r="90" spans="3:9" ht="12.75">
      <c r="C90" s="94"/>
      <c r="D90" s="51"/>
      <c r="E90" s="95"/>
      <c r="G90" s="94"/>
      <c r="H90" s="94"/>
      <c r="I90" s="94"/>
    </row>
    <row r="91" spans="3:9" ht="12.75">
      <c r="C91" s="94"/>
      <c r="D91" s="51"/>
      <c r="E91" s="95"/>
      <c r="G91" s="94"/>
      <c r="H91" s="94"/>
      <c r="I91" s="94"/>
    </row>
    <row r="92" spans="3:9" ht="12.75">
      <c r="C92" s="94"/>
      <c r="D92" s="51"/>
      <c r="E92" s="95"/>
      <c r="G92" s="94"/>
      <c r="H92" s="94"/>
      <c r="I92" s="94"/>
    </row>
    <row r="93" spans="3:9" ht="12.75">
      <c r="C93" s="94"/>
      <c r="D93" s="51"/>
      <c r="E93" s="95"/>
      <c r="G93" s="94"/>
      <c r="H93" s="94"/>
      <c r="I93" s="94"/>
    </row>
    <row r="94" spans="3:9" ht="12.75">
      <c r="C94" s="94"/>
      <c r="D94" s="51"/>
      <c r="E94" s="95"/>
      <c r="G94" s="94"/>
      <c r="H94" s="94"/>
      <c r="I94" s="94"/>
    </row>
    <row r="95" spans="3:9" ht="12.75">
      <c r="C95" s="94"/>
      <c r="D95" s="51"/>
      <c r="E95" s="95"/>
      <c r="G95" s="94"/>
      <c r="H95" s="94"/>
      <c r="I95" s="94"/>
    </row>
    <row r="96" spans="3:9" ht="12.75">
      <c r="C96" s="94"/>
      <c r="D96" s="51"/>
      <c r="E96" s="95"/>
      <c r="G96" s="94"/>
      <c r="H96" s="94"/>
      <c r="I96" s="94"/>
    </row>
    <row r="97" spans="3:9" ht="12.75">
      <c r="C97" s="94"/>
      <c r="D97" s="51"/>
      <c r="E97" s="95"/>
      <c r="G97" s="94"/>
      <c r="H97" s="94"/>
      <c r="I97" s="94"/>
    </row>
    <row r="98" spans="3:9" ht="12.75">
      <c r="C98" s="94"/>
      <c r="D98" s="51"/>
      <c r="E98" s="95"/>
      <c r="G98" s="94"/>
      <c r="H98" s="94"/>
      <c r="I98" s="94"/>
    </row>
    <row r="99" spans="3:9" ht="12.75">
      <c r="C99" s="94"/>
      <c r="D99" s="51"/>
      <c r="E99" s="95"/>
      <c r="G99" s="94"/>
      <c r="H99" s="94"/>
      <c r="I99" s="94"/>
    </row>
    <row r="65536" spans="3:5" ht="12.75">
      <c r="C65536" s="94"/>
      <c r="E65536" s="95"/>
    </row>
  </sheetData>
  <sheetProtection/>
  <mergeCells count="2">
    <mergeCell ref="B1:C1"/>
    <mergeCell ref="E1:G1"/>
  </mergeCells>
  <dataValidations count="7">
    <dataValidation type="list" allowBlank="1" showInputMessage="1" showErrorMessage="1" sqref="C8:C65536">
      <formula1>ClassIChemicals</formula1>
    </dataValidation>
    <dataValidation type="list" allowBlank="1" showInputMessage="1" showErrorMessage="1" sqref="H8:H65536">
      <formula1>"N,U,H"</formula1>
    </dataValidation>
    <dataValidation type="list" allowBlank="1" showInputMessage="1" showErrorMessage="1" sqref="I8:I65536">
      <formula1>"GL,MDI,T,D"</formula1>
    </dataValidation>
    <dataValidation type="list" allowBlank="1" showInputMessage="1" showErrorMessage="1" sqref="L8:L65536">
      <formula1>"FS,T,D,NEU"</formula1>
    </dataValidation>
    <dataValidation type="list" allowBlank="1" showInputMessage="1" showErrorMessage="1" sqref="B8:B65536">
      <formula1>ClassICountries</formula1>
    </dataValidation>
    <dataValidation errorStyle="information" type="date" allowBlank="1" showInputMessage="1" showErrorMessage="1" errorTitle="REMINDER!" error="A date is ONLY required for this field if the transaction is &quot;Used&quot; with an intended use of &quot;Other.&quot;  &#10;Please check your selections to confirm a date is required.  &#10;&#10;If a date is NOT required, please leave the field BLANK." sqref="K1:K3 K5:K65536">
      <formula1>1</formula1>
      <formula2>2</formula2>
    </dataValidation>
    <dataValidation type="list" allowBlank="1" showInputMessage="1" showErrorMessage="1" sqref="J8:J65536">
      <formula1>"T,D,H,O"</formula1>
    </dataValidation>
  </dataValidations>
  <printOptions headings="1"/>
  <pageMargins left="0.25" right="0.25" top="1" bottom="1" header="0.5" footer="0.5"/>
  <pageSetup fitToHeight="4" fitToWidth="1" horizontalDpi="600" verticalDpi="600" orientation="landscape" scale="73" r:id="rId4"/>
  <headerFooter alignWithMargins="0">
    <oddFooter>&amp;L&amp;A&amp;CRevised 07/09&amp;R&amp;P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tabColor theme="0" tint="-0.1499900072813034"/>
    <pageSetUpPr fitToPage="1"/>
  </sheetPr>
  <dimension ref="A1:J100"/>
  <sheetViews>
    <sheetView zoomScaleSheetLayoutView="100" zoomScalePageLayoutView="0" workbookViewId="0" topLeftCell="A1">
      <selection activeCell="B8" sqref="B8"/>
    </sheetView>
  </sheetViews>
  <sheetFormatPr defaultColWidth="14.8515625" defaultRowHeight="12.75"/>
  <cols>
    <col min="1" max="1" width="18.28125" style="99" customWidth="1"/>
    <col min="2" max="2" width="20.28125" style="52" customWidth="1"/>
    <col min="3" max="3" width="19.57421875" style="52" customWidth="1"/>
    <col min="4" max="4" width="15.140625" style="52" customWidth="1"/>
    <col min="5" max="5" width="16.140625" style="53" customWidth="1"/>
    <col min="6" max="6" width="13.7109375" style="53" customWidth="1"/>
    <col min="7" max="7" width="13.28125" style="53" customWidth="1"/>
    <col min="8" max="9" width="14.00390625" style="109" customWidth="1"/>
    <col min="10" max="10" width="14.8515625" style="109" customWidth="1"/>
    <col min="11" max="16384" width="14.8515625" style="75" customWidth="1"/>
  </cols>
  <sheetData>
    <row r="1" spans="1:10" s="81" customFormat="1" ht="45" customHeight="1">
      <c r="A1" s="112"/>
      <c r="B1" s="140" t="s">
        <v>46</v>
      </c>
      <c r="C1" s="140"/>
      <c r="D1" s="141" t="s">
        <v>268</v>
      </c>
      <c r="E1" s="141"/>
      <c r="F1" s="141"/>
      <c r="G1" s="113"/>
      <c r="H1" s="113"/>
      <c r="I1" s="114"/>
      <c r="J1" s="115"/>
    </row>
    <row r="2" spans="1:10" s="81" customFormat="1" ht="12.75">
      <c r="A2" s="89" t="s">
        <v>31</v>
      </c>
      <c r="B2" s="91"/>
      <c r="C2" s="91"/>
      <c r="D2" s="91"/>
      <c r="E2" s="91"/>
      <c r="F2" s="91"/>
      <c r="G2" s="91"/>
      <c r="H2" s="91"/>
      <c r="I2" s="91"/>
      <c r="J2" s="111"/>
    </row>
    <row r="3" spans="1:10" s="83" customFormat="1" ht="51">
      <c r="A3" s="105" t="s">
        <v>32</v>
      </c>
      <c r="B3" s="45" t="s">
        <v>33</v>
      </c>
      <c r="C3" s="45" t="s">
        <v>298</v>
      </c>
      <c r="D3" s="45" t="s">
        <v>35</v>
      </c>
      <c r="E3" s="45" t="s">
        <v>36</v>
      </c>
      <c r="F3" s="45" t="s">
        <v>37</v>
      </c>
      <c r="G3" s="45" t="s">
        <v>38</v>
      </c>
      <c r="H3" s="110" t="s">
        <v>39</v>
      </c>
      <c r="I3" s="110" t="s">
        <v>40</v>
      </c>
      <c r="J3" s="110" t="s">
        <v>41</v>
      </c>
    </row>
    <row r="4" spans="1:10" s="76" customFormat="1" ht="112.5">
      <c r="A4" s="106" t="s">
        <v>270</v>
      </c>
      <c r="B4" s="46" t="s">
        <v>276</v>
      </c>
      <c r="C4" s="46" t="s">
        <v>277</v>
      </c>
      <c r="D4" s="46" t="s">
        <v>278</v>
      </c>
      <c r="E4" s="46" t="s">
        <v>279</v>
      </c>
      <c r="F4" s="46" t="s">
        <v>280</v>
      </c>
      <c r="G4" s="46" t="s">
        <v>281</v>
      </c>
      <c r="H4" s="106" t="s">
        <v>283</v>
      </c>
      <c r="I4" s="106" t="s">
        <v>284</v>
      </c>
      <c r="J4" s="106" t="s">
        <v>285</v>
      </c>
    </row>
    <row r="5" spans="1:10" s="76" customFormat="1" ht="12.75">
      <c r="A5" s="97" t="s">
        <v>23</v>
      </c>
      <c r="B5" s="108"/>
      <c r="C5" s="108"/>
      <c r="D5" s="98"/>
      <c r="E5" s="98"/>
      <c r="F5" s="98"/>
      <c r="G5" s="98"/>
      <c r="H5" s="98"/>
      <c r="I5" s="98"/>
      <c r="J5" s="98"/>
    </row>
    <row r="6" spans="1:10" s="81" customFormat="1" ht="12.75">
      <c r="A6" s="107" t="s">
        <v>25</v>
      </c>
      <c r="B6" s="100">
        <v>5.88</v>
      </c>
      <c r="C6" s="100">
        <v>6.76</v>
      </c>
      <c r="D6" s="100"/>
      <c r="E6" s="100">
        <v>7365.78</v>
      </c>
      <c r="F6" s="100"/>
      <c r="G6" s="100">
        <v>9987.05</v>
      </c>
      <c r="H6" s="100">
        <f>SUM(B6:G6)</f>
        <v>17365.47</v>
      </c>
      <c r="I6" s="109"/>
      <c r="J6" s="109"/>
    </row>
    <row r="7" spans="1:10" s="81" customFormat="1" ht="12.75">
      <c r="A7" s="116" t="s">
        <v>30</v>
      </c>
      <c r="B7" s="100"/>
      <c r="C7" s="100"/>
      <c r="D7" s="100"/>
      <c r="E7" s="100"/>
      <c r="F7" s="100"/>
      <c r="G7" s="100"/>
      <c r="H7" s="100"/>
      <c r="I7" s="109"/>
      <c r="J7" s="109"/>
    </row>
    <row r="8" spans="1:8" ht="12.75">
      <c r="A8" s="107"/>
      <c r="E8" s="51"/>
      <c r="F8" s="51"/>
      <c r="G8" s="51"/>
      <c r="H8" s="100"/>
    </row>
    <row r="9" spans="1:8" ht="12.75">
      <c r="A9" s="107"/>
      <c r="E9" s="51"/>
      <c r="F9" s="51"/>
      <c r="G9" s="51"/>
      <c r="H9" s="100"/>
    </row>
    <row r="10" spans="1:8" ht="12.75">
      <c r="A10" s="107"/>
      <c r="E10" s="51"/>
      <c r="F10" s="51"/>
      <c r="G10" s="51"/>
      <c r="H10" s="100"/>
    </row>
    <row r="11" spans="1:8" ht="12.75">
      <c r="A11" s="107"/>
      <c r="E11" s="51"/>
      <c r="F11" s="51"/>
      <c r="G11" s="51"/>
      <c r="H11" s="100"/>
    </row>
    <row r="12" spans="1:8" ht="12.75">
      <c r="A12" s="107"/>
      <c r="E12" s="51"/>
      <c r="F12" s="51"/>
      <c r="G12" s="51"/>
      <c r="H12" s="100"/>
    </row>
    <row r="13" spans="1:8" ht="12.75">
      <c r="A13" s="107"/>
      <c r="E13" s="51"/>
      <c r="F13" s="51"/>
      <c r="G13" s="51"/>
      <c r="H13" s="100"/>
    </row>
    <row r="14" spans="1:8" ht="12.75">
      <c r="A14" s="107"/>
      <c r="E14" s="51"/>
      <c r="F14" s="51"/>
      <c r="G14" s="51"/>
      <c r="H14" s="100"/>
    </row>
    <row r="15" spans="1:8" ht="12.75">
      <c r="A15" s="107"/>
      <c r="E15" s="51"/>
      <c r="F15" s="51"/>
      <c r="G15" s="51"/>
      <c r="H15" s="100"/>
    </row>
    <row r="16" spans="1:8" ht="12.75">
      <c r="A16" s="107"/>
      <c r="E16" s="51"/>
      <c r="F16" s="51"/>
      <c r="G16" s="51"/>
      <c r="H16" s="100"/>
    </row>
    <row r="17" spans="1:8" ht="12.75">
      <c r="A17" s="107"/>
      <c r="E17" s="51"/>
      <c r="F17" s="51"/>
      <c r="G17" s="51"/>
      <c r="H17" s="100"/>
    </row>
    <row r="18" spans="1:8" ht="12.75">
      <c r="A18" s="107"/>
      <c r="E18" s="51"/>
      <c r="F18" s="51"/>
      <c r="G18" s="51"/>
      <c r="H18" s="100"/>
    </row>
    <row r="19" spans="1:8" ht="12.75">
      <c r="A19" s="107"/>
      <c r="E19" s="51"/>
      <c r="F19" s="51"/>
      <c r="G19" s="51"/>
      <c r="H19" s="100"/>
    </row>
    <row r="20" spans="1:8" ht="12.75">
      <c r="A20" s="107"/>
      <c r="E20" s="51"/>
      <c r="F20" s="51"/>
      <c r="G20" s="51"/>
      <c r="H20" s="100"/>
    </row>
    <row r="21" spans="1:8" ht="12.75">
      <c r="A21" s="107"/>
      <c r="E21" s="51"/>
      <c r="F21" s="51"/>
      <c r="G21" s="51"/>
      <c r="H21" s="100"/>
    </row>
    <row r="22" spans="1:8" ht="12.75">
      <c r="A22" s="107"/>
      <c r="E22" s="51"/>
      <c r="F22" s="51"/>
      <c r="G22" s="51"/>
      <c r="H22" s="100"/>
    </row>
    <row r="23" spans="1:8" ht="12.75">
      <c r="A23" s="107"/>
      <c r="E23" s="51"/>
      <c r="F23" s="51"/>
      <c r="G23" s="51"/>
      <c r="H23" s="100"/>
    </row>
    <row r="24" spans="1:8" ht="12.75">
      <c r="A24" s="107"/>
      <c r="E24" s="51"/>
      <c r="F24" s="51"/>
      <c r="G24" s="51"/>
      <c r="H24" s="100"/>
    </row>
    <row r="25" spans="1:8" ht="12.75">
      <c r="A25" s="107"/>
      <c r="E25" s="51"/>
      <c r="F25" s="51"/>
      <c r="G25" s="51"/>
      <c r="H25" s="100"/>
    </row>
    <row r="26" spans="1:8" ht="12.75">
      <c r="A26" s="107"/>
      <c r="E26" s="51"/>
      <c r="F26" s="51"/>
      <c r="G26" s="51"/>
      <c r="H26" s="100"/>
    </row>
    <row r="27" spans="1:8" ht="12.75">
      <c r="A27" s="107"/>
      <c r="E27" s="51"/>
      <c r="F27" s="51"/>
      <c r="G27" s="51"/>
      <c r="H27" s="100"/>
    </row>
    <row r="28" spans="1:8" ht="12.75">
      <c r="A28" s="107"/>
      <c r="E28" s="51"/>
      <c r="F28" s="51"/>
      <c r="G28" s="51"/>
      <c r="H28" s="100"/>
    </row>
    <row r="29" spans="1:8" ht="12.75">
      <c r="A29" s="107"/>
      <c r="E29" s="51"/>
      <c r="F29" s="51"/>
      <c r="G29" s="51"/>
      <c r="H29" s="100"/>
    </row>
    <row r="30" spans="1:8" ht="12.75">
      <c r="A30" s="107"/>
      <c r="E30" s="51"/>
      <c r="F30" s="51"/>
      <c r="G30" s="51"/>
      <c r="H30" s="100"/>
    </row>
    <row r="31" spans="1:8" ht="12.75">
      <c r="A31" s="107"/>
      <c r="E31" s="51"/>
      <c r="F31" s="51"/>
      <c r="G31" s="51"/>
      <c r="H31" s="100"/>
    </row>
    <row r="32" spans="1:8" ht="12.75">
      <c r="A32" s="107"/>
      <c r="E32" s="51"/>
      <c r="F32" s="51"/>
      <c r="G32" s="51"/>
      <c r="H32" s="100"/>
    </row>
    <row r="33" spans="1:8" ht="12.75">
      <c r="A33" s="107"/>
      <c r="E33" s="51"/>
      <c r="F33" s="51"/>
      <c r="G33" s="51"/>
      <c r="H33" s="100"/>
    </row>
    <row r="34" spans="1:8" ht="12.75">
      <c r="A34" s="107"/>
      <c r="E34" s="51"/>
      <c r="F34" s="51"/>
      <c r="G34" s="51"/>
      <c r="H34" s="100"/>
    </row>
    <row r="35" spans="1:8" ht="12.75">
      <c r="A35" s="107"/>
      <c r="E35" s="51"/>
      <c r="F35" s="51"/>
      <c r="G35" s="51"/>
      <c r="H35" s="100"/>
    </row>
    <row r="36" spans="1:8" ht="12.75">
      <c r="A36" s="107"/>
      <c r="E36" s="51"/>
      <c r="F36" s="51"/>
      <c r="G36" s="51"/>
      <c r="H36" s="100"/>
    </row>
    <row r="37" spans="1:8" ht="12.75">
      <c r="A37" s="107"/>
      <c r="E37" s="51"/>
      <c r="F37" s="51"/>
      <c r="G37" s="51"/>
      <c r="H37" s="100"/>
    </row>
    <row r="38" spans="1:8" ht="12.75">
      <c r="A38" s="107"/>
      <c r="E38" s="51"/>
      <c r="F38" s="51"/>
      <c r="G38" s="51"/>
      <c r="H38" s="100"/>
    </row>
    <row r="39" spans="1:8" ht="12.75">
      <c r="A39" s="107"/>
      <c r="E39" s="51"/>
      <c r="F39" s="51"/>
      <c r="G39" s="51"/>
      <c r="H39" s="100"/>
    </row>
    <row r="40" spans="1:8" ht="12.75">
      <c r="A40" s="107"/>
      <c r="E40" s="51"/>
      <c r="F40" s="51"/>
      <c r="G40" s="51"/>
      <c r="H40" s="100"/>
    </row>
    <row r="41" spans="1:8" ht="12.75">
      <c r="A41" s="107"/>
      <c r="E41" s="51"/>
      <c r="F41" s="51"/>
      <c r="G41" s="51"/>
      <c r="H41" s="100"/>
    </row>
    <row r="42" spans="1:8" ht="12.75">
      <c r="A42" s="107"/>
      <c r="E42" s="51"/>
      <c r="F42" s="51"/>
      <c r="G42" s="51"/>
      <c r="H42" s="100"/>
    </row>
    <row r="43" spans="1:8" ht="12.75">
      <c r="A43" s="107"/>
      <c r="E43" s="51"/>
      <c r="F43" s="51"/>
      <c r="G43" s="51"/>
      <c r="H43" s="100"/>
    </row>
    <row r="44" spans="1:8" ht="12.75">
      <c r="A44" s="107"/>
      <c r="E44" s="51"/>
      <c r="F44" s="51"/>
      <c r="G44" s="51"/>
      <c r="H44" s="100"/>
    </row>
    <row r="45" spans="1:8" ht="12.75">
      <c r="A45" s="107"/>
      <c r="E45" s="51"/>
      <c r="F45" s="51"/>
      <c r="G45" s="51"/>
      <c r="H45" s="100"/>
    </row>
    <row r="46" spans="1:8" ht="12.75">
      <c r="A46" s="107"/>
      <c r="E46" s="51"/>
      <c r="F46" s="51"/>
      <c r="G46" s="51"/>
      <c r="H46" s="100"/>
    </row>
    <row r="47" spans="1:8" ht="12.75">
      <c r="A47" s="107"/>
      <c r="E47" s="51"/>
      <c r="F47" s="51"/>
      <c r="G47" s="51"/>
      <c r="H47" s="100"/>
    </row>
    <row r="48" spans="1:8" ht="12.75">
      <c r="A48" s="107"/>
      <c r="E48" s="51"/>
      <c r="F48" s="51"/>
      <c r="G48" s="51"/>
      <c r="H48" s="100"/>
    </row>
    <row r="49" spans="1:8" ht="12.75">
      <c r="A49" s="107"/>
      <c r="E49" s="51"/>
      <c r="F49" s="51"/>
      <c r="G49" s="51"/>
      <c r="H49" s="100"/>
    </row>
    <row r="50" spans="1:8" ht="12.75">
      <c r="A50" s="107"/>
      <c r="E50" s="51"/>
      <c r="F50" s="51"/>
      <c r="G50" s="51"/>
      <c r="H50" s="100"/>
    </row>
    <row r="51" spans="1:8" ht="12.75">
      <c r="A51" s="107"/>
      <c r="E51" s="51"/>
      <c r="F51" s="51"/>
      <c r="G51" s="51"/>
      <c r="H51" s="100"/>
    </row>
    <row r="52" spans="1:8" ht="12.75">
      <c r="A52" s="107"/>
      <c r="E52" s="51"/>
      <c r="F52" s="51"/>
      <c r="G52" s="51"/>
      <c r="H52" s="100"/>
    </row>
    <row r="53" spans="1:8" ht="12.75">
      <c r="A53" s="107"/>
      <c r="E53" s="51"/>
      <c r="F53" s="51"/>
      <c r="G53" s="51"/>
      <c r="H53" s="100"/>
    </row>
    <row r="54" spans="1:8" ht="12.75">
      <c r="A54" s="107"/>
      <c r="E54" s="51"/>
      <c r="F54" s="51"/>
      <c r="G54" s="51"/>
      <c r="H54" s="100"/>
    </row>
    <row r="55" spans="1:8" ht="12.75">
      <c r="A55" s="107"/>
      <c r="E55" s="51"/>
      <c r="F55" s="51"/>
      <c r="G55" s="51"/>
      <c r="H55" s="100"/>
    </row>
    <row r="56" spans="1:8" ht="12.75">
      <c r="A56" s="107"/>
      <c r="E56" s="51"/>
      <c r="F56" s="51"/>
      <c r="G56" s="51"/>
      <c r="H56" s="100"/>
    </row>
    <row r="57" spans="1:8" ht="12.75">
      <c r="A57" s="107"/>
      <c r="E57" s="51"/>
      <c r="F57" s="51"/>
      <c r="G57" s="51"/>
      <c r="H57" s="100"/>
    </row>
    <row r="58" spans="1:8" ht="12.75">
      <c r="A58" s="107"/>
      <c r="E58" s="51"/>
      <c r="F58" s="51"/>
      <c r="G58" s="51"/>
      <c r="H58" s="100"/>
    </row>
    <row r="59" spans="1:8" ht="12.75">
      <c r="A59" s="107"/>
      <c r="E59" s="51"/>
      <c r="F59" s="51"/>
      <c r="G59" s="51"/>
      <c r="H59" s="100"/>
    </row>
    <row r="60" spans="1:8" ht="12.75">
      <c r="A60" s="107"/>
      <c r="E60" s="51"/>
      <c r="F60" s="51"/>
      <c r="G60" s="51"/>
      <c r="H60" s="100"/>
    </row>
    <row r="61" spans="1:8" ht="12.75">
      <c r="A61" s="107"/>
      <c r="E61" s="51"/>
      <c r="F61" s="51"/>
      <c r="G61" s="51"/>
      <c r="H61" s="100"/>
    </row>
    <row r="62" spans="1:8" ht="12.75">
      <c r="A62" s="107"/>
      <c r="E62" s="51"/>
      <c r="F62" s="51"/>
      <c r="G62" s="51"/>
      <c r="H62" s="100"/>
    </row>
    <row r="63" spans="1:8" ht="12.75">
      <c r="A63" s="107"/>
      <c r="E63" s="51"/>
      <c r="F63" s="51"/>
      <c r="G63" s="51"/>
      <c r="H63" s="100"/>
    </row>
    <row r="64" spans="1:8" ht="12.75">
      <c r="A64" s="107"/>
      <c r="E64" s="51"/>
      <c r="F64" s="51"/>
      <c r="G64" s="51"/>
      <c r="H64" s="100"/>
    </row>
    <row r="65" spans="1:8" ht="12.75">
      <c r="A65" s="107"/>
      <c r="E65" s="51"/>
      <c r="F65" s="51"/>
      <c r="G65" s="51"/>
      <c r="H65" s="100"/>
    </row>
    <row r="66" spans="1:8" ht="12.75">
      <c r="A66" s="107"/>
      <c r="E66" s="51"/>
      <c r="F66" s="51"/>
      <c r="G66" s="51"/>
      <c r="H66" s="100"/>
    </row>
    <row r="67" spans="1:8" ht="12.75">
      <c r="A67" s="107"/>
      <c r="E67" s="51"/>
      <c r="F67" s="51"/>
      <c r="G67" s="51"/>
      <c r="H67" s="100"/>
    </row>
    <row r="68" spans="1:8" ht="12.75">
      <c r="A68" s="107"/>
      <c r="E68" s="51"/>
      <c r="F68" s="51"/>
      <c r="G68" s="51"/>
      <c r="H68" s="100"/>
    </row>
    <row r="69" spans="1:8" ht="12.75">
      <c r="A69" s="107"/>
      <c r="E69" s="51"/>
      <c r="F69" s="51"/>
      <c r="G69" s="51"/>
      <c r="H69" s="100"/>
    </row>
    <row r="70" spans="1:8" ht="12.75">
      <c r="A70" s="107"/>
      <c r="E70" s="51"/>
      <c r="F70" s="51"/>
      <c r="G70" s="51"/>
      <c r="H70" s="100"/>
    </row>
    <row r="71" spans="1:8" ht="12.75">
      <c r="A71" s="107"/>
      <c r="E71" s="51"/>
      <c r="F71" s="51"/>
      <c r="G71" s="51"/>
      <c r="H71" s="100"/>
    </row>
    <row r="72" spans="1:8" ht="12.75">
      <c r="A72" s="107"/>
      <c r="E72" s="51"/>
      <c r="F72" s="51"/>
      <c r="G72" s="51"/>
      <c r="H72" s="100"/>
    </row>
    <row r="73" spans="1:8" ht="12.75">
      <c r="A73" s="107"/>
      <c r="E73" s="51"/>
      <c r="F73" s="51"/>
      <c r="G73" s="51"/>
      <c r="H73" s="100"/>
    </row>
    <row r="74" spans="1:8" ht="12.75">
      <c r="A74" s="107"/>
      <c r="E74" s="51"/>
      <c r="F74" s="51"/>
      <c r="G74" s="51"/>
      <c r="H74" s="100"/>
    </row>
    <row r="75" spans="1:8" ht="12.75">
      <c r="A75" s="107"/>
      <c r="E75" s="51"/>
      <c r="F75" s="51"/>
      <c r="G75" s="51"/>
      <c r="H75" s="100"/>
    </row>
    <row r="76" spans="1:8" ht="12.75">
      <c r="A76" s="107"/>
      <c r="E76" s="51"/>
      <c r="F76" s="51"/>
      <c r="G76" s="51"/>
      <c r="H76" s="100"/>
    </row>
    <row r="77" spans="1:8" ht="12.75">
      <c r="A77" s="107"/>
      <c r="E77" s="51"/>
      <c r="F77" s="51"/>
      <c r="G77" s="51"/>
      <c r="H77" s="100"/>
    </row>
    <row r="78" spans="1:8" ht="12.75">
      <c r="A78" s="107"/>
      <c r="E78" s="51"/>
      <c r="F78" s="51"/>
      <c r="G78" s="51"/>
      <c r="H78" s="100"/>
    </row>
    <row r="79" spans="1:8" ht="12.75">
      <c r="A79" s="107"/>
      <c r="E79" s="51"/>
      <c r="F79" s="51"/>
      <c r="G79" s="51"/>
      <c r="H79" s="100"/>
    </row>
    <row r="80" spans="1:8" ht="12.75">
      <c r="A80" s="107"/>
      <c r="E80" s="51"/>
      <c r="F80" s="51"/>
      <c r="G80" s="51"/>
      <c r="H80" s="100"/>
    </row>
    <row r="81" spans="1:8" ht="12.75">
      <c r="A81" s="107"/>
      <c r="E81" s="51"/>
      <c r="F81" s="51"/>
      <c r="G81" s="51"/>
      <c r="H81" s="100"/>
    </row>
    <row r="82" spans="1:8" ht="12.75">
      <c r="A82" s="107"/>
      <c r="E82" s="51"/>
      <c r="F82" s="51"/>
      <c r="G82" s="51"/>
      <c r="H82" s="100"/>
    </row>
    <row r="83" spans="1:8" ht="12.75">
      <c r="A83" s="107"/>
      <c r="E83" s="51"/>
      <c r="F83" s="51"/>
      <c r="G83" s="51"/>
      <c r="H83" s="100"/>
    </row>
    <row r="84" spans="1:8" ht="12.75">
      <c r="A84" s="107"/>
      <c r="E84" s="51"/>
      <c r="F84" s="51"/>
      <c r="G84" s="51"/>
      <c r="H84" s="100"/>
    </row>
    <row r="85" spans="1:8" ht="12.75">
      <c r="A85" s="107"/>
      <c r="E85" s="51"/>
      <c r="F85" s="51"/>
      <c r="G85" s="51"/>
      <c r="H85" s="100"/>
    </row>
    <row r="86" spans="1:8" ht="12.75">
      <c r="A86" s="107"/>
      <c r="E86" s="51"/>
      <c r="F86" s="51"/>
      <c r="G86" s="51"/>
      <c r="H86" s="100"/>
    </row>
    <row r="87" spans="1:8" ht="12.75">
      <c r="A87" s="107"/>
      <c r="E87" s="51"/>
      <c r="F87" s="51"/>
      <c r="G87" s="51"/>
      <c r="H87" s="100"/>
    </row>
    <row r="88" spans="1:8" ht="12.75">
      <c r="A88" s="107"/>
      <c r="E88" s="51"/>
      <c r="F88" s="51"/>
      <c r="G88" s="51"/>
      <c r="H88" s="100"/>
    </row>
    <row r="89" spans="1:8" ht="12.75">
      <c r="A89" s="107"/>
      <c r="E89" s="51"/>
      <c r="F89" s="51"/>
      <c r="G89" s="51"/>
      <c r="H89" s="100"/>
    </row>
    <row r="90" spans="1:8" ht="12.75">
      <c r="A90" s="107"/>
      <c r="E90" s="51"/>
      <c r="F90" s="51"/>
      <c r="G90" s="51"/>
      <c r="H90" s="100"/>
    </row>
    <row r="91" spans="1:8" ht="12.75">
      <c r="A91" s="107"/>
      <c r="E91" s="51"/>
      <c r="F91" s="51"/>
      <c r="G91" s="51"/>
      <c r="H91" s="100"/>
    </row>
    <row r="92" spans="1:8" ht="12.75">
      <c r="A92" s="107"/>
      <c r="E92" s="51"/>
      <c r="F92" s="51"/>
      <c r="G92" s="51"/>
      <c r="H92" s="100"/>
    </row>
    <row r="93" spans="1:8" ht="12.75">
      <c r="A93" s="107"/>
      <c r="E93" s="51"/>
      <c r="F93" s="51"/>
      <c r="G93" s="51"/>
      <c r="H93" s="100"/>
    </row>
    <row r="94" spans="1:8" ht="12.75">
      <c r="A94" s="107"/>
      <c r="E94" s="51"/>
      <c r="F94" s="51"/>
      <c r="G94" s="51"/>
      <c r="H94" s="100"/>
    </row>
    <row r="95" spans="1:8" ht="12.75">
      <c r="A95" s="107"/>
      <c r="E95" s="51"/>
      <c r="F95" s="51"/>
      <c r="G95" s="51"/>
      <c r="H95" s="100"/>
    </row>
    <row r="96" spans="1:8" ht="12.75">
      <c r="A96" s="107"/>
      <c r="E96" s="51"/>
      <c r="F96" s="51"/>
      <c r="G96" s="51"/>
      <c r="H96" s="100"/>
    </row>
    <row r="97" spans="1:8" ht="12.75">
      <c r="A97" s="107"/>
      <c r="E97" s="51"/>
      <c r="F97" s="51"/>
      <c r="G97" s="51"/>
      <c r="H97" s="100"/>
    </row>
    <row r="98" spans="1:8" ht="12.75">
      <c r="A98" s="107"/>
      <c r="E98" s="51"/>
      <c r="F98" s="51"/>
      <c r="G98" s="51"/>
      <c r="H98" s="100"/>
    </row>
    <row r="99" spans="1:8" ht="12.75">
      <c r="A99" s="107"/>
      <c r="E99" s="51"/>
      <c r="F99" s="51"/>
      <c r="G99" s="51"/>
      <c r="H99" s="100"/>
    </row>
    <row r="100" spans="1:8" ht="12.75">
      <c r="A100" s="107"/>
      <c r="E100" s="51"/>
      <c r="F100" s="51"/>
      <c r="G100" s="51"/>
      <c r="H100" s="100"/>
    </row>
  </sheetData>
  <sheetProtection/>
  <mergeCells count="2">
    <mergeCell ref="B1:C1"/>
    <mergeCell ref="D1:F1"/>
  </mergeCells>
  <dataValidations count="4">
    <dataValidation errorStyle="warning" allowBlank="1" showInputMessage="1" showErrorMessage="1" prompt="Cell is automaitcally calculated to be the sum: B+C+D+E+F+G" errorTitle="U.S. EPA" error="Warning!  The form has auto calculated this value for you.  If you change the value in this cell, you may be misreporting data.  Press cancel to exit this cell without changing the data." sqref="H1:J3 H5:J5"/>
    <dataValidation type="list" allowBlank="1" showInputMessage="1" showErrorMessage="1" sqref="A8:A65536">
      <formula1>ClassIChemicals</formula1>
    </dataValidation>
    <dataValidation errorStyle="warning" type="custom" allowBlank="1" showInputMessage="1" showErrorMessage="1" prompt="Cell is automatically calculated to be the sum: B+C+D+E+F+G" errorTitle="U.S. EPA" error="Warning!  The form has auto calculated this value for you.  If you change the value in this cell, you may be misreporting data.  Press cancel to exit this cell without changing the data." sqref="H6:H65536">
      <formula1>"asdads"</formula1>
    </dataValidation>
    <dataValidation errorStyle="warning" type="custom" allowBlank="1" showInputMessage="1" showErrorMessage="1" prompt="Cell is automatically calculated" errorTitle="U.S. EPA" error="Warning!  The form has auto calculated this value for you.  If you change the value in this cell, you may be misreporting data.  Press cancel to exit this cell without changing the data." sqref="I6:J65536">
      <formula1>"asdads"</formula1>
    </dataValidation>
  </dataValidations>
  <printOptions headings="1"/>
  <pageMargins left="0.25" right="0.25" top="1" bottom="1" header="0.5" footer="0.5"/>
  <pageSetup fitToHeight="3" fitToWidth="1" horizontalDpi="600" verticalDpi="600" orientation="landscape" scale="83" r:id="rId4"/>
  <headerFooter alignWithMargins="0">
    <oddFooter>&amp;L&amp;A&amp;CRevised 07/09&amp;R&amp;P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0"/>
  <dimension ref="B2:C195"/>
  <sheetViews>
    <sheetView zoomScaleSheetLayoutView="75" zoomScalePageLayoutView="0" workbookViewId="0" topLeftCell="A1">
      <selection activeCell="B2" sqref="B2"/>
    </sheetView>
  </sheetViews>
  <sheetFormatPr defaultColWidth="9.140625" defaultRowHeight="12.75"/>
  <cols>
    <col min="1" max="1" width="2.8515625" style="0" customWidth="1"/>
    <col min="2" max="2" width="23.140625" style="0" bestFit="1" customWidth="1"/>
    <col min="3" max="3" width="39.8515625" style="0" customWidth="1"/>
  </cols>
  <sheetData>
    <row r="2" spans="2:3" ht="12.75">
      <c r="B2" s="23" t="s">
        <v>47</v>
      </c>
      <c r="C2" s="24" t="s">
        <v>48</v>
      </c>
    </row>
    <row r="3" spans="2:3" ht="12.75">
      <c r="B3" s="25" t="s">
        <v>49</v>
      </c>
      <c r="C3" s="26" t="s">
        <v>50</v>
      </c>
    </row>
    <row r="4" spans="2:3" ht="12.75">
      <c r="B4" s="25" t="s">
        <v>25</v>
      </c>
      <c r="C4" s="26" t="s">
        <v>51</v>
      </c>
    </row>
    <row r="5" spans="2:3" ht="12.75">
      <c r="B5" s="25" t="s">
        <v>61</v>
      </c>
      <c r="C5" s="26" t="s">
        <v>53</v>
      </c>
    </row>
    <row r="6" spans="2:3" ht="12.75">
      <c r="B6" s="25" t="s">
        <v>63</v>
      </c>
      <c r="C6" s="26" t="s">
        <v>55</v>
      </c>
    </row>
    <row r="7" spans="2:3" ht="12.75">
      <c r="B7" s="25" t="s">
        <v>66</v>
      </c>
      <c r="C7" s="26" t="s">
        <v>57</v>
      </c>
    </row>
    <row r="8" spans="2:3" ht="15.75" customHeight="1">
      <c r="B8" s="25" t="s">
        <v>52</v>
      </c>
      <c r="C8" s="26" t="s">
        <v>58</v>
      </c>
    </row>
    <row r="9" spans="2:3" ht="12.75">
      <c r="B9" s="25" t="s">
        <v>54</v>
      </c>
      <c r="C9" s="26" t="s">
        <v>59</v>
      </c>
    </row>
    <row r="10" spans="2:3" ht="12.75">
      <c r="B10" s="25" t="s">
        <v>56</v>
      </c>
      <c r="C10" s="26" t="s">
        <v>60</v>
      </c>
    </row>
    <row r="11" spans="2:3" ht="12.75">
      <c r="B11" s="25" t="s">
        <v>68</v>
      </c>
      <c r="C11" s="26" t="s">
        <v>62</v>
      </c>
    </row>
    <row r="12" spans="2:3" ht="12.75">
      <c r="B12" s="25" t="s">
        <v>70</v>
      </c>
      <c r="C12" s="26" t="s">
        <v>64</v>
      </c>
    </row>
    <row r="13" spans="2:3" ht="12.75">
      <c r="B13" s="25" t="s">
        <v>72</v>
      </c>
      <c r="C13" s="26" t="s">
        <v>65</v>
      </c>
    </row>
    <row r="14" spans="2:3" ht="12.75">
      <c r="B14" s="25" t="s">
        <v>74</v>
      </c>
      <c r="C14" s="26" t="s">
        <v>67</v>
      </c>
    </row>
    <row r="15" spans="2:3" ht="12.75">
      <c r="B15" s="25" t="s">
        <v>77</v>
      </c>
      <c r="C15" s="26" t="s">
        <v>69</v>
      </c>
    </row>
    <row r="16" spans="2:3" ht="12.75">
      <c r="B16" s="25" t="s">
        <v>263</v>
      </c>
      <c r="C16" s="26" t="s">
        <v>71</v>
      </c>
    </row>
    <row r="17" spans="2:3" ht="12.75">
      <c r="B17" s="25" t="s">
        <v>264</v>
      </c>
      <c r="C17" s="26" t="s">
        <v>75</v>
      </c>
    </row>
    <row r="18" spans="2:3" ht="12.75">
      <c r="B18" s="25" t="s">
        <v>265</v>
      </c>
      <c r="C18" s="26" t="s">
        <v>73</v>
      </c>
    </row>
    <row r="19" spans="2:3" ht="12.75">
      <c r="B19" s="25" t="s">
        <v>288</v>
      </c>
      <c r="C19" s="26" t="s">
        <v>76</v>
      </c>
    </row>
    <row r="20" spans="2:3" ht="12.75">
      <c r="B20" s="25" t="s">
        <v>289</v>
      </c>
      <c r="C20" s="26" t="s">
        <v>78</v>
      </c>
    </row>
    <row r="21" spans="2:3" ht="12.75">
      <c r="B21" s="27" t="s">
        <v>290</v>
      </c>
      <c r="C21" s="26" t="s">
        <v>79</v>
      </c>
    </row>
    <row r="22" spans="2:3" ht="12.75">
      <c r="B22" s="27" t="s">
        <v>81</v>
      </c>
      <c r="C22" s="26" t="s">
        <v>80</v>
      </c>
    </row>
    <row r="23" ht="12.75">
      <c r="C23" s="26" t="s">
        <v>82</v>
      </c>
    </row>
    <row r="24" ht="12.75">
      <c r="C24" s="26" t="s">
        <v>83</v>
      </c>
    </row>
    <row r="25" ht="12.75">
      <c r="C25" s="26" t="s">
        <v>84</v>
      </c>
    </row>
    <row r="26" ht="12.75">
      <c r="C26" s="26" t="s">
        <v>294</v>
      </c>
    </row>
    <row r="27" spans="2:3" ht="12.75">
      <c r="B27" s="28"/>
      <c r="C27" s="26" t="s">
        <v>85</v>
      </c>
    </row>
    <row r="28" spans="2:3" ht="12.75">
      <c r="B28" s="29"/>
      <c r="C28" s="26" t="s">
        <v>86</v>
      </c>
    </row>
    <row r="29" spans="2:3" ht="12.75">
      <c r="B29" s="29"/>
      <c r="C29" s="26" t="s">
        <v>87</v>
      </c>
    </row>
    <row r="30" spans="2:3" ht="12.75">
      <c r="B30" s="30"/>
      <c r="C30" s="26" t="s">
        <v>88</v>
      </c>
    </row>
    <row r="31" ht="12.75">
      <c r="C31" s="26" t="s">
        <v>89</v>
      </c>
    </row>
    <row r="32" ht="12.75">
      <c r="C32" s="26" t="s">
        <v>90</v>
      </c>
    </row>
    <row r="33" ht="12.75">
      <c r="C33" s="26" t="s">
        <v>91</v>
      </c>
    </row>
    <row r="34" ht="12.75">
      <c r="C34" s="26" t="s">
        <v>92</v>
      </c>
    </row>
    <row r="35" ht="12.75">
      <c r="C35" s="26" t="s">
        <v>93</v>
      </c>
    </row>
    <row r="36" ht="12.75">
      <c r="C36" s="26" t="s">
        <v>94</v>
      </c>
    </row>
    <row r="37" ht="12.75">
      <c r="C37" s="26" t="s">
        <v>95</v>
      </c>
    </row>
    <row r="38" ht="12.75">
      <c r="C38" s="26" t="s">
        <v>96</v>
      </c>
    </row>
    <row r="39" ht="12.75">
      <c r="C39" s="26" t="s">
        <v>97</v>
      </c>
    </row>
    <row r="40" ht="12.75">
      <c r="C40" s="26" t="s">
        <v>98</v>
      </c>
    </row>
    <row r="41" ht="12.75">
      <c r="C41" s="26" t="s">
        <v>99</v>
      </c>
    </row>
    <row r="42" ht="12.75">
      <c r="C42" s="26" t="s">
        <v>100</v>
      </c>
    </row>
    <row r="43" ht="12.75">
      <c r="C43" s="26" t="s">
        <v>101</v>
      </c>
    </row>
    <row r="44" ht="12.75">
      <c r="C44" s="26" t="s">
        <v>102</v>
      </c>
    </row>
    <row r="45" ht="12.75">
      <c r="C45" s="26" t="s">
        <v>103</v>
      </c>
    </row>
    <row r="46" ht="12.75">
      <c r="C46" s="26" t="s">
        <v>104</v>
      </c>
    </row>
    <row r="47" ht="12.75">
      <c r="C47" s="26" t="s">
        <v>105</v>
      </c>
    </row>
    <row r="48" ht="12.75">
      <c r="C48" s="26" t="s">
        <v>106</v>
      </c>
    </row>
    <row r="49" ht="12.75">
      <c r="C49" s="26" t="s">
        <v>107</v>
      </c>
    </row>
    <row r="50" ht="12.75">
      <c r="C50" s="26" t="s">
        <v>108</v>
      </c>
    </row>
    <row r="51" ht="12.75">
      <c r="C51" s="26" t="s">
        <v>109</v>
      </c>
    </row>
    <row r="52" ht="12.75">
      <c r="C52" s="26" t="s">
        <v>110</v>
      </c>
    </row>
    <row r="53" ht="12.75">
      <c r="C53" s="26" t="s">
        <v>111</v>
      </c>
    </row>
    <row r="54" ht="12.75">
      <c r="C54" s="26" t="s">
        <v>112</v>
      </c>
    </row>
    <row r="55" ht="12.75">
      <c r="C55" s="26" t="s">
        <v>113</v>
      </c>
    </row>
    <row r="56" ht="12.75">
      <c r="C56" s="26" t="s">
        <v>114</v>
      </c>
    </row>
    <row r="57" ht="12.75">
      <c r="C57" s="26" t="s">
        <v>115</v>
      </c>
    </row>
    <row r="58" ht="12.75">
      <c r="C58" s="26" t="s">
        <v>116</v>
      </c>
    </row>
    <row r="59" ht="12.75">
      <c r="C59" s="26" t="s">
        <v>117</v>
      </c>
    </row>
    <row r="60" ht="12.75">
      <c r="C60" s="26" t="s">
        <v>118</v>
      </c>
    </row>
    <row r="61" ht="12.75">
      <c r="C61" s="26" t="s">
        <v>119</v>
      </c>
    </row>
    <row r="62" ht="12.75">
      <c r="C62" s="26" t="s">
        <v>120</v>
      </c>
    </row>
    <row r="63" ht="12.75">
      <c r="C63" s="26" t="s">
        <v>24</v>
      </c>
    </row>
    <row r="64" ht="12.75">
      <c r="C64" s="26" t="s">
        <v>121</v>
      </c>
    </row>
    <row r="65" ht="12.75">
      <c r="C65" s="26" t="s">
        <v>122</v>
      </c>
    </row>
    <row r="66" ht="12.75">
      <c r="C66" s="26" t="s">
        <v>123</v>
      </c>
    </row>
    <row r="67" ht="12.75">
      <c r="C67" s="26" t="s">
        <v>124</v>
      </c>
    </row>
    <row r="68" ht="12.75">
      <c r="C68" s="26" t="s">
        <v>125</v>
      </c>
    </row>
    <row r="69" ht="12.75">
      <c r="C69" s="26" t="s">
        <v>126</v>
      </c>
    </row>
    <row r="70" ht="12.75">
      <c r="C70" s="26" t="s">
        <v>127</v>
      </c>
    </row>
    <row r="71" ht="12.75">
      <c r="C71" s="26" t="s">
        <v>128</v>
      </c>
    </row>
    <row r="72" ht="12.75">
      <c r="C72" s="26" t="s">
        <v>129</v>
      </c>
    </row>
    <row r="73" ht="12.75">
      <c r="C73" s="26" t="s">
        <v>130</v>
      </c>
    </row>
    <row r="74" ht="12.75">
      <c r="C74" s="26" t="s">
        <v>131</v>
      </c>
    </row>
    <row r="75" ht="12.75">
      <c r="C75" s="26" t="s">
        <v>132</v>
      </c>
    </row>
    <row r="76" ht="12.75">
      <c r="C76" s="26" t="s">
        <v>133</v>
      </c>
    </row>
    <row r="77" ht="12.75">
      <c r="C77" s="26" t="s">
        <v>295</v>
      </c>
    </row>
    <row r="78" ht="12.75">
      <c r="C78" s="26" t="s">
        <v>134</v>
      </c>
    </row>
    <row r="79" ht="12.75">
      <c r="C79" s="26" t="s">
        <v>135</v>
      </c>
    </row>
    <row r="80" ht="12.75">
      <c r="C80" s="26" t="s">
        <v>136</v>
      </c>
    </row>
    <row r="81" ht="12.75">
      <c r="C81" s="26" t="s">
        <v>137</v>
      </c>
    </row>
    <row r="82" ht="12.75">
      <c r="C82" s="26" t="s">
        <v>138</v>
      </c>
    </row>
    <row r="83" ht="12.75">
      <c r="C83" s="26" t="s">
        <v>139</v>
      </c>
    </row>
    <row r="84" ht="12.75">
      <c r="C84" s="26" t="s">
        <v>140</v>
      </c>
    </row>
    <row r="85" ht="12.75">
      <c r="C85" s="26" t="s">
        <v>141</v>
      </c>
    </row>
    <row r="86" ht="12.75">
      <c r="C86" s="26" t="s">
        <v>142</v>
      </c>
    </row>
    <row r="87" ht="12.75">
      <c r="C87" s="26" t="s">
        <v>143</v>
      </c>
    </row>
    <row r="88" ht="12.75">
      <c r="C88" s="26" t="s">
        <v>144</v>
      </c>
    </row>
    <row r="89" ht="12.75">
      <c r="C89" s="26" t="s">
        <v>145</v>
      </c>
    </row>
    <row r="90" ht="12.75">
      <c r="C90" s="26" t="s">
        <v>146</v>
      </c>
    </row>
    <row r="91" ht="12.75">
      <c r="C91" s="26" t="s">
        <v>147</v>
      </c>
    </row>
    <row r="92" ht="12.75">
      <c r="C92" s="26" t="s">
        <v>148</v>
      </c>
    </row>
    <row r="93" ht="12.75">
      <c r="C93" s="26" t="s">
        <v>149</v>
      </c>
    </row>
    <row r="94" ht="12.75">
      <c r="C94" s="26" t="s">
        <v>150</v>
      </c>
    </row>
    <row r="95" ht="12.75">
      <c r="C95" s="26" t="s">
        <v>151</v>
      </c>
    </row>
    <row r="96" ht="12.75">
      <c r="C96" s="26" t="s">
        <v>152</v>
      </c>
    </row>
    <row r="97" ht="12.75">
      <c r="C97" s="26" t="s">
        <v>153</v>
      </c>
    </row>
    <row r="98" ht="12.75">
      <c r="C98" s="26" t="s">
        <v>154</v>
      </c>
    </row>
    <row r="99" ht="12.75">
      <c r="C99" s="26" t="s">
        <v>293</v>
      </c>
    </row>
    <row r="100" ht="12.75">
      <c r="C100" s="26" t="s">
        <v>155</v>
      </c>
    </row>
    <row r="101" ht="12.75">
      <c r="C101" s="26" t="s">
        <v>156</v>
      </c>
    </row>
    <row r="102" ht="12.75">
      <c r="C102" s="26" t="s">
        <v>157</v>
      </c>
    </row>
    <row r="103" ht="12.75">
      <c r="C103" s="26" t="s">
        <v>158</v>
      </c>
    </row>
    <row r="104" ht="12.75">
      <c r="C104" s="26" t="s">
        <v>159</v>
      </c>
    </row>
    <row r="105" ht="12.75">
      <c r="C105" s="26" t="s">
        <v>160</v>
      </c>
    </row>
    <row r="106" ht="12.75">
      <c r="C106" s="26" t="s">
        <v>161</v>
      </c>
    </row>
    <row r="107" ht="12.75">
      <c r="C107" s="26" t="s">
        <v>162</v>
      </c>
    </row>
    <row r="108" ht="12.75">
      <c r="C108" s="26" t="s">
        <v>163</v>
      </c>
    </row>
    <row r="109" ht="12.75">
      <c r="C109" s="26" t="s">
        <v>164</v>
      </c>
    </row>
    <row r="110" ht="12.75">
      <c r="C110" s="26" t="s">
        <v>165</v>
      </c>
    </row>
    <row r="111" ht="12.75">
      <c r="C111" s="26" t="s">
        <v>166</v>
      </c>
    </row>
    <row r="112" ht="12.75">
      <c r="C112" s="26" t="s">
        <v>167</v>
      </c>
    </row>
    <row r="113" ht="12.75">
      <c r="C113" s="26" t="s">
        <v>168</v>
      </c>
    </row>
    <row r="114" ht="12.75">
      <c r="C114" s="26" t="s">
        <v>169</v>
      </c>
    </row>
    <row r="115" ht="12.75">
      <c r="C115" s="26" t="s">
        <v>170</v>
      </c>
    </row>
    <row r="116" ht="12.75">
      <c r="C116" s="26" t="s">
        <v>171</v>
      </c>
    </row>
    <row r="117" ht="12.75">
      <c r="C117" s="26" t="s">
        <v>172</v>
      </c>
    </row>
    <row r="118" ht="12.75">
      <c r="C118" s="26" t="s">
        <v>173</v>
      </c>
    </row>
    <row r="119" ht="12.75">
      <c r="C119" s="26" t="s">
        <v>174</v>
      </c>
    </row>
    <row r="120" ht="12.75">
      <c r="C120" s="26" t="s">
        <v>175</v>
      </c>
    </row>
    <row r="121" ht="12.75">
      <c r="C121" s="26" t="s">
        <v>176</v>
      </c>
    </row>
    <row r="122" ht="12.75">
      <c r="C122" s="26" t="s">
        <v>177</v>
      </c>
    </row>
    <row r="123" ht="12.75">
      <c r="C123" s="26" t="s">
        <v>178</v>
      </c>
    </row>
    <row r="124" ht="12.75">
      <c r="C124" s="26" t="s">
        <v>179</v>
      </c>
    </row>
    <row r="125" ht="12.75">
      <c r="C125" s="26" t="s">
        <v>180</v>
      </c>
    </row>
    <row r="126" ht="12.75">
      <c r="C126" s="26" t="s">
        <v>181</v>
      </c>
    </row>
    <row r="127" ht="12.75">
      <c r="C127" s="26" t="s">
        <v>182</v>
      </c>
    </row>
    <row r="128" ht="12.75">
      <c r="C128" s="27" t="s">
        <v>287</v>
      </c>
    </row>
    <row r="129" ht="12.75">
      <c r="C129" s="26" t="s">
        <v>183</v>
      </c>
    </row>
    <row r="130" ht="12.75">
      <c r="C130" s="26" t="s">
        <v>184</v>
      </c>
    </row>
    <row r="131" ht="12.75">
      <c r="C131" s="26" t="s">
        <v>185</v>
      </c>
    </row>
    <row r="132" ht="12.75">
      <c r="C132" s="26" t="s">
        <v>186</v>
      </c>
    </row>
    <row r="133" ht="12.75">
      <c r="C133" s="26" t="s">
        <v>187</v>
      </c>
    </row>
    <row r="134" ht="12.75">
      <c r="C134" s="26" t="s">
        <v>188</v>
      </c>
    </row>
    <row r="135" ht="12.75">
      <c r="C135" s="26" t="s">
        <v>189</v>
      </c>
    </row>
    <row r="136" ht="12.75">
      <c r="C136" s="26" t="s">
        <v>190</v>
      </c>
    </row>
    <row r="137" ht="12.75">
      <c r="C137" s="26" t="s">
        <v>191</v>
      </c>
    </row>
    <row r="138" ht="12.75">
      <c r="C138" s="26" t="s">
        <v>192</v>
      </c>
    </row>
    <row r="139" ht="12.75">
      <c r="C139" s="26" t="s">
        <v>193</v>
      </c>
    </row>
    <row r="140" ht="12.75">
      <c r="C140" s="26" t="s">
        <v>194</v>
      </c>
    </row>
    <row r="141" ht="12.75">
      <c r="C141" s="26" t="s">
        <v>195</v>
      </c>
    </row>
    <row r="142" ht="12.75">
      <c r="C142" s="26" t="s">
        <v>196</v>
      </c>
    </row>
    <row r="143" ht="12.75">
      <c r="C143" s="26" t="s">
        <v>197</v>
      </c>
    </row>
    <row r="144" ht="12.75">
      <c r="C144" s="26" t="s">
        <v>198</v>
      </c>
    </row>
    <row r="145" ht="12.75">
      <c r="C145" s="26" t="s">
        <v>199</v>
      </c>
    </row>
    <row r="146" ht="12.75">
      <c r="C146" s="26" t="s">
        <v>200</v>
      </c>
    </row>
    <row r="147" ht="12.75">
      <c r="C147" s="26" t="s">
        <v>201</v>
      </c>
    </row>
    <row r="148" ht="12.75">
      <c r="C148" s="26" t="s">
        <v>202</v>
      </c>
    </row>
    <row r="149" ht="12.75">
      <c r="C149" s="26" t="s">
        <v>203</v>
      </c>
    </row>
    <row r="150" ht="12.75">
      <c r="C150" s="26" t="s">
        <v>204</v>
      </c>
    </row>
    <row r="151" ht="12.75">
      <c r="C151" s="26" t="s">
        <v>205</v>
      </c>
    </row>
    <row r="152" ht="12.75">
      <c r="C152" s="26" t="s">
        <v>206</v>
      </c>
    </row>
    <row r="153" ht="12.75">
      <c r="C153" s="26" t="s">
        <v>207</v>
      </c>
    </row>
    <row r="154" ht="12.75">
      <c r="C154" s="26" t="s">
        <v>208</v>
      </c>
    </row>
    <row r="155" ht="12.75">
      <c r="C155" s="26" t="s">
        <v>209</v>
      </c>
    </row>
    <row r="156" ht="12.75">
      <c r="C156" s="26" t="s">
        <v>210</v>
      </c>
    </row>
    <row r="157" ht="12.75">
      <c r="C157" s="26" t="s">
        <v>211</v>
      </c>
    </row>
    <row r="158" ht="12.75">
      <c r="C158" s="26" t="s">
        <v>212</v>
      </c>
    </row>
    <row r="159" ht="12.75">
      <c r="C159" s="26" t="s">
        <v>213</v>
      </c>
    </row>
    <row r="160" ht="12.75">
      <c r="C160" s="26" t="s">
        <v>214</v>
      </c>
    </row>
    <row r="161" ht="12.75">
      <c r="C161" s="26" t="s">
        <v>266</v>
      </c>
    </row>
    <row r="162" ht="12.75">
      <c r="C162" s="26" t="s">
        <v>215</v>
      </c>
    </row>
    <row r="163" ht="12.75">
      <c r="C163" s="26" t="s">
        <v>216</v>
      </c>
    </row>
    <row r="164" ht="12.75">
      <c r="C164" s="26" t="s">
        <v>217</v>
      </c>
    </row>
    <row r="165" ht="12.75">
      <c r="C165" s="26" t="s">
        <v>218</v>
      </c>
    </row>
    <row r="166" ht="12.75">
      <c r="C166" s="26" t="s">
        <v>219</v>
      </c>
    </row>
    <row r="167" ht="12.75">
      <c r="C167" s="26" t="s">
        <v>220</v>
      </c>
    </row>
    <row r="168" ht="12.75">
      <c r="C168" s="26" t="s">
        <v>221</v>
      </c>
    </row>
    <row r="169" ht="12.75">
      <c r="C169" s="26" t="s">
        <v>222</v>
      </c>
    </row>
    <row r="170" ht="12.75">
      <c r="C170" s="26" t="s">
        <v>296</v>
      </c>
    </row>
    <row r="171" ht="12.75">
      <c r="C171" s="26" t="s">
        <v>267</v>
      </c>
    </row>
    <row r="172" ht="12.75">
      <c r="C172" s="26" t="s">
        <v>225</v>
      </c>
    </row>
    <row r="173" ht="12.75">
      <c r="C173" s="26" t="s">
        <v>223</v>
      </c>
    </row>
    <row r="174" ht="12.75">
      <c r="C174" s="26" t="s">
        <v>224</v>
      </c>
    </row>
    <row r="175" ht="12.75">
      <c r="C175" s="26" t="s">
        <v>226</v>
      </c>
    </row>
    <row r="176" ht="12.75">
      <c r="C176" s="26" t="s">
        <v>227</v>
      </c>
    </row>
    <row r="177" ht="12.75">
      <c r="C177" s="26" t="s">
        <v>228</v>
      </c>
    </row>
    <row r="178" ht="12.75">
      <c r="C178" s="26" t="s">
        <v>229</v>
      </c>
    </row>
    <row r="179" ht="12.75">
      <c r="C179" s="26" t="s">
        <v>230</v>
      </c>
    </row>
    <row r="180" ht="12.75">
      <c r="C180" s="26" t="s">
        <v>231</v>
      </c>
    </row>
    <row r="181" ht="12.75">
      <c r="C181" s="26" t="s">
        <v>232</v>
      </c>
    </row>
    <row r="182" ht="12.75">
      <c r="C182" s="26" t="s">
        <v>233</v>
      </c>
    </row>
    <row r="183" ht="12.75">
      <c r="C183" s="26" t="s">
        <v>234</v>
      </c>
    </row>
    <row r="184" ht="12.75">
      <c r="C184" s="26" t="s">
        <v>235</v>
      </c>
    </row>
    <row r="185" ht="12.75">
      <c r="C185" s="26" t="s">
        <v>236</v>
      </c>
    </row>
    <row r="186" ht="12.75">
      <c r="C186" s="26" t="s">
        <v>237</v>
      </c>
    </row>
    <row r="187" ht="12.75">
      <c r="C187" s="26" t="s">
        <v>238</v>
      </c>
    </row>
    <row r="188" ht="12.75">
      <c r="C188" s="26" t="s">
        <v>239</v>
      </c>
    </row>
    <row r="189" ht="12.75">
      <c r="C189" s="26" t="s">
        <v>243</v>
      </c>
    </row>
    <row r="190" ht="12.75">
      <c r="C190" s="26" t="s">
        <v>240</v>
      </c>
    </row>
    <row r="191" ht="12.75">
      <c r="C191" s="26" t="s">
        <v>241</v>
      </c>
    </row>
    <row r="192" ht="12.75">
      <c r="C192" s="26" t="s">
        <v>242</v>
      </c>
    </row>
    <row r="193" ht="12.75">
      <c r="C193" s="26" t="s">
        <v>244</v>
      </c>
    </row>
    <row r="194" ht="12.75">
      <c r="C194" s="26" t="s">
        <v>245</v>
      </c>
    </row>
    <row r="195" ht="12.75">
      <c r="C195" s="26" t="s">
        <v>246</v>
      </c>
    </row>
  </sheetData>
  <sheetProtection/>
  <printOptions/>
  <pageMargins left="0.25" right="0.25" top="1" bottom="1" header="0.5" footer="0.5"/>
  <pageSetup fitToHeight="2" horizontalDpi="600" verticalDpi="600" orientation="portrait" scale="53" r:id="rId1"/>
  <headerFooter alignWithMargins="0">
    <oddFooter>&amp;L&amp;A&amp;CRevised 05/07&amp;R&amp;P</oddFooter>
  </headerFooter>
</worksheet>
</file>

<file path=xl/worksheets/sheet5.xml><?xml version="1.0" encoding="utf-8"?>
<worksheet xmlns="http://schemas.openxmlformats.org/spreadsheetml/2006/main" xmlns:r="http://schemas.openxmlformats.org/officeDocument/2006/relationships">
  <sheetPr codeName="Sheet2"/>
  <dimension ref="A1:AB19"/>
  <sheetViews>
    <sheetView zoomScalePageLayoutView="0" workbookViewId="0" topLeftCell="A1">
      <selection activeCell="A19" sqref="A19"/>
    </sheetView>
  </sheetViews>
  <sheetFormatPr defaultColWidth="9.140625" defaultRowHeight="12.75"/>
  <cols>
    <col min="2" max="2" width="14.140625" style="0" bestFit="1" customWidth="1"/>
    <col min="3" max="3" width="19.28125" style="0" customWidth="1"/>
    <col min="5" max="5" width="11.57421875" style="0" customWidth="1"/>
    <col min="8" max="8" width="10.00390625" style="0" bestFit="1" customWidth="1"/>
  </cols>
  <sheetData>
    <row r="1" s="38" customFormat="1" ht="12.75">
      <c r="B1" s="39" t="s">
        <v>247</v>
      </c>
    </row>
    <row r="2" s="38" customFormat="1" ht="12.75"/>
    <row r="3" spans="2:4" s="38" customFormat="1" ht="12.75">
      <c r="B3" s="38" t="s">
        <v>248</v>
      </c>
      <c r="C3" s="40">
        <f>'Section 1'!E8</f>
        <v>0</v>
      </c>
      <c r="D3" s="38">
        <f>IF(C3&gt;0,1,0)</f>
        <v>0</v>
      </c>
    </row>
    <row r="4" spans="2:4" s="38" customFormat="1" ht="12.75">
      <c r="B4" s="38" t="s">
        <v>249</v>
      </c>
      <c r="C4" s="42"/>
      <c r="D4" s="38">
        <f>IF(SubmittalType=0,0,1)</f>
        <v>0</v>
      </c>
    </row>
    <row r="5" spans="2:3" s="38" customFormat="1" ht="12.75">
      <c r="B5" s="38" t="s">
        <v>250</v>
      </c>
      <c r="C5" s="38" t="str">
        <f>IF(SubmittalType=1,"Original submittal","Re-submittal")</f>
        <v>Re-submittal</v>
      </c>
    </row>
    <row r="6" spans="2:4" s="38" customFormat="1" ht="12.75">
      <c r="B6" s="38" t="s">
        <v>251</v>
      </c>
      <c r="C6" s="38">
        <f>'Section 1'!F9</f>
        <v>0</v>
      </c>
      <c r="D6" s="38">
        <f>IF(C6&gt;0,1,0)</f>
        <v>0</v>
      </c>
    </row>
    <row r="7" spans="2:4" s="38" customFormat="1" ht="12.75">
      <c r="B7" s="38" t="s">
        <v>252</v>
      </c>
      <c r="C7" s="42"/>
      <c r="D7" s="38">
        <f>IF(AND(C7&gt;=1,C7&lt;=4),1,0)</f>
        <v>0</v>
      </c>
    </row>
    <row r="8" spans="2:3" s="38" customFormat="1" ht="14.25" customHeight="1">
      <c r="B8" s="38" t="s">
        <v>12</v>
      </c>
      <c r="C8" s="38">
        <f>ImportNumber</f>
        <v>0</v>
      </c>
    </row>
    <row r="9" s="38" customFormat="1" ht="8.25" customHeight="1"/>
    <row r="10" s="38" customFormat="1" ht="8.25" customHeight="1"/>
    <row r="11" s="38" customFormat="1" ht="8.25" customHeight="1"/>
    <row r="12" s="38" customFormat="1" ht="8.25" customHeight="1"/>
    <row r="13" spans="2:4" s="38" customFormat="1" ht="12.75">
      <c r="B13" s="38" t="s">
        <v>253</v>
      </c>
      <c r="C13" s="38" t="s">
        <v>259</v>
      </c>
      <c r="D13" s="38" t="s">
        <v>261</v>
      </c>
    </row>
    <row r="14" spans="2:4" s="38" customFormat="1" ht="12.75">
      <c r="B14" s="38" t="s">
        <v>254</v>
      </c>
      <c r="D14" s="38" t="str">
        <f>IF(SUM(D3:D7)&lt;4,"No","Yes")</f>
        <v>No</v>
      </c>
    </row>
    <row r="15" spans="5:19" s="38" customFormat="1" ht="12.75">
      <c r="E15" s="38" t="s">
        <v>260</v>
      </c>
      <c r="S15" s="38" t="s">
        <v>260</v>
      </c>
    </row>
    <row r="16" spans="1:28" s="41" customFormat="1" ht="90" customHeight="1">
      <c r="A16" s="41" t="s">
        <v>255</v>
      </c>
      <c r="B16" s="41" t="s">
        <v>256</v>
      </c>
      <c r="C16" s="41" t="s">
        <v>257</v>
      </c>
      <c r="D16" s="41" t="s">
        <v>258</v>
      </c>
      <c r="E16" s="37" t="s">
        <v>10</v>
      </c>
      <c r="F16" s="37" t="s">
        <v>11</v>
      </c>
      <c r="G16" s="37" t="s">
        <v>12</v>
      </c>
      <c r="H16" s="37" t="s">
        <v>13</v>
      </c>
      <c r="I16" s="37" t="s">
        <v>14</v>
      </c>
      <c r="J16" s="37" t="s">
        <v>15</v>
      </c>
      <c r="K16" s="37" t="s">
        <v>16</v>
      </c>
      <c r="L16" s="37" t="s">
        <v>17</v>
      </c>
      <c r="M16" s="37" t="s">
        <v>18</v>
      </c>
      <c r="N16" s="37" t="s">
        <v>19</v>
      </c>
      <c r="O16" s="37" t="s">
        <v>20</v>
      </c>
      <c r="P16" s="37" t="s">
        <v>21</v>
      </c>
      <c r="Q16" s="37" t="s">
        <v>22</v>
      </c>
      <c r="S16" s="37" t="s">
        <v>32</v>
      </c>
      <c r="T16" s="37" t="s">
        <v>33</v>
      </c>
      <c r="U16" s="37" t="s">
        <v>34</v>
      </c>
      <c r="V16" s="37" t="s">
        <v>35</v>
      </c>
      <c r="W16" s="37" t="s">
        <v>36</v>
      </c>
      <c r="X16" s="37" t="s">
        <v>37</v>
      </c>
      <c r="Y16" s="37" t="s">
        <v>38</v>
      </c>
      <c r="Z16" s="37" t="s">
        <v>39</v>
      </c>
      <c r="AA16" s="37" t="s">
        <v>40</v>
      </c>
      <c r="AB16" s="37" t="s">
        <v>41</v>
      </c>
    </row>
    <row r="17" spans="1:28" ht="12.75">
      <c r="A17" s="40">
        <f>$C$3</f>
        <v>0</v>
      </c>
      <c r="B17" s="38" t="str">
        <f>$C$5</f>
        <v>Re-submittal</v>
      </c>
      <c r="C17" s="38">
        <f>ReportQuarter</f>
        <v>0</v>
      </c>
      <c r="D17" s="38">
        <f>$C$6</f>
        <v>0</v>
      </c>
      <c r="G17">
        <f>C8</f>
        <v>0</v>
      </c>
      <c r="S17" s="107" t="s">
        <v>25</v>
      </c>
      <c r="T17" s="52">
        <v>4</v>
      </c>
      <c r="U17" s="52"/>
      <c r="V17" s="52"/>
      <c r="W17" s="51"/>
      <c r="X17" s="51">
        <v>3</v>
      </c>
      <c r="Y17" s="51"/>
      <c r="Z17" s="100">
        <v>7</v>
      </c>
      <c r="AA17" s="109">
        <v>234567.55</v>
      </c>
      <c r="AB17" s="109">
        <v>0</v>
      </c>
    </row>
    <row r="18" spans="1:28" ht="12.75">
      <c r="A18" s="40">
        <v>42436</v>
      </c>
      <c r="B18" s="38" t="s">
        <v>299</v>
      </c>
      <c r="C18" s="38">
        <v>2</v>
      </c>
      <c r="D18" s="38">
        <v>2015</v>
      </c>
      <c r="S18" s="107" t="s">
        <v>66</v>
      </c>
      <c r="T18" s="52"/>
      <c r="U18" s="52">
        <v>5</v>
      </c>
      <c r="V18" s="52"/>
      <c r="W18" s="51">
        <v>7</v>
      </c>
      <c r="X18" s="51"/>
      <c r="Y18" s="51"/>
      <c r="Z18" s="100">
        <v>12</v>
      </c>
      <c r="AA18" s="109">
        <v>234567.55</v>
      </c>
      <c r="AB18" s="109">
        <v>0</v>
      </c>
    </row>
    <row r="19" spans="1:28" ht="12.75">
      <c r="A19" s="40">
        <v>42436</v>
      </c>
      <c r="B19" s="38" t="s">
        <v>299</v>
      </c>
      <c r="C19" s="38">
        <v>2</v>
      </c>
      <c r="D19" s="38">
        <v>2015</v>
      </c>
      <c r="S19" s="107" t="s">
        <v>68</v>
      </c>
      <c r="T19" s="52"/>
      <c r="U19" s="52"/>
      <c r="V19" s="52">
        <v>6</v>
      </c>
      <c r="W19" s="51"/>
      <c r="X19" s="51"/>
      <c r="Y19" s="51">
        <v>9</v>
      </c>
      <c r="Z19" s="100">
        <v>15</v>
      </c>
      <c r="AA19" s="109">
        <v>234567.55</v>
      </c>
      <c r="AB19" s="109">
        <v>0</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Emily Golla</cp:lastModifiedBy>
  <cp:lastPrinted>2009-06-23T15:58:27Z</cp:lastPrinted>
  <dcterms:created xsi:type="dcterms:W3CDTF">2007-07-09T17:32:01Z</dcterms:created>
  <dcterms:modified xsi:type="dcterms:W3CDTF">2016-03-10T19:32:35Z</dcterms:modified>
  <cp:category/>
  <cp:version/>
  <cp:contentType/>
  <cp:contentStatus/>
</cp:coreProperties>
</file>