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BUNTE\DATA\SIPs--OZONE ADVANCE\VA\"/>
    </mc:Choice>
  </mc:AlternateContent>
  <bookViews>
    <workbookView xWindow="3525" yWindow="15" windowWidth="11325" windowHeight="6540"/>
  </bookViews>
  <sheets>
    <sheet name="Sheet1" sheetId="1" r:id="rId1"/>
  </sheets>
  <definedNames>
    <definedName name="_xlnm.Print_Area" localSheetId="0">Sheet1!$A$1:$F$51</definedName>
  </definedNames>
  <calcPr calcId="152511"/>
</workbook>
</file>

<file path=xl/calcChain.xml><?xml version="1.0" encoding="utf-8"?>
<calcChain xmlns="http://schemas.openxmlformats.org/spreadsheetml/2006/main">
  <c r="F47" i="1" l="1"/>
  <c r="F46" i="1"/>
  <c r="F44" i="1"/>
  <c r="F42" i="1"/>
  <c r="F41" i="1"/>
  <c r="F40" i="1"/>
  <c r="F39" i="1"/>
  <c r="F38" i="1"/>
  <c r="F35" i="1"/>
  <c r="F32" i="1"/>
  <c r="F31" i="1"/>
  <c r="F30" i="1"/>
  <c r="F27" i="1"/>
  <c r="F26" i="1"/>
  <c r="F25" i="1"/>
  <c r="F24" i="1"/>
  <c r="F21" i="1"/>
  <c r="F18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<sst xmlns="http://schemas.openxmlformats.org/spreadsheetml/2006/main" count="66" uniqueCount="46">
  <si>
    <t>Virginia Department of Environmental Quality</t>
  </si>
  <si>
    <t>3-year average</t>
  </si>
  <si>
    <t>Richmond Area:</t>
  </si>
  <si>
    <t>Northern Virginia Area:</t>
  </si>
  <si>
    <t>Wythe Co.</t>
  </si>
  <si>
    <t>Roanoke Co.</t>
  </si>
  <si>
    <t>Rockbridge Co.</t>
  </si>
  <si>
    <t>Page Co.</t>
  </si>
  <si>
    <t>Frederick Co.</t>
  </si>
  <si>
    <t>Fauquier Co.</t>
  </si>
  <si>
    <t>Caroline Co.</t>
  </si>
  <si>
    <t>Chesterfield Co.</t>
  </si>
  <si>
    <t>Henrico Co.</t>
  </si>
  <si>
    <t>Hanover Co.</t>
  </si>
  <si>
    <t>Charles City Co.</t>
  </si>
  <si>
    <t>Hampton</t>
  </si>
  <si>
    <t>Suffolk - TCC</t>
  </si>
  <si>
    <t>Suffolk - Holland</t>
  </si>
  <si>
    <t>Loudoun Co.</t>
  </si>
  <si>
    <t>Stafford Co.</t>
  </si>
  <si>
    <t>Arlington Co.</t>
  </si>
  <si>
    <t>Prince William Co.</t>
  </si>
  <si>
    <t>Fairfax Co. - Lee Park</t>
  </si>
  <si>
    <t>Units, ppb</t>
  </si>
  <si>
    <t>exceeded the 8-hour ozone</t>
  </si>
  <si>
    <t>Monitoring Sites</t>
  </si>
  <si>
    <t>Sites in italics</t>
  </si>
  <si>
    <t>(Site operated by the National Park Service)</t>
  </si>
  <si>
    <t>AIRS ID</t>
  </si>
  <si>
    <t>Fredericksburg Area:</t>
  </si>
  <si>
    <t>Hampton Roads Area:</t>
  </si>
  <si>
    <t>Shenandoah National Park - Madison Co.</t>
  </si>
  <si>
    <t>Rockingham Co.</t>
  </si>
  <si>
    <t>(NAAQS = 75 ppb)</t>
  </si>
  <si>
    <t>Albemarle Co.</t>
  </si>
  <si>
    <t>Roanoke Area:</t>
  </si>
  <si>
    <t>Frederick County Area:</t>
  </si>
  <si>
    <t>Complete</t>
  </si>
  <si>
    <t>Giles Co. CASTNET</t>
  </si>
  <si>
    <t>Prince Edward Co. CASTNET</t>
  </si>
  <si>
    <t>2011-2013 Fourth Highest Daily Maximum Ozone 8-hour Averages</t>
  </si>
  <si>
    <t>standard for 2011-2013</t>
  </si>
  <si>
    <t>Alexandria (SPM)</t>
  </si>
  <si>
    <t>(through 10/31/13)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</si>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</sst>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7" zoomScaleNormal="100" workbookViewId="0">
      <selection sqref="A1:G1"/>
    </sheetView>
  </sheetViews>
  <sheetFormatPr defaultRowHeight="12.75" x14ac:dyDescent="0.2"/>
  <cols>
    <col min="1" max="1" width="38.85546875" customWidth="1"/>
    <col min="2" max="2" width="11.42578125" customWidth="1"/>
    <col min="3" max="3" width="10.5703125" customWidth="1"/>
    <col min="4" max="4" width="11.7109375" customWidth="1"/>
    <col min="5" max="5" width="14" style="22" customWidth="1"/>
    <col min="6" max="6" width="16.140625" customWidth="1"/>
    <col min="7" max="7" width="11.85546875" customWidth="1"/>
  </cols>
  <sheetData>
    <row r="1" spans="1:7" ht="18.75" x14ac:dyDescent="0.2">
      <c r="A1" s="28" t="s">
        <v>0</v>
      </c>
      <c r="B1" s="28"/>
      <c r="C1" s="28"/>
      <c r="D1" s="28"/>
      <c r="E1" s="28"/>
      <c r="F1" s="28"/>
      <c r="G1" s="29"/>
    </row>
    <row r="2" spans="1:7" ht="18.75" x14ac:dyDescent="0.2">
      <c r="A2" s="28" t="s">
        <v>40</v>
      </c>
      <c r="B2" s="28"/>
      <c r="C2" s="28"/>
      <c r="D2" s="28"/>
      <c r="E2" s="28"/>
      <c r="F2" s="28"/>
      <c r="G2" s="29"/>
    </row>
    <row r="3" spans="1:7" ht="18.75" x14ac:dyDescent="0.3">
      <c r="A3" s="27" t="s">
        <v>23</v>
      </c>
      <c r="B3" s="27"/>
      <c r="C3" s="27"/>
      <c r="D3" s="27"/>
      <c r="E3" s="27"/>
      <c r="F3" s="27"/>
      <c r="G3" s="15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2"/>
      <c r="B5" s="1"/>
      <c r="C5" s="1"/>
      <c r="D5" s="1"/>
      <c r="E5" s="3"/>
      <c r="F5" s="2"/>
      <c r="G5" s="2"/>
    </row>
    <row r="6" spans="1:7" x14ac:dyDescent="0.2">
      <c r="A6" s="2"/>
      <c r="B6" s="2"/>
      <c r="C6" s="2"/>
      <c r="D6" s="2"/>
      <c r="E6" s="3"/>
      <c r="F6" s="2"/>
      <c r="G6" s="2"/>
    </row>
    <row r="7" spans="1:7" ht="15.75" x14ac:dyDescent="0.25">
      <c r="A7" s="6" t="s">
        <v>25</v>
      </c>
      <c r="B7" s="6" t="s">
        <v>28</v>
      </c>
      <c r="C7" s="6">
        <v>2011</v>
      </c>
      <c r="D7" s="6">
        <v>2012</v>
      </c>
      <c r="E7" s="6">
        <v>2013</v>
      </c>
      <c r="F7" s="6" t="s">
        <v>1</v>
      </c>
      <c r="G7" s="6" t="s">
        <v>37</v>
      </c>
    </row>
    <row r="8" spans="1:7" x14ac:dyDescent="0.2">
      <c r="A8" s="2"/>
      <c r="B8" s="2"/>
      <c r="C8" s="21"/>
      <c r="D8" s="24"/>
      <c r="E8" s="24" t="s">
        <v>43</v>
      </c>
      <c r="F8" s="24" t="s">
        <v>33</v>
      </c>
      <c r="G8" s="2"/>
    </row>
    <row r="9" spans="1:7" ht="15" x14ac:dyDescent="0.25">
      <c r="A9" s="7" t="s">
        <v>4</v>
      </c>
      <c r="B9" s="7">
        <v>511970002</v>
      </c>
      <c r="C9" s="8">
        <v>64</v>
      </c>
      <c r="D9" s="10">
        <v>66</v>
      </c>
      <c r="E9" s="10">
        <v>59</v>
      </c>
      <c r="F9" s="9">
        <f t="shared" ref="F9:F15" si="0">TRUNC(AVERAGE(C9:E9))</f>
        <v>63</v>
      </c>
      <c r="G9" s="9" t="s">
        <v>44</v>
      </c>
    </row>
    <row r="10" spans="1:7" ht="15" x14ac:dyDescent="0.25">
      <c r="A10" s="7" t="s">
        <v>6</v>
      </c>
      <c r="B10" s="7">
        <v>511630003</v>
      </c>
      <c r="C10" s="8">
        <v>61</v>
      </c>
      <c r="D10" s="10">
        <v>61</v>
      </c>
      <c r="E10" s="10">
        <v>58</v>
      </c>
      <c r="F10" s="9">
        <f t="shared" si="0"/>
        <v>60</v>
      </c>
      <c r="G10" s="9" t="s">
        <v>44</v>
      </c>
    </row>
    <row r="11" spans="1:7" ht="15" x14ac:dyDescent="0.25">
      <c r="A11" s="7" t="s">
        <v>7</v>
      </c>
      <c r="B11" s="7">
        <v>511390004</v>
      </c>
      <c r="C11" s="8">
        <v>68</v>
      </c>
      <c r="D11" s="10">
        <v>68</v>
      </c>
      <c r="E11" s="10">
        <v>60</v>
      </c>
      <c r="F11" s="9">
        <f t="shared" si="0"/>
        <v>65</v>
      </c>
      <c r="G11" s="9" t="s">
        <v>44</v>
      </c>
    </row>
    <row r="12" spans="1:7" ht="15" x14ac:dyDescent="0.25">
      <c r="A12" s="7" t="s">
        <v>9</v>
      </c>
      <c r="B12" s="7">
        <v>510610002</v>
      </c>
      <c r="C12" s="8">
        <v>63</v>
      </c>
      <c r="D12" s="10">
        <v>61</v>
      </c>
      <c r="E12" s="10">
        <v>59</v>
      </c>
      <c r="F12" s="9">
        <f t="shared" si="0"/>
        <v>61</v>
      </c>
      <c r="G12" s="9" t="s">
        <v>44</v>
      </c>
    </row>
    <row r="13" spans="1:7" ht="15" x14ac:dyDescent="0.25">
      <c r="A13" s="7" t="s">
        <v>10</v>
      </c>
      <c r="B13" s="7">
        <v>510330001</v>
      </c>
      <c r="C13" s="8">
        <v>72</v>
      </c>
      <c r="D13" s="10">
        <v>76</v>
      </c>
      <c r="E13" s="10">
        <v>65</v>
      </c>
      <c r="F13" s="9">
        <f t="shared" si="0"/>
        <v>71</v>
      </c>
      <c r="G13" s="9" t="s">
        <v>44</v>
      </c>
    </row>
    <row r="14" spans="1:7" ht="15" x14ac:dyDescent="0.25">
      <c r="A14" s="7" t="s">
        <v>32</v>
      </c>
      <c r="B14" s="7">
        <v>511650003</v>
      </c>
      <c r="C14" s="8">
        <v>69</v>
      </c>
      <c r="D14" s="10">
        <v>67</v>
      </c>
      <c r="E14" s="10">
        <v>58</v>
      </c>
      <c r="F14" s="9">
        <f t="shared" si="0"/>
        <v>64</v>
      </c>
      <c r="G14" s="9" t="s">
        <v>44</v>
      </c>
    </row>
    <row r="15" spans="1:7" ht="15" x14ac:dyDescent="0.25">
      <c r="A15" s="7" t="s">
        <v>34</v>
      </c>
      <c r="B15" s="7">
        <v>510030001</v>
      </c>
      <c r="C15" s="8">
        <v>67</v>
      </c>
      <c r="D15" s="10">
        <v>68</v>
      </c>
      <c r="E15" s="10">
        <v>60</v>
      </c>
      <c r="F15" s="9">
        <f t="shared" si="0"/>
        <v>65</v>
      </c>
      <c r="G15" s="9" t="s">
        <v>44</v>
      </c>
    </row>
    <row r="16" spans="1:7" ht="15" x14ac:dyDescent="0.25">
      <c r="A16" s="7"/>
      <c r="B16" s="7"/>
      <c r="C16" s="8"/>
      <c r="D16" s="10"/>
      <c r="E16" s="10"/>
      <c r="F16" s="9"/>
      <c r="G16" s="9"/>
    </row>
    <row r="17" spans="1:7" ht="15.75" x14ac:dyDescent="0.25">
      <c r="A17" s="18" t="s">
        <v>35</v>
      </c>
      <c r="B17" s="7"/>
      <c r="C17" s="8"/>
      <c r="D17" s="10"/>
      <c r="E17" s="10"/>
      <c r="F17" s="9"/>
      <c r="G17" s="9"/>
    </row>
    <row r="18" spans="1:7" ht="15" x14ac:dyDescent="0.25">
      <c r="A18" s="7" t="s">
        <v>5</v>
      </c>
      <c r="B18" s="7">
        <v>511611004</v>
      </c>
      <c r="C18" s="8">
        <v>67</v>
      </c>
      <c r="D18" s="10">
        <v>70</v>
      </c>
      <c r="E18" s="10">
        <v>57</v>
      </c>
      <c r="F18" s="9">
        <f>TRUNC(AVERAGE(C18:E18))</f>
        <v>64</v>
      </c>
      <c r="G18" s="9" t="s">
        <v>44</v>
      </c>
    </row>
    <row r="19" spans="1:7" ht="15" x14ac:dyDescent="0.25">
      <c r="A19" s="7"/>
      <c r="B19" s="7"/>
      <c r="C19" s="8"/>
      <c r="D19" s="10"/>
      <c r="E19" s="10"/>
      <c r="F19" s="9"/>
      <c r="G19" s="9"/>
    </row>
    <row r="20" spans="1:7" ht="15.75" x14ac:dyDescent="0.25">
      <c r="A20" s="18" t="s">
        <v>36</v>
      </c>
      <c r="B20" s="7"/>
      <c r="C20" s="8"/>
      <c r="D20" s="10"/>
      <c r="E20" s="10"/>
      <c r="F20" s="9"/>
      <c r="G20" s="9"/>
    </row>
    <row r="21" spans="1:7" ht="15" x14ac:dyDescent="0.25">
      <c r="A21" s="7" t="s">
        <v>8</v>
      </c>
      <c r="B21" s="7">
        <v>510690010</v>
      </c>
      <c r="C21" s="8">
        <v>67</v>
      </c>
      <c r="D21" s="10">
        <v>70</v>
      </c>
      <c r="E21" s="10">
        <v>60</v>
      </c>
      <c r="F21" s="9">
        <f>TRUNC(AVERAGE(C21:E21))</f>
        <v>65</v>
      </c>
      <c r="G21" s="9" t="s">
        <v>44</v>
      </c>
    </row>
    <row r="22" spans="1:7" ht="15" x14ac:dyDescent="0.25">
      <c r="A22" s="4"/>
      <c r="B22" s="4"/>
      <c r="C22" s="5"/>
      <c r="D22" s="10"/>
      <c r="E22" s="10"/>
      <c r="F22" s="4"/>
      <c r="G22" s="4"/>
    </row>
    <row r="23" spans="1:7" ht="15.75" x14ac:dyDescent="0.25">
      <c r="A23" s="6" t="s">
        <v>2</v>
      </c>
      <c r="B23" s="4"/>
      <c r="C23" s="5"/>
      <c r="D23" s="10"/>
      <c r="E23" s="10"/>
      <c r="F23" s="4"/>
      <c r="G23" s="4"/>
    </row>
    <row r="24" spans="1:7" ht="15" x14ac:dyDescent="0.25">
      <c r="A24" s="7" t="s">
        <v>11</v>
      </c>
      <c r="B24" s="10">
        <v>510410004</v>
      </c>
      <c r="C24" s="8">
        <v>71</v>
      </c>
      <c r="D24" s="10">
        <v>74</v>
      </c>
      <c r="E24" s="10">
        <v>63</v>
      </c>
      <c r="F24" s="9">
        <f>TRUNC(AVERAGE(C24:E24))</f>
        <v>69</v>
      </c>
      <c r="G24" s="9" t="s">
        <v>44</v>
      </c>
    </row>
    <row r="25" spans="1:7" ht="15" x14ac:dyDescent="0.25">
      <c r="A25" s="7" t="s">
        <v>12</v>
      </c>
      <c r="B25" s="10">
        <v>510870014</v>
      </c>
      <c r="C25" s="8">
        <v>78</v>
      </c>
      <c r="D25" s="10">
        <v>78</v>
      </c>
      <c r="E25" s="10">
        <v>65</v>
      </c>
      <c r="F25" s="9">
        <f>TRUNC(AVERAGE(C25:E25))</f>
        <v>73</v>
      </c>
      <c r="G25" s="9" t="s">
        <v>44</v>
      </c>
    </row>
    <row r="26" spans="1:7" ht="15" x14ac:dyDescent="0.25">
      <c r="A26" s="7" t="s">
        <v>13</v>
      </c>
      <c r="B26" s="10">
        <v>510850003</v>
      </c>
      <c r="C26" s="8">
        <v>76</v>
      </c>
      <c r="D26" s="10">
        <v>76</v>
      </c>
      <c r="E26" s="10">
        <v>66</v>
      </c>
      <c r="F26" s="9">
        <f>TRUNC(AVERAGE(C26:E26))</f>
        <v>72</v>
      </c>
      <c r="G26" s="9" t="s">
        <v>44</v>
      </c>
    </row>
    <row r="27" spans="1:7" ht="15" x14ac:dyDescent="0.25">
      <c r="A27" s="7" t="s">
        <v>14</v>
      </c>
      <c r="B27" s="10">
        <v>510360002</v>
      </c>
      <c r="C27" s="8">
        <v>84</v>
      </c>
      <c r="D27" s="10">
        <v>76</v>
      </c>
      <c r="E27" s="10">
        <v>61</v>
      </c>
      <c r="F27" s="9">
        <f>TRUNC(AVERAGE(C27:E27))</f>
        <v>73</v>
      </c>
      <c r="G27" s="9" t="s">
        <v>44</v>
      </c>
    </row>
    <row r="28" spans="1:7" ht="15" x14ac:dyDescent="0.25">
      <c r="A28" s="4"/>
      <c r="B28" s="4"/>
      <c r="C28" s="5"/>
      <c r="D28" s="10"/>
      <c r="E28" s="10"/>
      <c r="F28" s="4"/>
      <c r="G28" s="4"/>
    </row>
    <row r="29" spans="1:7" ht="15.75" x14ac:dyDescent="0.25">
      <c r="A29" s="6" t="s">
        <v>30</v>
      </c>
      <c r="B29" s="4"/>
      <c r="C29" s="5"/>
      <c r="D29" s="10"/>
      <c r="E29" s="10"/>
      <c r="F29" s="4"/>
      <c r="G29" s="4"/>
    </row>
    <row r="30" spans="1:7" ht="15" x14ac:dyDescent="0.25">
      <c r="A30" s="7" t="s">
        <v>15</v>
      </c>
      <c r="B30" s="7">
        <v>516500008</v>
      </c>
      <c r="C30" s="8">
        <v>76</v>
      </c>
      <c r="D30" s="10">
        <v>74</v>
      </c>
      <c r="E30" s="10">
        <v>68</v>
      </c>
      <c r="F30" s="9">
        <f>TRUNC(AVERAGE(C30:E30))</f>
        <v>72</v>
      </c>
      <c r="G30" s="9" t="s">
        <v>44</v>
      </c>
    </row>
    <row r="31" spans="1:7" ht="15" x14ac:dyDescent="0.25">
      <c r="A31" s="7" t="s">
        <v>16</v>
      </c>
      <c r="B31" s="7">
        <v>518000004</v>
      </c>
      <c r="C31" s="8">
        <v>76</v>
      </c>
      <c r="D31" s="10">
        <v>71</v>
      </c>
      <c r="E31" s="10">
        <v>65</v>
      </c>
      <c r="F31" s="9">
        <f>TRUNC(AVERAGE(C31:E31))</f>
        <v>70</v>
      </c>
      <c r="G31" s="9" t="s">
        <v>44</v>
      </c>
    </row>
    <row r="32" spans="1:7" ht="15" x14ac:dyDescent="0.25">
      <c r="A32" s="7" t="s">
        <v>17</v>
      </c>
      <c r="B32" s="7">
        <v>518000005</v>
      </c>
      <c r="C32" s="8">
        <v>73</v>
      </c>
      <c r="D32" s="10">
        <v>67</v>
      </c>
      <c r="E32" s="10">
        <v>65</v>
      </c>
      <c r="F32" s="9">
        <f>TRUNC(AVERAGE(C32:E32))</f>
        <v>68</v>
      </c>
      <c r="G32" s="9" t="s">
        <v>44</v>
      </c>
    </row>
    <row r="33" spans="1:7" ht="15" x14ac:dyDescent="0.25">
      <c r="A33" s="4"/>
      <c r="B33" s="4"/>
      <c r="C33" s="5"/>
      <c r="D33" s="10"/>
      <c r="E33" s="10"/>
      <c r="F33" s="4"/>
      <c r="G33" s="4"/>
    </row>
    <row r="34" spans="1:7" ht="15.75" x14ac:dyDescent="0.25">
      <c r="A34" s="18" t="s">
        <v>29</v>
      </c>
      <c r="B34" s="4"/>
      <c r="C34" s="5"/>
      <c r="D34" s="10"/>
      <c r="E34" s="10"/>
      <c r="F34" s="4"/>
      <c r="G34" s="4"/>
    </row>
    <row r="35" spans="1:7" ht="15" x14ac:dyDescent="0.25">
      <c r="A35" s="7" t="s">
        <v>19</v>
      </c>
      <c r="B35" s="7">
        <v>511790001</v>
      </c>
      <c r="C35" s="8">
        <v>74</v>
      </c>
      <c r="D35" s="10">
        <v>76</v>
      </c>
      <c r="E35" s="10">
        <v>64</v>
      </c>
      <c r="F35" s="9">
        <f>TRUNC(AVERAGE(C35:E35))</f>
        <v>71</v>
      </c>
      <c r="G35" s="9" t="s">
        <v>44</v>
      </c>
    </row>
    <row r="36" spans="1:7" ht="15" x14ac:dyDescent="0.25">
      <c r="A36" s="4"/>
      <c r="B36" s="4"/>
      <c r="C36" s="5"/>
      <c r="D36" s="10"/>
      <c r="E36" s="10"/>
      <c r="F36" s="4"/>
      <c r="G36" s="4"/>
    </row>
    <row r="37" spans="1:7" ht="15.75" x14ac:dyDescent="0.25">
      <c r="A37" s="6" t="s">
        <v>3</v>
      </c>
      <c r="B37" s="4"/>
      <c r="C37" s="5"/>
      <c r="D37" s="10"/>
      <c r="E37" s="10"/>
      <c r="F37" s="4"/>
      <c r="G37" s="4"/>
    </row>
    <row r="38" spans="1:7" ht="15" x14ac:dyDescent="0.25">
      <c r="A38" s="7" t="s">
        <v>18</v>
      </c>
      <c r="B38" s="7">
        <v>511071005</v>
      </c>
      <c r="C38" s="8">
        <v>75</v>
      </c>
      <c r="D38" s="10">
        <v>73</v>
      </c>
      <c r="E38" s="10">
        <v>66</v>
      </c>
      <c r="F38" s="9">
        <f>TRUNC(AVERAGE(C38:E38))</f>
        <v>71</v>
      </c>
      <c r="G38" s="9" t="s">
        <v>44</v>
      </c>
    </row>
    <row r="39" spans="1:7" ht="15" x14ac:dyDescent="0.25">
      <c r="A39" s="7" t="s">
        <v>21</v>
      </c>
      <c r="B39" s="7">
        <v>511530009</v>
      </c>
      <c r="C39" s="8">
        <v>71</v>
      </c>
      <c r="D39" s="10">
        <v>72</v>
      </c>
      <c r="E39" s="10">
        <v>66</v>
      </c>
      <c r="F39" s="9">
        <f>TRUNC(AVERAGE(C39:E39))</f>
        <v>69</v>
      </c>
      <c r="G39" s="9" t="s">
        <v>44</v>
      </c>
    </row>
    <row r="40" spans="1:7" ht="15" x14ac:dyDescent="0.25">
      <c r="A40" s="16" t="s">
        <v>20</v>
      </c>
      <c r="B40" s="7">
        <v>510130020</v>
      </c>
      <c r="C40" s="8">
        <v>87</v>
      </c>
      <c r="D40" s="10">
        <v>84</v>
      </c>
      <c r="E40" s="10">
        <v>67</v>
      </c>
      <c r="F40" s="17">
        <f>TRUNC(AVERAGE(C40:E40))</f>
        <v>79</v>
      </c>
      <c r="G40" s="9" t="s">
        <v>44</v>
      </c>
    </row>
    <row r="41" spans="1:7" ht="15" x14ac:dyDescent="0.25">
      <c r="A41" s="7" t="s">
        <v>42</v>
      </c>
      <c r="B41" s="7">
        <v>515100021</v>
      </c>
      <c r="C41" s="25"/>
      <c r="D41" s="26"/>
      <c r="E41" s="10">
        <v>63</v>
      </c>
      <c r="F41" s="9">
        <f>TRUNC(AVERAGE(C41:E41))</f>
        <v>63</v>
      </c>
      <c r="G41" s="9" t="s">
        <v>45</v>
      </c>
    </row>
    <row r="42" spans="1:7" ht="15" x14ac:dyDescent="0.25">
      <c r="A42" s="16" t="s">
        <v>22</v>
      </c>
      <c r="B42" s="7">
        <v>510590030</v>
      </c>
      <c r="C42" s="8">
        <v>87</v>
      </c>
      <c r="D42" s="10">
        <v>84</v>
      </c>
      <c r="E42" s="10">
        <v>67</v>
      </c>
      <c r="F42" s="17">
        <f>TRUNC(AVERAGE(C42:E42))</f>
        <v>79</v>
      </c>
      <c r="G42" s="9" t="s">
        <v>44</v>
      </c>
    </row>
    <row r="43" spans="1:7" ht="15" x14ac:dyDescent="0.25">
      <c r="A43" s="7"/>
      <c r="B43" s="8"/>
      <c r="C43" s="8"/>
      <c r="D43" s="10"/>
      <c r="E43" s="10"/>
      <c r="F43" s="9"/>
      <c r="G43" s="9"/>
    </row>
    <row r="44" spans="1:7" ht="15" x14ac:dyDescent="0.25">
      <c r="A44" s="19" t="s">
        <v>31</v>
      </c>
      <c r="B44" s="7">
        <v>511130003</v>
      </c>
      <c r="C44" s="8">
        <v>72</v>
      </c>
      <c r="D44" s="10">
        <v>72</v>
      </c>
      <c r="E44" s="10">
        <v>63</v>
      </c>
      <c r="F44" s="9">
        <f>TRUNC(AVERAGE(C44:E44))</f>
        <v>69</v>
      </c>
      <c r="G44" s="9"/>
    </row>
    <row r="45" spans="1:7" ht="15" x14ac:dyDescent="0.25">
      <c r="A45" s="11" t="s">
        <v>27</v>
      </c>
      <c r="B45" s="12"/>
      <c r="C45" s="12"/>
      <c r="D45" s="23"/>
      <c r="E45" s="10"/>
      <c r="F45" s="10"/>
      <c r="G45" s="10"/>
    </row>
    <row r="46" spans="1:7" ht="15" x14ac:dyDescent="0.25">
      <c r="A46" s="10" t="s">
        <v>38</v>
      </c>
      <c r="B46" s="10">
        <v>510719991</v>
      </c>
      <c r="C46" s="10">
        <v>64</v>
      </c>
      <c r="D46" s="10">
        <v>65</v>
      </c>
      <c r="E46" s="10">
        <v>61</v>
      </c>
      <c r="F46" s="9">
        <f>TRUNC(AVERAGE(C46:E46))</f>
        <v>63</v>
      </c>
      <c r="G46" s="9"/>
    </row>
    <row r="47" spans="1:7" ht="15" x14ac:dyDescent="0.25">
      <c r="A47" s="10" t="s">
        <v>39</v>
      </c>
      <c r="B47" s="10">
        <v>511479991</v>
      </c>
      <c r="C47" s="10">
        <v>63</v>
      </c>
      <c r="D47" s="10">
        <v>65</v>
      </c>
      <c r="E47" s="10">
        <v>60</v>
      </c>
      <c r="F47" s="9">
        <f>TRUNC(AVERAGE(C47:E47))</f>
        <v>62</v>
      </c>
      <c r="G47" s="9"/>
    </row>
    <row r="48" spans="1:7" ht="15" x14ac:dyDescent="0.25">
      <c r="A48" s="13"/>
      <c r="B48" s="12"/>
      <c r="C48" s="12"/>
      <c r="D48" s="12"/>
      <c r="E48" s="23"/>
      <c r="F48" s="10"/>
      <c r="G48" s="10"/>
    </row>
    <row r="49" spans="1:7" ht="15" x14ac:dyDescent="0.25">
      <c r="A49" s="14" t="s">
        <v>26</v>
      </c>
      <c r="B49" s="12"/>
      <c r="C49" s="12"/>
      <c r="D49" s="12"/>
      <c r="E49" s="23"/>
      <c r="F49" s="10"/>
      <c r="G49" s="10"/>
    </row>
    <row r="50" spans="1:7" ht="15" x14ac:dyDescent="0.25">
      <c r="A50" s="14" t="s">
        <v>24</v>
      </c>
      <c r="B50" s="12"/>
      <c r="C50" s="12"/>
      <c r="D50" s="12"/>
      <c r="E50" s="23"/>
      <c r="F50" s="10"/>
      <c r="G50" s="10"/>
    </row>
    <row r="51" spans="1:7" ht="15" x14ac:dyDescent="0.25">
      <c r="A51" s="14" t="s">
        <v>41</v>
      </c>
      <c r="B51" s="12"/>
      <c r="C51" s="12"/>
      <c r="D51" s="12"/>
      <c r="E51" s="23"/>
      <c r="F51" s="10"/>
      <c r="G51" s="10"/>
    </row>
    <row r="53" spans="1:7" ht="15" x14ac:dyDescent="0.25">
      <c r="A53" s="20"/>
    </row>
  </sheetData>
  <mergeCells count="3">
    <mergeCell ref="A3:F3"/>
    <mergeCell ref="A1:G1"/>
    <mergeCell ref="A2:G2"/>
  </mergeCells>
  <phoneticPr fontId="0" type="noConversion"/>
  <conditionalFormatting sqref="F1:F1048576">
    <cfRule type="cellIs" dxfId="0" priority="1" operator="greaterThan">
      <formula>75</formula>
    </cfRule>
  </conditionalFormatting>
  <printOptions horizontalCentered="1" verticalCentered="1"/>
  <pageMargins left="0.75" right="0.75" top="1" bottom="1" header="0.5" footer="0.5"/>
  <pageSetup scale="81" orientation="portrait" horizontalDpi="4294967292" r:id="rId1"/>
  <headerFooter alignWithMargins="0">
    <oddFooter>&amp;LPrepared by:  C. M. Stevens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Commonwealth of Virginia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Commonwealth of Virginia</dc:creator>
  <cp:lastModifiedBy>Bunte</cp:lastModifiedBy>
  <cp:lastPrinted>2013-06-21T12:01:18Z</cp:lastPrinted>
  <dcterms:created xsi:type="dcterms:W3CDTF">2000-09-12T19:14:43Z</dcterms:created>
  <dcterms:modified xsi:type="dcterms:W3CDTF">2014-05-27T14:33:15Z</dcterms:modified>
</cp:coreProperties>
</file>