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20" windowWidth="19020" windowHeight="5910" activeTab="0"/>
  </bookViews>
  <sheets>
    <sheet name="Summary" sheetId="1" r:id="rId1"/>
    <sheet name="Attributes" sheetId="2" r:id="rId2"/>
    <sheet name="Monitoring" sheetId="3" r:id="rId3"/>
    <sheet name="Pollution Sources" sheetId="4" r:id="rId4"/>
    <sheet name="2008 Actions" sheetId="5" r:id="rId5"/>
    <sheet name="Action Durations" sheetId="6" r:id="rId6"/>
    <sheet name="Beach Days" sheetId="7" r:id="rId7"/>
  </sheets>
  <definedNames>
    <definedName name="_xlnm.Print_Area" localSheetId="4">'2008 Actions'!$A$1:$J$262</definedName>
    <definedName name="_xlnm.Print_Area" localSheetId="5">'Action Durations'!$A$1:$K$18</definedName>
    <definedName name="_xlnm.Print_Area" localSheetId="1">'Attributes'!$A$1:$J$454</definedName>
    <definedName name="_xlnm.Print_Area" localSheetId="6">'Beach Days'!$A$1:$L$126</definedName>
    <definedName name="_xlnm.Print_Area" localSheetId="2">'Monitoring'!$A$1:$I$455</definedName>
    <definedName name="_xlnm.Print_Area" localSheetId="3">'Pollution Sources'!$A$1:$R$289</definedName>
    <definedName name="_xlnm.Print_Area" localSheetId="0">'Summary'!$A$1:$W$15</definedName>
    <definedName name="_xlnm.Print_Titles" localSheetId="4">'2008 Actions'!$1:$1</definedName>
    <definedName name="_xlnm.Print_Titles" localSheetId="5">'Action Durations'!$1:$2</definedName>
    <definedName name="_xlnm.Print_Titles" localSheetId="1">'Attributes'!$1:$1</definedName>
    <definedName name="_xlnm.Print_Titles" localSheetId="6">'Beach Days'!$1:$2</definedName>
    <definedName name="_xlnm.Print_Titles" localSheetId="2">'Monitoring'!$1:$1</definedName>
    <definedName name="_xlnm.Print_Titles" localSheetId="3">'Pollution Sources'!$1:$2</definedName>
    <definedName name="_xlnm.Print_Titles" localSheetId="0">'Summary'!$1:$2</definedName>
  </definedNames>
  <calcPr fullCalcOnLoad="1"/>
</workbook>
</file>

<file path=xl/sharedStrings.xml><?xml version="1.0" encoding="utf-8"?>
<sst xmlns="http://schemas.openxmlformats.org/spreadsheetml/2006/main" count="12524" uniqueCount="1020">
  <si>
    <t>* POLLUTION SOURCES COLUMN HEADINGS</t>
  </si>
  <si>
    <t xml:space="preserve">RUNOFF: </t>
  </si>
  <si>
    <t>Non-storm related, dryweather runoff</t>
  </si>
  <si>
    <t xml:space="preserve">STORM: </t>
  </si>
  <si>
    <t>Storm related, wet-weather runoff</t>
  </si>
  <si>
    <t xml:space="preserve">AGRICULTURAL: </t>
  </si>
  <si>
    <t xml:space="preserve">BOAT: </t>
  </si>
  <si>
    <t xml:space="preserve">CAFO: </t>
  </si>
  <si>
    <t>Concentrated animal feeding operation</t>
  </si>
  <si>
    <t xml:space="preserve">CSO: </t>
  </si>
  <si>
    <t xml:space="preserve">SSO: </t>
  </si>
  <si>
    <t xml:space="preserve">POTW: </t>
  </si>
  <si>
    <t>Pubicly-owned treatment works</t>
  </si>
  <si>
    <t xml:space="preserve">SEWER LINE: </t>
  </si>
  <si>
    <t>Sewer line leak, blockage, or break</t>
  </si>
  <si>
    <t xml:space="preserve">SEPTIC: </t>
  </si>
  <si>
    <t xml:space="preserve">WILDLIFE: </t>
  </si>
  <si>
    <t>Wildlife pollution</t>
  </si>
  <si>
    <t xml:space="preserve">OTHER: </t>
  </si>
  <si>
    <t>Other source known but not listed above</t>
  </si>
  <si>
    <t xml:space="preserve">UNKNOWN: </t>
  </si>
  <si>
    <t>Source exists but unidentified</t>
  </si>
  <si>
    <r>
      <t xml:space="preserve">   Note</t>
    </r>
    <r>
      <rPr>
        <b/>
        <sz val="8"/>
        <rFont val="Arial"/>
        <family val="2"/>
      </rPr>
      <t>: The pollution source categories allow states to document</t>
    </r>
  </si>
  <si>
    <t xml:space="preserve">              real and possible sources of pollution that impact a beach.</t>
  </si>
  <si>
    <t>Totals:</t>
  </si>
  <si>
    <t>Beaches with Actions</t>
  </si>
  <si>
    <t>Beach Actions Sorted by Duration</t>
  </si>
  <si>
    <t>Beach Days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</si>
  <si>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</si>
  <si>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</si>
  <si>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</si>
  <si>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</si>
  <si>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</si>
  <si>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</si>
  <si>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</si>
  <si>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</si>
  <si>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</si>
  <si>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</si>
  <si>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</si>
  <si>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</si>
  <si>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</si>
  <si>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</si>
  <si>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</si>
  <si>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</si>
  <si>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</si>
  <si>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 xml:space="preserve">COUNTY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</si>
  <si>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</si>
  <si>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</si>
  <si>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</si>
  <si>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</si>
  <si>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</si>
  <si>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</si>
  <si>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ACTION TYPE </t>
  </si>
  <si>
    <t>OTHER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</si>
  <si>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</si>
  <si>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</si>
  <si>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</si>
  <si>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</si>
  <si>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</si>
  <si>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</si>
  <si>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How many beaches</t>
  </si>
  <si>
    <t>were monitored?</t>
  </si>
  <si>
    <t xml:space="preserve">    How many beaches had actions?</t>
  </si>
  <si>
    <t>were beaches under an action?</t>
  </si>
  <si>
    <t xml:space="preserve">                      How many actions were there</t>
  </si>
  <si>
    <t xml:space="preserve">                         and how long were they?</t>
  </si>
  <si>
    <t xml:space="preserve">    KEY QUESTIONS:</t>
  </si>
  <si>
    <t>What portion of the swimming season</t>
  </si>
  <si>
    <t>No. of days under an action</t>
  </si>
  <si>
    <t xml:space="preserve">OFF SEASON MONITOR FREQ UNITS </t>
  </si>
  <si>
    <t xml:space="preserve">OFF SEASON MONITOR FREQ </t>
  </si>
  <si>
    <t>SSO</t>
  </si>
  <si>
    <t xml:space="preserve">BEACH TIER RANK </t>
  </si>
  <si>
    <t xml:space="preserve">ACTION START DATE/TIME </t>
  </si>
  <si>
    <t xml:space="preserve">ACTION DURATION (DAYS) </t>
  </si>
  <si>
    <t xml:space="preserve">BEACH ACCESSIBILITY </t>
  </si>
  <si>
    <t>START LATITUDE</t>
  </si>
  <si>
    <t>START LONGITUDE</t>
  </si>
  <si>
    <t>END LATITUDE</t>
  </si>
  <si>
    <t>END LONGITUDE</t>
  </si>
  <si>
    <t>BEACH ACT BEACH?</t>
  </si>
  <si>
    <t>SEPTIC</t>
  </si>
  <si>
    <t>SEWER LINE</t>
  </si>
  <si>
    <t>WILDLIFE</t>
  </si>
  <si>
    <t>UNKNOWN</t>
  </si>
  <si>
    <t xml:space="preserve">ACTION END DATE/TIME </t>
  </si>
  <si>
    <t>Swim Season Actions Sorted by Duration</t>
  </si>
  <si>
    <t>Monitored Beaches with Actions During Swim Season</t>
  </si>
  <si>
    <t>Monitored Beaches</t>
  </si>
  <si>
    <t>Beach action in 2008?</t>
  </si>
  <si>
    <t>POLL. SOURCES INVESTI-GATED?</t>
  </si>
  <si>
    <t>POLL. SOURCES FOUND?</t>
  </si>
  <si>
    <t>No. of beach days</t>
  </si>
  <si>
    <t>Under a Beach Action</t>
  </si>
  <si>
    <t xml:space="preserve">ACTION REASON(S) </t>
  </si>
  <si>
    <t>ACTION INDICATOR(S)</t>
  </si>
  <si>
    <t>ACTION SOURCE(S)</t>
  </si>
  <si>
    <t>Yes</t>
  </si>
  <si>
    <t>Public/Public</t>
  </si>
  <si>
    <t>STORM</t>
  </si>
  <si>
    <t>Contamination Advisory</t>
  </si>
  <si>
    <t>Not Under an Action</t>
  </si>
  <si>
    <t>Agricultural runoff</t>
  </si>
  <si>
    <t>Boat discharge</t>
  </si>
  <si>
    <t>Septic system leakage</t>
  </si>
  <si>
    <t>Totals</t>
  </si>
  <si>
    <t>TOTALS:</t>
  </si>
  <si>
    <t>BEACH Act Beaches</t>
  </si>
  <si>
    <t>Combined sewer overflow</t>
  </si>
  <si>
    <t>Sanitary sewer overflow</t>
  </si>
  <si>
    <t>MONITORED BEACHES</t>
  </si>
  <si>
    <t>RUNOFF</t>
  </si>
  <si>
    <t>BOAT</t>
  </si>
  <si>
    <t>CAFO</t>
  </si>
  <si>
    <t>CSO</t>
  </si>
  <si>
    <t>POTW</t>
  </si>
  <si>
    <t>POSSIBLE POLLUTION SOURCES*</t>
  </si>
  <si>
    <t>AGRICUL-TURAL</t>
  </si>
  <si>
    <t>DAYS</t>
  </si>
  <si>
    <t>Sandy Beach</t>
  </si>
  <si>
    <t>PER_WEEK</t>
  </si>
  <si>
    <t>HAWAII</t>
  </si>
  <si>
    <t>HI616452</t>
  </si>
  <si>
    <t>2nd Beach (Next to Mahaiula)</t>
  </si>
  <si>
    <t>HI326172</t>
  </si>
  <si>
    <t>Anaeho'omalu Bay</t>
  </si>
  <si>
    <t>HI707059</t>
  </si>
  <si>
    <t>Analani Pond (Puala'a)</t>
  </si>
  <si>
    <t>HI662953</t>
  </si>
  <si>
    <t>Apua</t>
  </si>
  <si>
    <t>HI713314</t>
  </si>
  <si>
    <t>Banyan's Surfing Area</t>
  </si>
  <si>
    <t>HI119043</t>
  </si>
  <si>
    <t>Cape Kumukahi</t>
  </si>
  <si>
    <t>HI977673</t>
  </si>
  <si>
    <t>Coconut Island Park</t>
  </si>
  <si>
    <t>HI754648</t>
  </si>
  <si>
    <t>Green Sand Beach</t>
  </si>
  <si>
    <t>HI138086</t>
  </si>
  <si>
    <t>Hakalau Co. Pk.</t>
  </si>
  <si>
    <t>HI645539</t>
  </si>
  <si>
    <t>Halape Shelter</t>
  </si>
  <si>
    <t>HI621002</t>
  </si>
  <si>
    <t>Hapuna Beach St. Rec. Area</t>
  </si>
  <si>
    <t>HI746435</t>
  </si>
  <si>
    <t>Hawaiian Beaches Co. Park</t>
  </si>
  <si>
    <t>HI997112</t>
  </si>
  <si>
    <t>Hawaiian Paradise Co. Pk.</t>
  </si>
  <si>
    <t>HI908102</t>
  </si>
  <si>
    <t>Heeia</t>
  </si>
  <si>
    <t>HI315019</t>
  </si>
  <si>
    <t>Hilo Bayfront</t>
  </si>
  <si>
    <t>HI152572</t>
  </si>
  <si>
    <t>Ho'okena</t>
  </si>
  <si>
    <t>HI719094</t>
  </si>
  <si>
    <t>Honokane Iki</t>
  </si>
  <si>
    <t>HI671671</t>
  </si>
  <si>
    <t>Honokane Nui</t>
  </si>
  <si>
    <t>HI259594</t>
  </si>
  <si>
    <t>Honokea</t>
  </si>
  <si>
    <t>HI315174</t>
  </si>
  <si>
    <t>Honokohau Beach</t>
  </si>
  <si>
    <t>HI857411</t>
  </si>
  <si>
    <t>Honoli'i Beach Co. Park</t>
  </si>
  <si>
    <t>HI357260</t>
  </si>
  <si>
    <t>Honolulu Landing</t>
  </si>
  <si>
    <t>HI831766</t>
  </si>
  <si>
    <t>Honomalino Bay</t>
  </si>
  <si>
    <t>HI319374</t>
  </si>
  <si>
    <t>Honopue</t>
  </si>
  <si>
    <t>HI659453</t>
  </si>
  <si>
    <t>Ice Pond (single point)</t>
  </si>
  <si>
    <t>HI670326</t>
  </si>
  <si>
    <t>Isaac Hale Beach Co. Pk.</t>
  </si>
  <si>
    <t>HI670254</t>
  </si>
  <si>
    <t>James Kealoha Park</t>
  </si>
  <si>
    <t>HI107517</t>
  </si>
  <si>
    <t>Ka Lae (South Point)</t>
  </si>
  <si>
    <t>HI136385</t>
  </si>
  <si>
    <t>Ka'alu'alu Bay</t>
  </si>
  <si>
    <t>HI167530</t>
  </si>
  <si>
    <t>Ka'iliki'i</t>
  </si>
  <si>
    <t>HI770607</t>
  </si>
  <si>
    <t>Ka'upulehu</t>
  </si>
  <si>
    <t>HI013290</t>
  </si>
  <si>
    <t>Kahalu'u Beach Co. Pk.</t>
  </si>
  <si>
    <t>HI990843</t>
  </si>
  <si>
    <t>Kahuwai Bay</t>
  </si>
  <si>
    <t>HI377322</t>
  </si>
  <si>
    <t>Kalahiki Beach</t>
  </si>
  <si>
    <t>HI542822</t>
  </si>
  <si>
    <t>Kalapana Beach (new) (Harry K. Brown Beach Co. Pk.)</t>
  </si>
  <si>
    <t>HI579986</t>
  </si>
  <si>
    <t>Kalu'e Pt.</t>
  </si>
  <si>
    <t>HI327989</t>
  </si>
  <si>
    <t>Kaluhika'a Beach</t>
  </si>
  <si>
    <t>HI261474</t>
  </si>
  <si>
    <t>Kamakaokahonu</t>
  </si>
  <si>
    <t>HI702077</t>
  </si>
  <si>
    <t>Kamehame Hill</t>
  </si>
  <si>
    <t>HI602472</t>
  </si>
  <si>
    <t>Kamoa Pt.</t>
  </si>
  <si>
    <t>HI871399</t>
  </si>
  <si>
    <t>Kapa'a Beach Co. Pk.</t>
  </si>
  <si>
    <t>HI391407</t>
  </si>
  <si>
    <t>Kapoho Bay</t>
  </si>
  <si>
    <t>HI122881</t>
  </si>
  <si>
    <t>Kapoho Tidepools (Vacationland)</t>
  </si>
  <si>
    <t>HI627359</t>
  </si>
  <si>
    <t>Kapu'a Bay</t>
  </si>
  <si>
    <t>HI261869</t>
  </si>
  <si>
    <t>Kauna'oa Beach</t>
  </si>
  <si>
    <t>HI535602</t>
  </si>
  <si>
    <t>Kawa Bay</t>
  </si>
  <si>
    <t>HI978783</t>
  </si>
  <si>
    <t>Kawaihae Harbor</t>
  </si>
  <si>
    <t>HI858729</t>
  </si>
  <si>
    <t>Ke'ei</t>
  </si>
  <si>
    <t>HI275030</t>
  </si>
  <si>
    <t>Kea'au</t>
  </si>
  <si>
    <t>HI713293</t>
  </si>
  <si>
    <t>Keahou Bay (Kona)</t>
  </si>
  <si>
    <t>HI514168</t>
  </si>
  <si>
    <t>Kealia Beach</t>
  </si>
  <si>
    <t>HI849313</t>
  </si>
  <si>
    <t>Keaukaha Beach Park</t>
  </si>
  <si>
    <t>HI929053</t>
  </si>
  <si>
    <t>Keawaiki</t>
  </si>
  <si>
    <t>HI459942</t>
  </si>
  <si>
    <t>Kehena</t>
  </si>
  <si>
    <t>HI784200</t>
  </si>
  <si>
    <t>Keokea Beach Co. Pk.</t>
  </si>
  <si>
    <t>HI331785</t>
  </si>
  <si>
    <t>Kiholo Bay</t>
  </si>
  <si>
    <t>HI693485</t>
  </si>
  <si>
    <t>Kolekole Beach Co. Park</t>
  </si>
  <si>
    <t>HI887804</t>
  </si>
  <si>
    <t>Kuki'o</t>
  </si>
  <si>
    <t>HI490010</t>
  </si>
  <si>
    <t>Lapakahi St. Hist. Park</t>
  </si>
  <si>
    <t>HI380623</t>
  </si>
  <si>
    <t>Laupahoehoe Beach Co. Park</t>
  </si>
  <si>
    <t>HI691720</t>
  </si>
  <si>
    <t>Lehia Beach Co. Pk.</t>
  </si>
  <si>
    <t>HI540868</t>
  </si>
  <si>
    <t>Leleiwi Beach Co. Pk.</t>
  </si>
  <si>
    <t>HI764129</t>
  </si>
  <si>
    <t>MacKenzie State Rec. Area</t>
  </si>
  <si>
    <t>HI694255</t>
  </si>
  <si>
    <t>Mahai'ula Bay</t>
  </si>
  <si>
    <t>HI273526</t>
  </si>
  <si>
    <t>Mahukona Beach Co. Pk.</t>
  </si>
  <si>
    <t>HI901744</t>
  </si>
  <si>
    <t>Makalawena</t>
  </si>
  <si>
    <t>HI223059</t>
  </si>
  <si>
    <t>Makole'a Beach</t>
  </si>
  <si>
    <t>HI379764</t>
  </si>
  <si>
    <t>Manini Point Co. Pk.</t>
  </si>
  <si>
    <t>HI720408</t>
  </si>
  <si>
    <t>Manini'owali</t>
  </si>
  <si>
    <t>HI647110</t>
  </si>
  <si>
    <t>Manuka Bay</t>
  </si>
  <si>
    <t>HI120357</t>
  </si>
  <si>
    <t>Mau'umae Beach</t>
  </si>
  <si>
    <t>HI890924</t>
  </si>
  <si>
    <t>Mauna Lani (Kalahuipua'a)</t>
  </si>
  <si>
    <t>HI470112</t>
  </si>
  <si>
    <t>Miloli'i Beach</t>
  </si>
  <si>
    <t>HI534444</t>
  </si>
  <si>
    <t>Nanawale Co. Park</t>
  </si>
  <si>
    <t>HI588578</t>
  </si>
  <si>
    <t>Napo'apo'o Beach Co. Pk.</t>
  </si>
  <si>
    <t>HI124561</t>
  </si>
  <si>
    <t>Ninole</t>
  </si>
  <si>
    <t>HI143737</t>
  </si>
  <si>
    <t>Ohai'ula Beach</t>
  </si>
  <si>
    <t>HI691739</t>
  </si>
  <si>
    <t>Old Kona Airport (Pawai)</t>
  </si>
  <si>
    <t>HI256093</t>
  </si>
  <si>
    <t>Old Kona Airport St. Rec. Area</t>
  </si>
  <si>
    <t>HI862286</t>
  </si>
  <si>
    <t>Onekahakaha Beach Co. Pk.</t>
  </si>
  <si>
    <t>HI830444</t>
  </si>
  <si>
    <t>Onomea</t>
  </si>
  <si>
    <t>HI863421</t>
  </si>
  <si>
    <t>Paiahaa</t>
  </si>
  <si>
    <t>HI112071</t>
  </si>
  <si>
    <t>Papa'i (King's Landing)</t>
  </si>
  <si>
    <t>HI320616</t>
  </si>
  <si>
    <t>Pine Trees</t>
  </si>
  <si>
    <t>HI316864</t>
  </si>
  <si>
    <t>Pohoiki Beach</t>
  </si>
  <si>
    <t>HI227694</t>
  </si>
  <si>
    <t>Pohue Bay</t>
  </si>
  <si>
    <t>HI183806</t>
  </si>
  <si>
    <t>Pololu Valley</t>
  </si>
  <si>
    <t>HI872070</t>
  </si>
  <si>
    <t>Pu'u Hou</t>
  </si>
  <si>
    <t>HI478461</t>
  </si>
  <si>
    <t>Pu'uhonua Pt. (Pu'u o Honaunau)</t>
  </si>
  <si>
    <t>HI668132</t>
  </si>
  <si>
    <t>Puako</t>
  </si>
  <si>
    <t>HI930479</t>
  </si>
  <si>
    <t>Pueo Bay</t>
  </si>
  <si>
    <t>HI224651</t>
  </si>
  <si>
    <t>Punalu'u</t>
  </si>
  <si>
    <t>HI425303</t>
  </si>
  <si>
    <t>Radio Bay</t>
  </si>
  <si>
    <t>HI254097</t>
  </si>
  <si>
    <t>Reeds Bay Park</t>
  </si>
  <si>
    <t>HI849236</t>
  </si>
  <si>
    <t>Road to the Sea</t>
  </si>
  <si>
    <t>HI936372</t>
  </si>
  <si>
    <t>Spencer Beach Co. Pk.</t>
  </si>
  <si>
    <t>HI754307</t>
  </si>
  <si>
    <t>Wai'ahukini</t>
  </si>
  <si>
    <t>HI381812</t>
  </si>
  <si>
    <t>Waialea Bay</t>
  </si>
  <si>
    <t>HI801611</t>
  </si>
  <si>
    <t>Waimanu Bay</t>
  </si>
  <si>
    <t>HI534434</t>
  </si>
  <si>
    <t>Waipi'o Bay</t>
  </si>
  <si>
    <t>HI643938</t>
  </si>
  <si>
    <t>Wawaloli Beach</t>
  </si>
  <si>
    <t>HI436267</t>
  </si>
  <si>
    <t>White Sands Beach Co. Pk. (Magic Sands)</t>
  </si>
  <si>
    <t>HI720900</t>
  </si>
  <si>
    <t>Whittington Beach Co. Pk.</t>
  </si>
  <si>
    <t>HONOLULU</t>
  </si>
  <si>
    <t>HI473893</t>
  </si>
  <si>
    <t>Ala Moana Beach Co. Park</t>
  </si>
  <si>
    <t>HI145110</t>
  </si>
  <si>
    <t>Aukai Beach Co. Park</t>
  </si>
  <si>
    <t>HI908378</t>
  </si>
  <si>
    <t>Banzai</t>
  </si>
  <si>
    <t>HI593573</t>
  </si>
  <si>
    <t>Barbers Point Beach Co. Pk.</t>
  </si>
  <si>
    <t>HI798011</t>
  </si>
  <si>
    <t>Bellows Field Beach Co. Pk.</t>
  </si>
  <si>
    <t>HI309544</t>
  </si>
  <si>
    <t>Camp Harold Erdman</t>
  </si>
  <si>
    <t>HI950962</t>
  </si>
  <si>
    <t>Chun's Reef</t>
  </si>
  <si>
    <t>HI544313</t>
  </si>
  <si>
    <t>Diamond Head</t>
  </si>
  <si>
    <t>HI531535</t>
  </si>
  <si>
    <t>Ehukai Beach Co. Pk.</t>
  </si>
  <si>
    <t>HI767464</t>
  </si>
  <si>
    <t>Ewa Beach</t>
  </si>
  <si>
    <t>HI658023</t>
  </si>
  <si>
    <t>Ewa Plantation Beach</t>
  </si>
  <si>
    <t>HI045715</t>
  </si>
  <si>
    <t>Fort DeRussy Beach</t>
  </si>
  <si>
    <t>HI555850</t>
  </si>
  <si>
    <t>Fort DeRussy Beach Park</t>
  </si>
  <si>
    <t>HI410735</t>
  </si>
  <si>
    <t>Fort Hase Beach</t>
  </si>
  <si>
    <t>HI767754</t>
  </si>
  <si>
    <t>Fort Kamehameha Beach</t>
  </si>
  <si>
    <t>HI941499</t>
  </si>
  <si>
    <t>Gray's Beach</t>
  </si>
  <si>
    <t>HI451176</t>
  </si>
  <si>
    <t>Hale'iwa Ali'i Beach Co. Pk.</t>
  </si>
  <si>
    <t>HI994019</t>
  </si>
  <si>
    <t>Hale'iwa Beach Co. Pk.</t>
  </si>
  <si>
    <t>HI132946</t>
  </si>
  <si>
    <t>Halona Blowhole</t>
  </si>
  <si>
    <t>HI646411</t>
  </si>
  <si>
    <t>Hanaka'ilio Beach</t>
  </si>
  <si>
    <t>HI451471</t>
  </si>
  <si>
    <t>Hanauma Bay</t>
  </si>
  <si>
    <t>HI854492</t>
  </si>
  <si>
    <t>Hau'ula Beach Co. Park</t>
  </si>
  <si>
    <t>HI628972</t>
  </si>
  <si>
    <t>Hawaiian Electric Beach Park</t>
  </si>
  <si>
    <t>HI927925</t>
  </si>
  <si>
    <t>He'eia</t>
  </si>
  <si>
    <t>HI855124</t>
  </si>
  <si>
    <t>Hickam Harbor Beach</t>
  </si>
  <si>
    <t>Private/Private</t>
  </si>
  <si>
    <t>HI815093</t>
  </si>
  <si>
    <t>Ihilani Honu</t>
  </si>
  <si>
    <t>HI515191</t>
  </si>
  <si>
    <t>Ihilani Kohola</t>
  </si>
  <si>
    <t>HI685981</t>
  </si>
  <si>
    <t>Ihilani Naia</t>
  </si>
  <si>
    <t>HI550240</t>
  </si>
  <si>
    <t>Ihilani Ulua</t>
  </si>
  <si>
    <t>HI412839</t>
  </si>
  <si>
    <t>Iroquois Pt.</t>
  </si>
  <si>
    <t>HI580360</t>
  </si>
  <si>
    <t>Ka'a'awa Beach Co. Park</t>
  </si>
  <si>
    <t>HI253930</t>
  </si>
  <si>
    <t>Ka'alawai Beach</t>
  </si>
  <si>
    <t>HI645485</t>
  </si>
  <si>
    <t>Ka'ena Pt.</t>
  </si>
  <si>
    <t>HI514582</t>
  </si>
  <si>
    <t>Kahala</t>
  </si>
  <si>
    <t>HI173325</t>
  </si>
  <si>
    <t>Kahala Hilton Beach</t>
  </si>
  <si>
    <t>HI759491</t>
  </si>
  <si>
    <t>Kahana Bay</t>
  </si>
  <si>
    <t>HI366432</t>
  </si>
  <si>
    <t>Kahanamoku Beach</t>
  </si>
  <si>
    <t>HI548986</t>
  </si>
  <si>
    <t>Kahe Pt. Beach Co. Pk.</t>
  </si>
  <si>
    <t>HI989341</t>
  </si>
  <si>
    <t>Kahuku Golf Course</t>
  </si>
  <si>
    <t>HI585092</t>
  </si>
  <si>
    <t>Kaiaka</t>
  </si>
  <si>
    <t>HI668562</t>
  </si>
  <si>
    <t>Kaihalulu Beach</t>
  </si>
  <si>
    <t>HI182475</t>
  </si>
  <si>
    <t>Kailua Beach</t>
  </si>
  <si>
    <t>HI234342</t>
  </si>
  <si>
    <t>Kaiona Beach Co. Park</t>
  </si>
  <si>
    <t>HI787959</t>
  </si>
  <si>
    <t>Kaipapa'u Beach</t>
  </si>
  <si>
    <t>HI302297</t>
  </si>
  <si>
    <t>Kakaako Waterfront</t>
  </si>
  <si>
    <t>HI860454</t>
  </si>
  <si>
    <t>Kalae'o'io Beach Co. Park</t>
  </si>
  <si>
    <t>HI071892</t>
  </si>
  <si>
    <t>Kalama Beach</t>
  </si>
  <si>
    <t>HI664179</t>
  </si>
  <si>
    <t>Kalaniana'ole Beach</t>
  </si>
  <si>
    <t>HI353985</t>
  </si>
  <si>
    <t>Kaloko (Queens) Beach</t>
  </si>
  <si>
    <t>HI391176</t>
  </si>
  <si>
    <t>Kaluahole Beach</t>
  </si>
  <si>
    <t>HI410842</t>
  </si>
  <si>
    <t>Kaluanui Beach</t>
  </si>
  <si>
    <t>HI272280</t>
  </si>
  <si>
    <t>Kane'ohe Bay</t>
  </si>
  <si>
    <t>HI196120</t>
  </si>
  <si>
    <t>Kanenelu Beach</t>
  </si>
  <si>
    <t>HI904851</t>
  </si>
  <si>
    <t>Kapaeloa Beach</t>
  </si>
  <si>
    <t>HI733929</t>
  </si>
  <si>
    <t>Kapi'olani Park</t>
  </si>
  <si>
    <t>HI622160</t>
  </si>
  <si>
    <t>Kaunala Beach</t>
  </si>
  <si>
    <t>HI791127</t>
  </si>
  <si>
    <t>Kaupo Beach Co. Park</t>
  </si>
  <si>
    <t>HI304424</t>
  </si>
  <si>
    <t>Kawaiku'i Beach Park</t>
  </si>
  <si>
    <t>HI312049</t>
  </si>
  <si>
    <t>Kawailoa Beach</t>
  </si>
  <si>
    <t>HI698581</t>
  </si>
  <si>
    <t>Kawela Bay</t>
  </si>
  <si>
    <t>HI757588</t>
  </si>
  <si>
    <t>Ke'ehi Lagoon</t>
  </si>
  <si>
    <t>HI730738</t>
  </si>
  <si>
    <t>Kea'au Beach Co. Park</t>
  </si>
  <si>
    <t>HI612698</t>
  </si>
  <si>
    <t>HI147970</t>
  </si>
  <si>
    <t>Koke'e Beach Park</t>
  </si>
  <si>
    <t>HI467112</t>
  </si>
  <si>
    <t>Koko Kai Beach Park</t>
  </si>
  <si>
    <t>HI767708</t>
  </si>
  <si>
    <t>Kokololio Beach</t>
  </si>
  <si>
    <t>HI848207</t>
  </si>
  <si>
    <t>Kualoa Co. Regional Park</t>
  </si>
  <si>
    <t>HI484535</t>
  </si>
  <si>
    <t>Kualoa Sugar Mill Beach</t>
  </si>
  <si>
    <t>HI681782</t>
  </si>
  <si>
    <t>Kuhio Beach Park</t>
  </si>
  <si>
    <t>HI431723</t>
  </si>
  <si>
    <t>Kuilei Cliffs Beach Park</t>
  </si>
  <si>
    <t>HI412224</t>
  </si>
  <si>
    <t>Kuilima Cove</t>
  </si>
  <si>
    <t>HI360513</t>
  </si>
  <si>
    <t>Kuli'ou'ou</t>
  </si>
  <si>
    <t>HI930562</t>
  </si>
  <si>
    <t>Laenani Beach Co. Park</t>
  </si>
  <si>
    <t>HI472847</t>
  </si>
  <si>
    <t>Laie Beach Co. Park</t>
  </si>
  <si>
    <t>HI183312</t>
  </si>
  <si>
    <t>Laniakea Beach</t>
  </si>
  <si>
    <t>HI596989</t>
  </si>
  <si>
    <t>Lanikai</t>
  </si>
  <si>
    <t>HI201901</t>
  </si>
  <si>
    <t>Laniloa Peninsula (Beach)</t>
  </si>
  <si>
    <t>HI739818</t>
  </si>
  <si>
    <t>Laukinui Beach</t>
  </si>
  <si>
    <t>HI800877</t>
  </si>
  <si>
    <t>Lualualei Beach Co. Park</t>
  </si>
  <si>
    <t>HI627464</t>
  </si>
  <si>
    <t>Ma'ili Beach Co. Park</t>
  </si>
  <si>
    <t>HI529142</t>
  </si>
  <si>
    <t>Magic Island Beach</t>
  </si>
  <si>
    <t>HI124412</t>
  </si>
  <si>
    <t>Magic Island East</t>
  </si>
  <si>
    <t>HI280966</t>
  </si>
  <si>
    <t>Maipalaoa Beach</t>
  </si>
  <si>
    <t>HI632106</t>
  </si>
  <si>
    <t>Makaha Beach Co. Park</t>
  </si>
  <si>
    <t>HI147212</t>
  </si>
  <si>
    <t>Makao Beach</t>
  </si>
  <si>
    <t>HI723399</t>
  </si>
  <si>
    <t>Makapu'u Beach Co. Park</t>
  </si>
  <si>
    <t>HI542752</t>
  </si>
  <si>
    <t>Makaua Beach Co. Park</t>
  </si>
  <si>
    <t>HI915061</t>
  </si>
  <si>
    <t>Makua Beach</t>
  </si>
  <si>
    <t>HI137325</t>
  </si>
  <si>
    <t>Malaekahana Bay</t>
  </si>
  <si>
    <t>HI717740</t>
  </si>
  <si>
    <t>Manner's Beach</t>
  </si>
  <si>
    <t>HI639551</t>
  </si>
  <si>
    <t>Mauna Lahilahi Beach Co. Pk.</t>
  </si>
  <si>
    <t>HI423413</t>
  </si>
  <si>
    <t>Maunalua Bay</t>
  </si>
  <si>
    <t>HI430267</t>
  </si>
  <si>
    <t>Maunalua Bay Beach Park</t>
  </si>
  <si>
    <t>HI822571</t>
  </si>
  <si>
    <t>Moku'auia Beach</t>
  </si>
  <si>
    <t>HI908786</t>
  </si>
  <si>
    <t>Mokule'ia Beach</t>
  </si>
  <si>
    <t>HI504242</t>
  </si>
  <si>
    <t>Nanaikapono Beach</t>
  </si>
  <si>
    <t>HI467413</t>
  </si>
  <si>
    <t>Nanakuli Beach Co. Pk.</t>
  </si>
  <si>
    <t>HI682233</t>
  </si>
  <si>
    <t>Nimitz Beach</t>
  </si>
  <si>
    <t>HI157026</t>
  </si>
  <si>
    <t>Niu</t>
  </si>
  <si>
    <t>HI426406</t>
  </si>
  <si>
    <t>North Beach</t>
  </si>
  <si>
    <t>HI731423</t>
  </si>
  <si>
    <t>Ohikilolo Beach(Barking Sands)</t>
  </si>
  <si>
    <t>HI825419</t>
  </si>
  <si>
    <t>One'ula Beach Co. Park</t>
  </si>
  <si>
    <t>HI952205</t>
  </si>
  <si>
    <t>Oneawa Beach</t>
  </si>
  <si>
    <t>HI943325</t>
  </si>
  <si>
    <t>Outrigger Canoe Club Beach</t>
  </si>
  <si>
    <t>HI575467</t>
  </si>
  <si>
    <t>Pahipahi'alua Beach</t>
  </si>
  <si>
    <t>HI598745</t>
  </si>
  <si>
    <t>Paiko Lagoon</t>
  </si>
  <si>
    <t>HI478834</t>
  </si>
  <si>
    <t>Papa'iloa Beach</t>
  </si>
  <si>
    <t>HI990625</t>
  </si>
  <si>
    <t>Papaoneone Beach</t>
  </si>
  <si>
    <t>HI685649</t>
  </si>
  <si>
    <t>Pearl Harbor - Middle Loch</t>
  </si>
  <si>
    <t>HI188157</t>
  </si>
  <si>
    <t>Pipeline, The</t>
  </si>
  <si>
    <t>HI197311</t>
  </si>
  <si>
    <t>Point Panic Beach Park</t>
  </si>
  <si>
    <t>HI659533</t>
  </si>
  <si>
    <t>Poka'i Bay Beach Co. Pk.</t>
  </si>
  <si>
    <t>HI587568</t>
  </si>
  <si>
    <t>Pounders Beach</t>
  </si>
  <si>
    <t>HI437024</t>
  </si>
  <si>
    <t>Pu'uiki</t>
  </si>
  <si>
    <t>HI960731</t>
  </si>
  <si>
    <t>Pu'uohulu Beach</t>
  </si>
  <si>
    <t>HI148836</t>
  </si>
  <si>
    <t>Punalu'u Beach Co. Park</t>
  </si>
  <si>
    <t>HI193495</t>
  </si>
  <si>
    <t>Pupukea Beach Co. Pk.</t>
  </si>
  <si>
    <t>HI851298</t>
  </si>
  <si>
    <t>Queen's Surf Beach Park</t>
  </si>
  <si>
    <t>HI898947</t>
  </si>
  <si>
    <t>Royal-Moana Beach</t>
  </si>
  <si>
    <t>HI714359</t>
  </si>
  <si>
    <t>Sand Island</t>
  </si>
  <si>
    <t>HI776760</t>
  </si>
  <si>
    <t>Sandy Beach Co. Park</t>
  </si>
  <si>
    <t>HI617815</t>
  </si>
  <si>
    <t>Sans Souci St. Rec. Area</t>
  </si>
  <si>
    <t>HI860544</t>
  </si>
  <si>
    <t>Sunset Beach</t>
  </si>
  <si>
    <t>HI151343</t>
  </si>
  <si>
    <t>Swanzy Beach Co. Park</t>
  </si>
  <si>
    <t>HI248913</t>
  </si>
  <si>
    <t>Tongg's Beach</t>
  </si>
  <si>
    <t>HI776670</t>
  </si>
  <si>
    <t>Turtle Bay</t>
  </si>
  <si>
    <t>HI784010</t>
  </si>
  <si>
    <t>Ulehawa Beach Co. Park</t>
  </si>
  <si>
    <t>HI997368</t>
  </si>
  <si>
    <t>Wai'alae Beach Co. Park</t>
  </si>
  <si>
    <t>HI944962</t>
  </si>
  <si>
    <t>Wai'anae Kai Military Reservation Beach</t>
  </si>
  <si>
    <t>HI668527</t>
  </si>
  <si>
    <t>Wai'anae Regional Park</t>
  </si>
  <si>
    <t>HI968326</t>
  </si>
  <si>
    <t>Waiahole Beach Co. Park</t>
  </si>
  <si>
    <t>HI109657</t>
  </si>
  <si>
    <t>Waiale'e</t>
  </si>
  <si>
    <t>HI244505</t>
  </si>
  <si>
    <t>Waikiki Beach Center</t>
  </si>
  <si>
    <t>HI432476</t>
  </si>
  <si>
    <t>Wailupe Beach Park</t>
  </si>
  <si>
    <t>HI279194</t>
  </si>
  <si>
    <t>Waimanalo Bay St. Rec. Area</t>
  </si>
  <si>
    <t>HI003791</t>
  </si>
  <si>
    <t>Waimanalo Beach</t>
  </si>
  <si>
    <t>HI471097</t>
  </si>
  <si>
    <t>Waimanalo Beach Co. Park</t>
  </si>
  <si>
    <t>HI696599</t>
  </si>
  <si>
    <t>Waimea Bay Beach Co. Pk.</t>
  </si>
  <si>
    <t>HI624259</t>
  </si>
  <si>
    <t>War Memorial Natatorium</t>
  </si>
  <si>
    <t>HI329454</t>
  </si>
  <si>
    <t>Wawamalu Beach Park</t>
  </si>
  <si>
    <t>HI267023</t>
  </si>
  <si>
    <t>White Plains Beach</t>
  </si>
  <si>
    <t>HI269028</t>
  </si>
  <si>
    <t>Yokohama Bay</t>
  </si>
  <si>
    <t>KAUAI</t>
  </si>
  <si>
    <t>HI836081</t>
  </si>
  <si>
    <t>(Honopuwaiakua) Honopu Valley</t>
  </si>
  <si>
    <t>HI241731</t>
  </si>
  <si>
    <t>Ahukini Rec. Pier St. Pk.</t>
  </si>
  <si>
    <t>HI710019</t>
  </si>
  <si>
    <t>Aliomanu Beach</t>
  </si>
  <si>
    <t>HI270737</t>
  </si>
  <si>
    <t>Anahola Beach</t>
  </si>
  <si>
    <t>HI922249</t>
  </si>
  <si>
    <t>Anahola Beach Co. Park</t>
  </si>
  <si>
    <t>HI338804</t>
  </si>
  <si>
    <t>Anini Beach</t>
  </si>
  <si>
    <t>HI418744</t>
  </si>
  <si>
    <t>Anini Beach Park</t>
  </si>
  <si>
    <t>HI156238</t>
  </si>
  <si>
    <t>Beach House Beach</t>
  </si>
  <si>
    <t>HI891354</t>
  </si>
  <si>
    <t>Black Pot Beach Park</t>
  </si>
  <si>
    <t>HI166521</t>
  </si>
  <si>
    <t>Brennecke Beach</t>
  </si>
  <si>
    <t>HI853903</t>
  </si>
  <si>
    <t>Donkey Park</t>
  </si>
  <si>
    <t>HI976083</t>
  </si>
  <si>
    <t>Gillin's Beach</t>
  </si>
  <si>
    <t>HI949505</t>
  </si>
  <si>
    <t>Glass Beach</t>
  </si>
  <si>
    <t>HI554189</t>
  </si>
  <si>
    <t>Ha'ena Beach Co. Park</t>
  </si>
  <si>
    <t>HI797414</t>
  </si>
  <si>
    <t>Hanakapi'ai Beach</t>
  </si>
  <si>
    <t>HI385259</t>
  </si>
  <si>
    <t>Hanalei Beach Co. Park</t>
  </si>
  <si>
    <t>HI352580</t>
  </si>
  <si>
    <t>Hanama'ulu Beach Co. Park</t>
  </si>
  <si>
    <t>HI277808</t>
  </si>
  <si>
    <t>Haula Beach</t>
  </si>
  <si>
    <t>HI533519</t>
  </si>
  <si>
    <t>Kahili Beach</t>
  </si>
  <si>
    <t>HI908803</t>
  </si>
  <si>
    <t>Kalalau Beach</t>
  </si>
  <si>
    <t>HI758685</t>
  </si>
  <si>
    <t>Kalapaki Beach</t>
  </si>
  <si>
    <t>HI264001</t>
  </si>
  <si>
    <t>Kalihiwai Bay</t>
  </si>
  <si>
    <t>HI972832</t>
  </si>
  <si>
    <t>Kapa'a Beach Co. Park</t>
  </si>
  <si>
    <t>HI669328</t>
  </si>
  <si>
    <t>Kaupea Beach (Secret Beach)</t>
  </si>
  <si>
    <t>HI698776</t>
  </si>
  <si>
    <t>HI124511</t>
  </si>
  <si>
    <t>Ke'e Beach</t>
  </si>
  <si>
    <t>HI402035</t>
  </si>
  <si>
    <t>Kealia</t>
  </si>
  <si>
    <t>HI530569</t>
  </si>
  <si>
    <t>Kekaha Beach Co. Pk.</t>
  </si>
  <si>
    <t>HI344813</t>
  </si>
  <si>
    <t>Kepuhi Beach</t>
  </si>
  <si>
    <t>HI119207</t>
  </si>
  <si>
    <t>Kikiaola Beach</t>
  </si>
  <si>
    <t>HI471488</t>
  </si>
  <si>
    <t>Kilauea Pt. Nat. Wildlife Ref.</t>
  </si>
  <si>
    <t>HI266627</t>
  </si>
  <si>
    <t>Kipu Kai</t>
  </si>
  <si>
    <t>HI955435</t>
  </si>
  <si>
    <t>Koloa Landing</t>
  </si>
  <si>
    <t>HI619039</t>
  </si>
  <si>
    <t>Kukui'ula Bay</t>
  </si>
  <si>
    <t>HI860960</t>
  </si>
  <si>
    <t>Larsens Beach</t>
  </si>
  <si>
    <t>HI434882</t>
  </si>
  <si>
    <t>Lawa'i Kai</t>
  </si>
  <si>
    <t>HI862821</t>
  </si>
  <si>
    <t>Lucy Wright Beach Co. Park</t>
  </si>
  <si>
    <t>HI889639</t>
  </si>
  <si>
    <t>Lumaha'i Beach</t>
  </si>
  <si>
    <t>HI798758</t>
  </si>
  <si>
    <t>Lydgate State Park</t>
  </si>
  <si>
    <t>HI533799</t>
  </si>
  <si>
    <t>Maha'ulepu Beach</t>
  </si>
  <si>
    <t>HI333210</t>
  </si>
  <si>
    <t>Miloli'I</t>
  </si>
  <si>
    <t>HI547745</t>
  </si>
  <si>
    <t>Moloa'a Bay</t>
  </si>
  <si>
    <t>HI709808</t>
  </si>
  <si>
    <t>Na Pali Coast State Park</t>
  </si>
  <si>
    <t>HI814772</t>
  </si>
  <si>
    <t>Ninini Pt.</t>
  </si>
  <si>
    <t>HI953916</t>
  </si>
  <si>
    <t>Niumalu Beach Park</t>
  </si>
  <si>
    <t>HI945520</t>
  </si>
  <si>
    <t>Nu'alolo</t>
  </si>
  <si>
    <t>HI502794</t>
  </si>
  <si>
    <t>Nukoli'I Beach Park</t>
  </si>
  <si>
    <t>HI176480</t>
  </si>
  <si>
    <t>Pacific Missile Range Facility</t>
  </si>
  <si>
    <t>HI468251</t>
  </si>
  <si>
    <t>Pakala (Makaweli)</t>
  </si>
  <si>
    <t>HI665178</t>
  </si>
  <si>
    <t>Palama Beach (Nomilu)</t>
  </si>
  <si>
    <t>HI130639</t>
  </si>
  <si>
    <t>Papa'a Bay</t>
  </si>
  <si>
    <t>HI363048</t>
  </si>
  <si>
    <t>Pila'a Beach</t>
  </si>
  <si>
    <t>HI396850</t>
  </si>
  <si>
    <t>Po'ipu Beach Co. Park</t>
  </si>
  <si>
    <t>HI247403</t>
  </si>
  <si>
    <t>Polihale State Park</t>
  </si>
  <si>
    <t>HI646762</t>
  </si>
  <si>
    <t>Port Allen</t>
  </si>
  <si>
    <t>HI742228</t>
  </si>
  <si>
    <t>Prince Kuhio Park</t>
  </si>
  <si>
    <t>HI520271</t>
  </si>
  <si>
    <t>Princeville</t>
  </si>
  <si>
    <t>HI701008</t>
  </si>
  <si>
    <t>Salt Pond Beach Co. Park</t>
  </si>
  <si>
    <t>HI542569</t>
  </si>
  <si>
    <t>Sheraton Beach</t>
  </si>
  <si>
    <t>HI358435</t>
  </si>
  <si>
    <t>Shipwreck Beach</t>
  </si>
  <si>
    <t>HI951651</t>
  </si>
  <si>
    <t>Spouting Horn Beach Co. Park</t>
  </si>
  <si>
    <t>HI936087</t>
  </si>
  <si>
    <t>Tunnels Beach</t>
  </si>
  <si>
    <t>HI179708</t>
  </si>
  <si>
    <t>Wahiawa Bay</t>
  </si>
  <si>
    <t>HI392082</t>
  </si>
  <si>
    <t>Wai'ohai Beach</t>
  </si>
  <si>
    <t>HI836118</t>
  </si>
  <si>
    <t>Wai'oli Beach Park</t>
  </si>
  <si>
    <t>HI505816</t>
  </si>
  <si>
    <t>Waiakalua Iki Beach</t>
  </si>
  <si>
    <t>HI371632</t>
  </si>
  <si>
    <t>Waiakalua Nui Beach</t>
  </si>
  <si>
    <t>HI330114</t>
  </si>
  <si>
    <t>Waikoko Bay</t>
  </si>
  <si>
    <t>HI606168</t>
  </si>
  <si>
    <t>Wailua Beach</t>
  </si>
  <si>
    <t>HI245235</t>
  </si>
  <si>
    <t>Waimea Rec. Pier St. Pk.</t>
  </si>
  <si>
    <t>HI417823</t>
  </si>
  <si>
    <t>Wainiha Bay</t>
  </si>
  <si>
    <t>HI682678</t>
  </si>
  <si>
    <t>Waipouli</t>
  </si>
  <si>
    <t>MAUI</t>
  </si>
  <si>
    <t>HI879646</t>
  </si>
  <si>
    <t>Ahihi-kina'u Natural Area Reserve</t>
  </si>
  <si>
    <t>HI616569</t>
  </si>
  <si>
    <t>Alaeloa Beach</t>
  </si>
  <si>
    <t>HI702920</t>
  </si>
  <si>
    <t>Awahua Beach</t>
  </si>
  <si>
    <t>HI839739</t>
  </si>
  <si>
    <t>Awalua Beach</t>
  </si>
  <si>
    <t>HI571680</t>
  </si>
  <si>
    <t>Fagans Beach</t>
  </si>
  <si>
    <t>HI525524</t>
  </si>
  <si>
    <t>Father Jules Papa</t>
  </si>
  <si>
    <t>HI253548</t>
  </si>
  <si>
    <t>Fleming Beach North</t>
  </si>
  <si>
    <t>HI901232</t>
  </si>
  <si>
    <t>H-Poko Papa</t>
  </si>
  <si>
    <t>HI846900</t>
  </si>
  <si>
    <t>H.P. Baldwin Beach Co. Pk.</t>
  </si>
  <si>
    <t>HI928793</t>
  </si>
  <si>
    <t>Halawa Beach Park</t>
  </si>
  <si>
    <t>HI417163</t>
  </si>
  <si>
    <t>Halena Beach</t>
  </si>
  <si>
    <t>HI297944</t>
  </si>
  <si>
    <t>Halepalaoa Beach</t>
  </si>
  <si>
    <t>HI287670</t>
  </si>
  <si>
    <t>Hamoa</t>
  </si>
  <si>
    <t>HI996835</t>
  </si>
  <si>
    <t>Hana Bay</t>
  </si>
  <si>
    <t>HI797917</t>
  </si>
  <si>
    <t>Hanaka'o'o Beach Co. Pk.</t>
  </si>
  <si>
    <t>HI985873</t>
  </si>
  <si>
    <t>Ho'okipa Beach Co. Pk.</t>
  </si>
  <si>
    <t>HI229021</t>
  </si>
  <si>
    <t>Honokeana Bay</t>
  </si>
  <si>
    <t>HI432902</t>
  </si>
  <si>
    <t>Honokohau Bay</t>
  </si>
  <si>
    <t>HI412391</t>
  </si>
  <si>
    <t>Honokowai Beach Co. Pk.</t>
  </si>
  <si>
    <t>HI280286</t>
  </si>
  <si>
    <t>Honolua Bay</t>
  </si>
  <si>
    <t>HI984456</t>
  </si>
  <si>
    <t>Honomanu Bay</t>
  </si>
  <si>
    <t>HI783671</t>
  </si>
  <si>
    <t>Honouli Malo'o</t>
  </si>
  <si>
    <t>HI376731</t>
  </si>
  <si>
    <t>Honouli Wai</t>
  </si>
  <si>
    <t>HI385800</t>
  </si>
  <si>
    <t>Huakini Bay</t>
  </si>
  <si>
    <t>HI126591</t>
  </si>
  <si>
    <t>Hulopo'e Beach Park</t>
  </si>
  <si>
    <t>HI618345</t>
  </si>
  <si>
    <t>Iliopi'i Beach</t>
  </si>
  <si>
    <t>HI643627</t>
  </si>
  <si>
    <t>Ka'anapali</t>
  </si>
  <si>
    <t>HI641844</t>
  </si>
  <si>
    <t>Ka'ili'ili Beach</t>
  </si>
  <si>
    <t>HI191374</t>
  </si>
  <si>
    <t>Kahalepohaku Beach</t>
  </si>
  <si>
    <t>HI280920</t>
  </si>
  <si>
    <t>Kahalui Harbor</t>
  </si>
  <si>
    <t>HI160433</t>
  </si>
  <si>
    <t>Kahana</t>
  </si>
  <si>
    <t>HI801428</t>
  </si>
  <si>
    <t>Kahemano Beach</t>
  </si>
  <si>
    <t>HI432263</t>
  </si>
  <si>
    <t>Kaihalulu Bay</t>
  </si>
  <si>
    <t>HI939514</t>
  </si>
  <si>
    <t>Kakahai'a Beach Park</t>
  </si>
  <si>
    <t>HI705118</t>
  </si>
  <si>
    <t>Kalama Beach Co. Park</t>
  </si>
  <si>
    <t>HI647373</t>
  </si>
  <si>
    <t>Kalepolepo Beach</t>
  </si>
  <si>
    <t>HI761092</t>
  </si>
  <si>
    <t>Kama'ole Beach 1</t>
  </si>
  <si>
    <t>HI097179</t>
  </si>
  <si>
    <t>Kama'ole Beach 2 (Ili'iliholo Beach)</t>
  </si>
  <si>
    <t>HI496115</t>
  </si>
  <si>
    <t>Kama'ole Beach 3</t>
  </si>
  <si>
    <t>HI923737</t>
  </si>
  <si>
    <t>Kamaka'ipo Beach</t>
  </si>
  <si>
    <t>HI797225</t>
  </si>
  <si>
    <t>Kanaha Beach Co. Park</t>
  </si>
  <si>
    <t>HI404881</t>
  </si>
  <si>
    <t>Kanaio Beach</t>
  </si>
  <si>
    <t>HI559049</t>
  </si>
  <si>
    <t>Kanalukaha Beach</t>
  </si>
  <si>
    <t>HI391006</t>
  </si>
  <si>
    <t>Kapalua (Fleming's) Beach</t>
  </si>
  <si>
    <t>HI599968</t>
  </si>
  <si>
    <t>Kapoli Beach Co. Park</t>
  </si>
  <si>
    <t>HI941577</t>
  </si>
  <si>
    <t>Kapukahehu Beach</t>
  </si>
  <si>
    <t>HI565164</t>
  </si>
  <si>
    <t>Kapukuwahine Beach</t>
  </si>
  <si>
    <t>HI726225</t>
  </si>
  <si>
    <t>HI923988</t>
  </si>
  <si>
    <t>Kaunolu Bay</t>
  </si>
  <si>
    <t>HI481092</t>
  </si>
  <si>
    <t>Kaupoa Beach</t>
  </si>
  <si>
    <t>HI384043</t>
  </si>
  <si>
    <t>Kawa'aloa Bay</t>
  </si>
  <si>
    <t>HI114962</t>
  </si>
  <si>
    <t>Kawakiu Bay (Nui)</t>
  </si>
  <si>
    <t>HI959746</t>
  </si>
  <si>
    <t>Ke'anae</t>
  </si>
  <si>
    <t>HI593477</t>
  </si>
  <si>
    <t>Kea'a Beach</t>
  </si>
  <si>
    <t>HI607763</t>
  </si>
  <si>
    <t>Keawakapu Beach</t>
  </si>
  <si>
    <t>HI854690</t>
  </si>
  <si>
    <t>Keomuku Beach</t>
  </si>
  <si>
    <t>HI199865</t>
  </si>
  <si>
    <t>Keonenui Beach</t>
  </si>
  <si>
    <t>HI287930</t>
  </si>
  <si>
    <t>HI206014</t>
  </si>
  <si>
    <t>Kiowea Park (Kamehameha Coconut Grove)</t>
  </si>
  <si>
    <t>HI650469</t>
  </si>
  <si>
    <t>Koki Beach Park (VFW)</t>
  </si>
  <si>
    <t>HI928768</t>
  </si>
  <si>
    <t>Kolo Wharf</t>
  </si>
  <si>
    <t>HI276573</t>
  </si>
  <si>
    <t>Ku'au Bay</t>
  </si>
  <si>
    <t>HI852861</t>
  </si>
  <si>
    <t>Kuiaha Bay</t>
  </si>
  <si>
    <t>HI674004</t>
  </si>
  <si>
    <t>La Perouse Bay</t>
  </si>
  <si>
    <t>HI558359</t>
  </si>
  <si>
    <t>Launiupoko St. Wayside</t>
  </si>
  <si>
    <t>HI884223</t>
  </si>
  <si>
    <t>Leho'ula Beach</t>
  </si>
  <si>
    <t>HI934213</t>
  </si>
  <si>
    <t>Lighthouse Beach</t>
  </si>
  <si>
    <t>HI735036</t>
  </si>
  <si>
    <t>Lopa Beach</t>
  </si>
  <si>
    <t>HI864937</t>
  </si>
  <si>
    <t>Lower Pa'ia</t>
  </si>
  <si>
    <t>HI058731</t>
  </si>
  <si>
    <t>Ma'alaea Beach</t>
  </si>
  <si>
    <t>HI715975</t>
  </si>
  <si>
    <t>Mai Poina Oe lau Beach Co. Pk.</t>
  </si>
  <si>
    <t>HI978171</t>
  </si>
  <si>
    <t>Maka'alae Pt.</t>
  </si>
  <si>
    <t>HI245556</t>
  </si>
  <si>
    <t>Makena Landing Beach</t>
  </si>
  <si>
    <t>HI423064</t>
  </si>
  <si>
    <t>Maliko Bay</t>
  </si>
  <si>
    <t>HI847607</t>
  </si>
  <si>
    <t>Malu'aka Beach</t>
  </si>
  <si>
    <t>HI615699</t>
  </si>
  <si>
    <t>Manele Bay</t>
  </si>
  <si>
    <t>HI482300</t>
  </si>
  <si>
    <t>Mantokuji Bay</t>
  </si>
  <si>
    <t>HI227321</t>
  </si>
  <si>
    <t>McGregor Pt.</t>
  </si>
  <si>
    <t>HI204811</t>
  </si>
  <si>
    <t>Mo'omomi Beach</t>
  </si>
  <si>
    <t>HI861961</t>
  </si>
  <si>
    <t>Mokapu Beach Park</t>
  </si>
  <si>
    <t>HI519980</t>
  </si>
  <si>
    <t>Mokulau</t>
  </si>
  <si>
    <t>HI977299</t>
  </si>
  <si>
    <t>HI138494</t>
  </si>
  <si>
    <t>Murphy Beach Park</t>
  </si>
  <si>
    <t>HI225961</t>
  </si>
  <si>
    <t>Naha Beach</t>
  </si>
  <si>
    <t>HI983172</t>
  </si>
  <si>
    <t>Nahiku</t>
  </si>
  <si>
    <t>HI764060</t>
  </si>
  <si>
    <t>Napili Bay</t>
  </si>
  <si>
    <t>HI176594</t>
  </si>
  <si>
    <t>Nu'u Bay</t>
  </si>
  <si>
    <t>HI491359</t>
  </si>
  <si>
    <t>Olowalu</t>
  </si>
  <si>
    <t>HI904462</t>
  </si>
  <si>
    <t>Oneali'I Beach Park</t>
  </si>
  <si>
    <t>HI279887</t>
  </si>
  <si>
    <t>Oneloa Beach (Big Beach)</t>
  </si>
  <si>
    <t>HI756040</t>
  </si>
  <si>
    <t>Oneuli Beach</t>
  </si>
  <si>
    <t>HI997014</t>
  </si>
  <si>
    <t>Palauea Beach Park</t>
  </si>
  <si>
    <t>HI462219</t>
  </si>
  <si>
    <t>Papalaua</t>
  </si>
  <si>
    <t>HI301825</t>
  </si>
  <si>
    <t>Papaloa Beach</t>
  </si>
  <si>
    <t>HI556777</t>
  </si>
  <si>
    <t>Papohaku Beach</t>
  </si>
  <si>
    <t>HI463097</t>
  </si>
  <si>
    <t>Paukukalo Beach</t>
  </si>
  <si>
    <t>HI443237</t>
  </si>
  <si>
    <t>Pelekunu</t>
  </si>
  <si>
    <t>HI136430</t>
  </si>
  <si>
    <t>Pepeiaolepo Bay</t>
  </si>
  <si>
    <t>HI454004</t>
  </si>
  <si>
    <t>Po'olau Beach</t>
  </si>
  <si>
    <t>HI684864</t>
  </si>
  <si>
    <t>Po'olenalena Beach</t>
  </si>
  <si>
    <t>HI229950</t>
  </si>
  <si>
    <t>Po'olenalena Beach Park</t>
  </si>
  <si>
    <t>HI268134</t>
  </si>
  <si>
    <t>Pohaku Mauliuli Beach</t>
  </si>
  <si>
    <t>HI845453</t>
  </si>
  <si>
    <t>Polihua Beach</t>
  </si>
  <si>
    <t>HI339656</t>
  </si>
  <si>
    <t>Polo Beach Park</t>
  </si>
  <si>
    <t>HI579345</t>
  </si>
  <si>
    <t>Pu'u Pehe Cove</t>
  </si>
  <si>
    <t>HI157533</t>
  </si>
  <si>
    <t>Pu'u ola'i (Small Beach)</t>
  </si>
  <si>
    <t>HI373055</t>
  </si>
  <si>
    <t>Pu'unoa Beach</t>
  </si>
  <si>
    <t>HI167153</t>
  </si>
  <si>
    <t>Puamana Beach Co. Park</t>
  </si>
  <si>
    <t>HI665969</t>
  </si>
  <si>
    <t>Puko'o</t>
  </si>
  <si>
    <t>HI641109</t>
  </si>
  <si>
    <t>Punalau</t>
  </si>
  <si>
    <t>HI329518</t>
  </si>
  <si>
    <t>HI362906</t>
  </si>
  <si>
    <t>HI789952</t>
  </si>
  <si>
    <t>Spreckelsville</t>
  </si>
  <si>
    <t>HI814309</t>
  </si>
  <si>
    <t>Ukumehame Beach Co. Pk.</t>
  </si>
  <si>
    <t>HI588333</t>
  </si>
  <si>
    <t>Ulua Beach Park</t>
  </si>
  <si>
    <t>HI169380</t>
  </si>
  <si>
    <t>Wahikuli State Wayside Park</t>
  </si>
  <si>
    <t>HI118874</t>
  </si>
  <si>
    <t>Wai'anapanapa State Park</t>
  </si>
  <si>
    <t>HI916183</t>
  </si>
  <si>
    <t>Waiehu Beach Co. Park</t>
  </si>
  <si>
    <t>HI343702</t>
  </si>
  <si>
    <t>Waihe'e Beach Co. Park</t>
  </si>
  <si>
    <t>HI796679</t>
  </si>
  <si>
    <t>Waikoloa Beach</t>
  </si>
  <si>
    <t>HI603285</t>
  </si>
  <si>
    <t>Wailau</t>
  </si>
  <si>
    <t>HI278988</t>
  </si>
  <si>
    <t>Wailea Beach Park</t>
  </si>
  <si>
    <t>HI236756</t>
  </si>
  <si>
    <t>Waimaha'ihai Beach</t>
  </si>
  <si>
    <t>Rain Advisory</t>
  </si>
  <si>
    <t>HI935352</t>
  </si>
  <si>
    <t>RAINFALL</t>
  </si>
  <si>
    <t>PREEMPT</t>
  </si>
  <si>
    <t>SEWAGE</t>
  </si>
  <si>
    <t>SEWER_LINE</t>
  </si>
  <si>
    <t>No</t>
  </si>
  <si>
    <t>Pahoehoe Beach Park</t>
  </si>
  <si>
    <t>HI319095</t>
  </si>
  <si>
    <t>Ewa Beach Co. Park</t>
  </si>
  <si>
    <t>HI482719</t>
  </si>
  <si>
    <t>Kailua Beach Pk.</t>
  </si>
  <si>
    <t>Ohikilolo Beach (Barking Sands)</t>
  </si>
  <si>
    <t>HI781536</t>
  </si>
  <si>
    <t>Barking Sands</t>
  </si>
  <si>
    <t xml:space="preserve"> = Action is part of an island-wide rainfall preemptive action.  It will not be included in EPA's summary statistics.</t>
  </si>
  <si>
    <t>PER_MONTH</t>
  </si>
  <si>
    <t>PER_YEAR</t>
  </si>
  <si>
    <t>HI220308</t>
  </si>
  <si>
    <t>Mokule'ia Beach Park</t>
  </si>
  <si>
    <t>2/12/208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</si>
</sst>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  <numFmt numFmtId="167" formatCode="[$-409]m/d/yy\ h:mm\ AM/PM;@"/>
    <numFmt numFmtId="168" formatCode="m/d/yy\ 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;[Red]0.00"/>
  </numFmts>
  <fonts count="3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21" borderId="10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1" borderId="12" xfId="0" applyFill="1" applyBorder="1" applyAlignment="1">
      <alignment/>
    </xf>
    <xf numFmtId="3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0" fillId="21" borderId="13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167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167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2" borderId="14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 quotePrefix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7" xfId="0" applyFill="1" applyBorder="1" applyAlignment="1">
      <alignment/>
    </xf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3" xfId="0" applyFill="1" applyBorder="1" applyAlignment="1">
      <alignment/>
    </xf>
    <xf numFmtId="0" fontId="14" fillId="4" borderId="16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quotePrefix="1">
      <alignment horizontal="center" vertical="center"/>
    </xf>
    <xf numFmtId="0" fontId="1" fillId="22" borderId="10" xfId="0" applyFont="1" applyFill="1" applyBorder="1" applyAlignment="1">
      <alignment/>
    </xf>
    <xf numFmtId="0" fontId="6" fillId="8" borderId="0" xfId="0" applyFont="1" applyFill="1" applyBorder="1" applyAlignment="1">
      <alignment horizontal="center" vertical="center" wrapText="1"/>
    </xf>
    <xf numFmtId="14" fontId="6" fillId="8" borderId="0" xfId="0" applyNumberFormat="1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14" fontId="6" fillId="8" borderId="10" xfId="0" applyNumberFormat="1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/>
    </xf>
    <xf numFmtId="0" fontId="5" fillId="22" borderId="11" xfId="0" applyFont="1" applyFill="1" applyBorder="1" applyAlignment="1">
      <alignment horizontal="center" vertical="center"/>
    </xf>
    <xf numFmtId="0" fontId="1" fillId="22" borderId="0" xfId="0" applyFont="1" applyFill="1" applyBorder="1" applyAlignment="1">
      <alignment horizontal="left"/>
    </xf>
    <xf numFmtId="0" fontId="1" fillId="22" borderId="0" xfId="0" applyFont="1" applyFill="1" applyBorder="1" applyAlignment="1">
      <alignment/>
    </xf>
    <xf numFmtId="0" fontId="6" fillId="22" borderId="12" xfId="0" applyFont="1" applyFill="1" applyBorder="1" applyAlignment="1">
      <alignment/>
    </xf>
    <xf numFmtId="0" fontId="6" fillId="22" borderId="10" xfId="0" applyFont="1" applyFill="1" applyBorder="1" applyAlignment="1">
      <alignment/>
    </xf>
    <xf numFmtId="167" fontId="1" fillId="22" borderId="0" xfId="0" applyNumberFormat="1" applyFont="1" applyFill="1" applyBorder="1" applyAlignment="1">
      <alignment/>
    </xf>
    <xf numFmtId="0" fontId="6" fillId="22" borderId="11" xfId="0" applyFont="1" applyFill="1" applyBorder="1" applyAlignment="1">
      <alignment horizontal="center" vertical="center" wrapText="1"/>
    </xf>
    <xf numFmtId="167" fontId="6" fillId="22" borderId="11" xfId="0" applyNumberFormat="1" applyFont="1" applyFill="1" applyBorder="1" applyAlignment="1">
      <alignment/>
    </xf>
    <xf numFmtId="3" fontId="6" fillId="22" borderId="15" xfId="0" applyNumberFormat="1" applyFont="1" applyFill="1" applyBorder="1" applyAlignment="1">
      <alignment/>
    </xf>
    <xf numFmtId="167" fontId="6" fillId="22" borderId="0" xfId="0" applyNumberFormat="1" applyFont="1" applyFill="1" applyBorder="1" applyAlignment="1">
      <alignment/>
    </xf>
    <xf numFmtId="3" fontId="6" fillId="22" borderId="17" xfId="0" applyNumberFormat="1" applyFont="1" applyFill="1" applyBorder="1" applyAlignment="1">
      <alignment/>
    </xf>
    <xf numFmtId="167" fontId="1" fillId="22" borderId="10" xfId="0" applyNumberFormat="1" applyFont="1" applyFill="1" applyBorder="1" applyAlignment="1">
      <alignment/>
    </xf>
    <xf numFmtId="167" fontId="6" fillId="22" borderId="10" xfId="0" applyNumberFormat="1" applyFont="1" applyFill="1" applyBorder="1" applyAlignment="1">
      <alignment/>
    </xf>
    <xf numFmtId="3" fontId="6" fillId="22" borderId="13" xfId="0" applyNumberFormat="1" applyFont="1" applyFill="1" applyBorder="1" applyAlignment="1">
      <alignment/>
    </xf>
    <xf numFmtId="0" fontId="1" fillId="8" borderId="18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14" fontId="6" fillId="8" borderId="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10" fillId="24" borderId="0" xfId="0" applyNumberFormat="1" applyFont="1" applyFill="1" applyBorder="1" applyAlignment="1">
      <alignment horizontal="center" vertical="center" wrapText="1"/>
    </xf>
    <xf numFmtId="0" fontId="10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24" borderId="0" xfId="0" applyFont="1" applyFill="1" applyAlignment="1">
      <alignment horizontal="center"/>
    </xf>
    <xf numFmtId="0" fontId="13" fillId="24" borderId="0" xfId="0" applyFont="1" applyFill="1" applyAlignment="1">
      <alignment horizontal="center"/>
    </xf>
    <xf numFmtId="0" fontId="10" fillId="24" borderId="0" xfId="0" applyFont="1" applyFill="1" applyBorder="1" applyAlignment="1">
      <alignment horizontal="center" wrapText="1"/>
    </xf>
    <xf numFmtId="0" fontId="12" fillId="24" borderId="0" xfId="0" applyFont="1" applyFill="1" applyBorder="1" applyAlignment="1">
      <alignment horizontal="center"/>
    </xf>
    <xf numFmtId="14" fontId="11" fillId="24" borderId="0" xfId="0" applyNumberFormat="1" applyFont="1" applyFill="1" applyBorder="1" applyAlignment="1">
      <alignment horizontal="center"/>
    </xf>
    <xf numFmtId="14" fontId="11" fillId="24" borderId="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PageLayoutView="0" workbookViewId="0" topLeftCell="A1">
      <selection activeCell="N21" sqref="N21"/>
    </sheetView>
  </sheetViews>
  <sheetFormatPr defaultColWidth="9.140625" defaultRowHeight="12.75"/>
  <cols>
    <col min="1" max="1" width="11.8515625" style="6" customWidth="1"/>
    <col min="2" max="2" width="0.5625" style="6" customWidth="1"/>
    <col min="3" max="5" width="8.28125" style="6" customWidth="1"/>
    <col min="6" max="6" width="0.5625" style="6" customWidth="1"/>
    <col min="7" max="10" width="8.28125" style="6" customWidth="1"/>
    <col min="11" max="11" width="0.5625" style="6" customWidth="1"/>
    <col min="12" max="17" width="8.28125" style="6" customWidth="1"/>
    <col min="18" max="18" width="0.5625" style="6" customWidth="1"/>
    <col min="19" max="16384" width="9.140625" style="6" customWidth="1"/>
  </cols>
  <sheetData>
    <row r="1" spans="1:23" ht="12.75">
      <c r="A1" s="11"/>
      <c r="B1" s="11"/>
      <c r="C1" s="133" t="s">
        <v>107</v>
      </c>
      <c r="D1" s="134"/>
      <c r="E1" s="134"/>
      <c r="F1" s="54"/>
      <c r="G1" s="133" t="s">
        <v>25</v>
      </c>
      <c r="H1" s="133"/>
      <c r="I1" s="133"/>
      <c r="J1" s="133"/>
      <c r="K1" s="54"/>
      <c r="L1" s="133" t="s">
        <v>26</v>
      </c>
      <c r="M1" s="135"/>
      <c r="N1" s="135"/>
      <c r="O1" s="135"/>
      <c r="P1" s="135"/>
      <c r="Q1" s="135"/>
      <c r="R1" s="54"/>
      <c r="S1" s="133" t="s">
        <v>27</v>
      </c>
      <c r="T1" s="135"/>
      <c r="U1" s="135"/>
      <c r="V1" s="135"/>
      <c r="W1" s="135"/>
    </row>
    <row r="2" spans="1:23" ht="88.5" customHeight="1">
      <c r="A2" s="5" t="s">
        <v>54</v>
      </c>
      <c r="B2" s="5"/>
      <c r="C2" s="3" t="s">
        <v>28</v>
      </c>
      <c r="D2" s="3" t="s">
        <v>29</v>
      </c>
      <c r="E2" s="3" t="s">
        <v>30</v>
      </c>
      <c r="F2" s="3"/>
      <c r="G2" s="3" t="s">
        <v>31</v>
      </c>
      <c r="H2" s="3" t="s">
        <v>32</v>
      </c>
      <c r="I2" s="3" t="s">
        <v>33</v>
      </c>
      <c r="J2" s="3" t="s">
        <v>34</v>
      </c>
      <c r="K2" s="3"/>
      <c r="L2" s="12" t="s">
        <v>35</v>
      </c>
      <c r="M2" s="3" t="s">
        <v>36</v>
      </c>
      <c r="N2" s="3" t="s">
        <v>37</v>
      </c>
      <c r="O2" s="3" t="s">
        <v>38</v>
      </c>
      <c r="P2" s="3" t="s">
        <v>39</v>
      </c>
      <c r="Q2" s="3" t="s">
        <v>40</v>
      </c>
      <c r="R2" s="3"/>
      <c r="S2" s="12" t="s">
        <v>41</v>
      </c>
      <c r="T2" s="13" t="s">
        <v>42</v>
      </c>
      <c r="U2" s="3" t="s">
        <v>57</v>
      </c>
      <c r="V2" s="3" t="s">
        <v>43</v>
      </c>
      <c r="W2" s="3" t="s">
        <v>59</v>
      </c>
    </row>
    <row r="3" spans="1:23" ht="12.75">
      <c r="A3" s="31" t="s">
        <v>121</v>
      </c>
      <c r="B3" s="63"/>
      <c r="C3" s="31">
        <f>Monitoring!$B$106</f>
        <v>104</v>
      </c>
      <c r="D3" s="31">
        <f>Monitoring!$F$106</f>
        <v>35</v>
      </c>
      <c r="E3" s="64">
        <f>D3/C3</f>
        <v>0.33653846153846156</v>
      </c>
      <c r="F3" s="54"/>
      <c r="G3" s="65">
        <f>'Action Durations'!$B$6</f>
        <v>3</v>
      </c>
      <c r="H3" s="65">
        <f>D3-G3</f>
        <v>32</v>
      </c>
      <c r="I3" s="64">
        <f>G3/D3</f>
        <v>0.08571428571428572</v>
      </c>
      <c r="J3" s="64">
        <f>H3/D3</f>
        <v>0.9142857142857143</v>
      </c>
      <c r="K3" s="54"/>
      <c r="L3" s="54">
        <f>'Action Durations'!$D$6</f>
        <v>4</v>
      </c>
      <c r="M3" s="67">
        <f>'Action Durations'!G6</f>
        <v>3</v>
      </c>
      <c r="N3" s="67">
        <f>'Action Durations'!H6</f>
        <v>1</v>
      </c>
      <c r="O3" s="67">
        <f>'Action Durations'!I6</f>
        <v>0</v>
      </c>
      <c r="P3" s="67">
        <f>'Action Durations'!J6</f>
        <v>0</v>
      </c>
      <c r="Q3" s="67">
        <f>'Action Durations'!K6</f>
        <v>0</v>
      </c>
      <c r="R3" s="54"/>
      <c r="S3" s="66">
        <f>'Beach Days'!$E$38</f>
        <v>12775</v>
      </c>
      <c r="T3" s="66">
        <f>'Beach Days'!$H$38</f>
        <v>5</v>
      </c>
      <c r="U3" s="58">
        <f>T3/S3</f>
        <v>0.0003913894324853229</v>
      </c>
      <c r="V3" s="59">
        <f>S3-T3</f>
        <v>12770</v>
      </c>
      <c r="W3" s="58">
        <f>V3/S3</f>
        <v>0.9996086105675147</v>
      </c>
    </row>
    <row r="4" spans="1:23" ht="12.75">
      <c r="A4" s="31" t="s">
        <v>328</v>
      </c>
      <c r="B4" s="63"/>
      <c r="C4" s="31">
        <f>Monitoring!$B$252</f>
        <v>144</v>
      </c>
      <c r="D4" s="31">
        <f>Monitoring!$F$252</f>
        <v>133</v>
      </c>
      <c r="E4" s="64">
        <f>D4/C4</f>
        <v>0.9236111111111112</v>
      </c>
      <c r="F4" s="54"/>
      <c r="G4" s="65">
        <f>'Action Durations'!$B$10</f>
        <v>2</v>
      </c>
      <c r="H4" s="65">
        <f>D4-G4</f>
        <v>131</v>
      </c>
      <c r="I4" s="64">
        <f>G4/D4</f>
        <v>0.015037593984962405</v>
      </c>
      <c r="J4" s="64">
        <f>H4/D4</f>
        <v>0.9849624060150376</v>
      </c>
      <c r="K4" s="67"/>
      <c r="L4" s="54">
        <f>'Action Durations'!$D$10</f>
        <v>2</v>
      </c>
      <c r="M4" s="67">
        <f>'Action Durations'!G10</f>
        <v>0</v>
      </c>
      <c r="N4" s="67">
        <f>'Action Durations'!H10</f>
        <v>0</v>
      </c>
      <c r="O4" s="67">
        <f>'Action Durations'!I10</f>
        <v>1</v>
      </c>
      <c r="P4" s="67">
        <f>'Action Durations'!J10</f>
        <v>0</v>
      </c>
      <c r="Q4" s="67">
        <f>'Action Durations'!K10</f>
        <v>1</v>
      </c>
      <c r="R4" s="54"/>
      <c r="S4" s="66">
        <f>'Beach Days'!$E$173</f>
        <v>48545</v>
      </c>
      <c r="T4" s="66">
        <f>'Beach Days'!$H$173</f>
        <v>48</v>
      </c>
      <c r="U4" s="58">
        <f>T4/S4</f>
        <v>0.0009887733031208156</v>
      </c>
      <c r="V4" s="59">
        <f>S4-T4</f>
        <v>48497</v>
      </c>
      <c r="W4" s="58">
        <f>V4/S4</f>
        <v>0.9990112266968791</v>
      </c>
    </row>
    <row r="5" spans="1:23" ht="12.75">
      <c r="A5" s="31" t="s">
        <v>613</v>
      </c>
      <c r="B5" s="63"/>
      <c r="C5" s="31">
        <f>Monitoring!$B$327</f>
        <v>73</v>
      </c>
      <c r="D5" s="31">
        <f>Monitoring!$F$327</f>
        <v>37</v>
      </c>
      <c r="E5" s="64">
        <f>D5/C5</f>
        <v>0.5068493150684932</v>
      </c>
      <c r="F5" s="54"/>
      <c r="G5" s="65">
        <f>'Action Durations'!$B$13</f>
        <v>1</v>
      </c>
      <c r="H5" s="65">
        <f>D5-G5</f>
        <v>36</v>
      </c>
      <c r="I5" s="64">
        <f>G5/D5</f>
        <v>0.02702702702702703</v>
      </c>
      <c r="J5" s="64">
        <f>H5/D5</f>
        <v>0.972972972972973</v>
      </c>
      <c r="K5" s="54"/>
      <c r="L5" s="54">
        <f>'Action Durations'!$D$13</f>
        <v>1</v>
      </c>
      <c r="M5" s="67">
        <f>'Action Durations'!G13</f>
        <v>0</v>
      </c>
      <c r="N5" s="67">
        <f>'Action Durations'!H13</f>
        <v>0</v>
      </c>
      <c r="O5" s="67">
        <f>'Action Durations'!I13</f>
        <v>1</v>
      </c>
      <c r="P5" s="67">
        <f>'Action Durations'!J13</f>
        <v>0</v>
      </c>
      <c r="Q5" s="67">
        <f>'Action Durations'!K13</f>
        <v>0</v>
      </c>
      <c r="R5" s="54"/>
      <c r="S5" s="66">
        <f>'Beach Days'!$E$212</f>
        <v>13505</v>
      </c>
      <c r="T5" s="66">
        <f>'Beach Days'!$H$212</f>
        <v>3</v>
      </c>
      <c r="U5" s="58">
        <f>T5/S5</f>
        <v>0.00022213994816734541</v>
      </c>
      <c r="V5" s="59">
        <f>S5-T5</f>
        <v>13502</v>
      </c>
      <c r="W5" s="58">
        <f>V5/S5</f>
        <v>0.9997778600518327</v>
      </c>
    </row>
    <row r="6" spans="1:23" ht="12.75">
      <c r="A6" s="34" t="s">
        <v>757</v>
      </c>
      <c r="B6" s="91"/>
      <c r="C6" s="34">
        <f>Monitoring!$B$452</f>
        <v>123</v>
      </c>
      <c r="D6" s="34">
        <f>Monitoring!$F$452</f>
        <v>43</v>
      </c>
      <c r="E6" s="61">
        <f>D6/C6</f>
        <v>0.34959349593495936</v>
      </c>
      <c r="F6" s="49"/>
      <c r="G6" s="92">
        <f>'Action Durations'!$B$16</f>
        <v>1</v>
      </c>
      <c r="H6" s="92">
        <f>D6-G6</f>
        <v>42</v>
      </c>
      <c r="I6" s="61">
        <f>G6/D6</f>
        <v>0.023255813953488372</v>
      </c>
      <c r="J6" s="61">
        <f>H6/D6</f>
        <v>0.9767441860465116</v>
      </c>
      <c r="K6" s="49"/>
      <c r="L6" s="49">
        <f>'Action Durations'!$D$16</f>
        <v>1</v>
      </c>
      <c r="M6" s="96">
        <f>'Action Durations'!G16</f>
        <v>0</v>
      </c>
      <c r="N6" s="96">
        <f>'Action Durations'!H16</f>
        <v>0</v>
      </c>
      <c r="O6" s="96">
        <f>'Action Durations'!I16</f>
        <v>1</v>
      </c>
      <c r="P6" s="96">
        <f>'Action Durations'!J16</f>
        <v>0</v>
      </c>
      <c r="Q6" s="96">
        <f>'Action Durations'!K16</f>
        <v>0</v>
      </c>
      <c r="R6" s="49"/>
      <c r="S6" s="62">
        <f>'Beach Days'!$E$257</f>
        <v>15695</v>
      </c>
      <c r="T6" s="62">
        <f>'Beach Days'!$H$257</f>
        <v>8</v>
      </c>
      <c r="U6" s="61">
        <f>T6/S6</f>
        <v>0.0005097164702134438</v>
      </c>
      <c r="V6" s="62">
        <f>S6-T6</f>
        <v>15687</v>
      </c>
      <c r="W6" s="61">
        <f>V6/S6</f>
        <v>0.9994902835297865</v>
      </c>
    </row>
    <row r="7" spans="1:23" ht="12.75">
      <c r="A7" s="36"/>
      <c r="B7" s="36"/>
      <c r="C7" s="40">
        <f>SUM(C3:C6)</f>
        <v>444</v>
      </c>
      <c r="D7" s="40">
        <f>SUM(D3:D6)</f>
        <v>248</v>
      </c>
      <c r="E7" s="68">
        <f>D7/C7</f>
        <v>0.5585585585585585</v>
      </c>
      <c r="F7" s="40"/>
      <c r="G7" s="40">
        <f>SUM(G3:G6)</f>
        <v>7</v>
      </c>
      <c r="H7" s="69">
        <f>D7-G7</f>
        <v>241</v>
      </c>
      <c r="I7" s="68">
        <f>G7/D7</f>
        <v>0.028225806451612902</v>
      </c>
      <c r="J7" s="68">
        <f>H7/D7</f>
        <v>0.9717741935483871</v>
      </c>
      <c r="K7" s="40"/>
      <c r="L7" s="40">
        <f aca="true" t="shared" si="0" ref="L7:T7">SUM(L3:L6)</f>
        <v>8</v>
      </c>
      <c r="M7" s="40">
        <f t="shared" si="0"/>
        <v>3</v>
      </c>
      <c r="N7" s="40">
        <f t="shared" si="0"/>
        <v>1</v>
      </c>
      <c r="O7" s="40">
        <f t="shared" si="0"/>
        <v>3</v>
      </c>
      <c r="P7" s="40">
        <f t="shared" si="0"/>
        <v>0</v>
      </c>
      <c r="Q7" s="40">
        <f t="shared" si="0"/>
        <v>1</v>
      </c>
      <c r="R7" s="40"/>
      <c r="S7" s="70">
        <f t="shared" si="0"/>
        <v>90520</v>
      </c>
      <c r="T7" s="40">
        <f t="shared" si="0"/>
        <v>64</v>
      </c>
      <c r="U7" s="39">
        <f>T7/S7</f>
        <v>0.0007070260715863897</v>
      </c>
      <c r="V7" s="50">
        <f>S7-T7</f>
        <v>90456</v>
      </c>
      <c r="W7" s="39">
        <f>V7/S7</f>
        <v>0.9992929739284137</v>
      </c>
    </row>
    <row r="8" ht="12.75">
      <c r="T8" s="16"/>
    </row>
    <row r="9" ht="12.75">
      <c r="T9" s="16"/>
    </row>
    <row r="10" ht="12.75">
      <c r="T10" s="16"/>
    </row>
    <row r="11" spans="1:20" ht="12.75">
      <c r="A11" s="17" t="s">
        <v>66</v>
      </c>
      <c r="T11" s="16"/>
    </row>
    <row r="12" ht="12.75">
      <c r="T12" s="16"/>
    </row>
    <row r="13" spans="3:23" ht="12.75">
      <c r="C13" s="15"/>
      <c r="D13" s="4"/>
      <c r="E13" s="18"/>
      <c r="G13" s="15"/>
      <c r="H13" s="4"/>
      <c r="I13" s="4"/>
      <c r="J13" s="18"/>
      <c r="L13" s="15"/>
      <c r="M13" s="4"/>
      <c r="N13" s="4"/>
      <c r="O13" s="4"/>
      <c r="P13" s="4"/>
      <c r="Q13" s="18"/>
      <c r="S13" s="15"/>
      <c r="T13" s="4"/>
      <c r="U13" s="4"/>
      <c r="V13" s="4"/>
      <c r="W13" s="18"/>
    </row>
    <row r="14" spans="4:21" ht="12.75">
      <c r="D14" s="14" t="s">
        <v>60</v>
      </c>
      <c r="G14" s="6" t="s">
        <v>62</v>
      </c>
      <c r="L14" s="6" t="s">
        <v>64</v>
      </c>
      <c r="U14" s="14" t="s">
        <v>67</v>
      </c>
    </row>
    <row r="15" spans="4:21" ht="12.75">
      <c r="D15" s="7" t="s">
        <v>61</v>
      </c>
      <c r="L15" s="6" t="s">
        <v>65</v>
      </c>
      <c r="U15" s="14" t="s">
        <v>63</v>
      </c>
    </row>
    <row r="19" ht="12.75">
      <c r="D19" s="31"/>
    </row>
    <row r="20" ht="12.75">
      <c r="D20" s="31"/>
    </row>
    <row r="21" ht="12.75">
      <c r="D21" s="31"/>
    </row>
    <row r="22" ht="12.75">
      <c r="D22" s="31"/>
    </row>
    <row r="25" ht="12.75">
      <c r="G25" s="118"/>
    </row>
  </sheetData>
  <sheetProtection/>
  <mergeCells count="4">
    <mergeCell ref="C1:E1"/>
    <mergeCell ref="G1:J1"/>
    <mergeCell ref="L1:Q1"/>
    <mergeCell ref="S1:W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&amp;C&amp;"Arial,Bold"&amp;16 2008 Swimming Season
Hawaii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5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28125" style="43" customWidth="1"/>
    <col min="2" max="2" width="7.7109375" style="43" customWidth="1"/>
    <col min="3" max="3" width="33.00390625" style="43" customWidth="1"/>
    <col min="4" max="4" width="9.28125" style="43" customWidth="1"/>
    <col min="5" max="5" width="12.57421875" style="43" customWidth="1"/>
    <col min="6" max="6" width="8.28125" style="43" customWidth="1"/>
    <col min="7" max="10" width="9.7109375" style="43" customWidth="1"/>
    <col min="11" max="16384" width="9.140625" style="2" customWidth="1"/>
  </cols>
  <sheetData>
    <row r="1" spans="1:10" ht="33.75" customHeight="1">
      <c r="A1" s="3" t="s">
        <v>45</v>
      </c>
      <c r="B1" s="3" t="s">
        <v>46</v>
      </c>
      <c r="C1" s="3" t="s">
        <v>47</v>
      </c>
      <c r="D1" s="3" t="s">
        <v>80</v>
      </c>
      <c r="E1" s="3" t="s">
        <v>75</v>
      </c>
      <c r="F1" s="3" t="s">
        <v>72</v>
      </c>
      <c r="G1" s="3" t="s">
        <v>76</v>
      </c>
      <c r="H1" s="3" t="s">
        <v>77</v>
      </c>
      <c r="I1" s="3" t="s">
        <v>78</v>
      </c>
      <c r="J1" s="3" t="s">
        <v>79</v>
      </c>
    </row>
    <row r="2" spans="1:12" ht="12.75" customHeight="1">
      <c r="A2" s="31" t="s">
        <v>121</v>
      </c>
      <c r="B2" s="31" t="s">
        <v>122</v>
      </c>
      <c r="C2" s="31" t="s">
        <v>123</v>
      </c>
      <c r="D2" s="31" t="s">
        <v>97</v>
      </c>
      <c r="E2" s="31" t="s">
        <v>98</v>
      </c>
      <c r="F2" s="31">
        <v>3</v>
      </c>
      <c r="G2" s="31" t="s">
        <v>97</v>
      </c>
      <c r="H2" s="31" t="s">
        <v>97</v>
      </c>
      <c r="I2" s="31" t="s">
        <v>97</v>
      </c>
      <c r="J2" s="31" t="s">
        <v>97</v>
      </c>
      <c r="K2" s="31"/>
      <c r="L2" s="31"/>
    </row>
    <row r="3" spans="1:12" ht="12.75" customHeight="1">
      <c r="A3" s="31" t="s">
        <v>121</v>
      </c>
      <c r="B3" s="31" t="s">
        <v>124</v>
      </c>
      <c r="C3" s="31" t="s">
        <v>125</v>
      </c>
      <c r="D3" s="31" t="s">
        <v>97</v>
      </c>
      <c r="E3" s="31" t="s">
        <v>98</v>
      </c>
      <c r="F3" s="31">
        <v>1</v>
      </c>
      <c r="G3" s="31" t="s">
        <v>97</v>
      </c>
      <c r="H3" s="31" t="s">
        <v>97</v>
      </c>
      <c r="I3" s="31" t="s">
        <v>97</v>
      </c>
      <c r="J3" s="31" t="s">
        <v>97</v>
      </c>
      <c r="K3" s="31"/>
      <c r="L3" s="31"/>
    </row>
    <row r="4" spans="1:12" ht="12.75" customHeight="1">
      <c r="A4" s="31" t="s">
        <v>121</v>
      </c>
      <c r="B4" s="31" t="s">
        <v>126</v>
      </c>
      <c r="C4" s="31" t="s">
        <v>127</v>
      </c>
      <c r="D4" s="31" t="s">
        <v>97</v>
      </c>
      <c r="E4" s="31" t="s">
        <v>98</v>
      </c>
      <c r="F4" s="31">
        <v>1</v>
      </c>
      <c r="G4" s="31" t="s">
        <v>1005</v>
      </c>
      <c r="H4" s="31" t="s">
        <v>1005</v>
      </c>
      <c r="I4" s="31" t="s">
        <v>1005</v>
      </c>
      <c r="J4" s="31" t="s">
        <v>1005</v>
      </c>
      <c r="K4" s="31"/>
      <c r="L4" s="31"/>
    </row>
    <row r="5" spans="1:12" ht="12.75" customHeight="1">
      <c r="A5" s="31" t="s">
        <v>121</v>
      </c>
      <c r="B5" s="31" t="s">
        <v>128</v>
      </c>
      <c r="C5" s="31" t="s">
        <v>129</v>
      </c>
      <c r="D5" s="31" t="s">
        <v>97</v>
      </c>
      <c r="E5" s="31" t="s">
        <v>98</v>
      </c>
      <c r="F5" s="31">
        <v>3</v>
      </c>
      <c r="G5" s="31" t="s">
        <v>97</v>
      </c>
      <c r="H5" s="31" t="s">
        <v>97</v>
      </c>
      <c r="I5" s="31" t="s">
        <v>97</v>
      </c>
      <c r="J5" s="31" t="s">
        <v>97</v>
      </c>
      <c r="K5" s="31"/>
      <c r="L5" s="31"/>
    </row>
    <row r="6" spans="1:12" ht="12.75" customHeight="1">
      <c r="A6" s="31" t="s">
        <v>121</v>
      </c>
      <c r="B6" s="31" t="s">
        <v>130</v>
      </c>
      <c r="C6" s="31" t="s">
        <v>131</v>
      </c>
      <c r="D6" s="31" t="s">
        <v>97</v>
      </c>
      <c r="E6" s="31" t="s">
        <v>98</v>
      </c>
      <c r="F6" s="31">
        <v>2</v>
      </c>
      <c r="G6" s="31" t="s">
        <v>1005</v>
      </c>
      <c r="H6" s="31" t="s">
        <v>1005</v>
      </c>
      <c r="I6" s="31" t="s">
        <v>1005</v>
      </c>
      <c r="J6" s="31" t="s">
        <v>1005</v>
      </c>
      <c r="K6" s="31"/>
      <c r="L6" s="31"/>
    </row>
    <row r="7" spans="1:12" ht="12.75" customHeight="1">
      <c r="A7" s="44" t="s">
        <v>121</v>
      </c>
      <c r="B7" s="44" t="s">
        <v>132</v>
      </c>
      <c r="C7" s="44" t="s">
        <v>133</v>
      </c>
      <c r="D7" s="44" t="s">
        <v>97</v>
      </c>
      <c r="E7" s="31" t="s">
        <v>98</v>
      </c>
      <c r="F7" s="31">
        <v>3</v>
      </c>
      <c r="G7" s="31" t="s">
        <v>97</v>
      </c>
      <c r="H7" s="31" t="s">
        <v>97</v>
      </c>
      <c r="I7" s="31" t="s">
        <v>97</v>
      </c>
      <c r="J7" s="31" t="s">
        <v>97</v>
      </c>
      <c r="K7" s="31"/>
      <c r="L7" s="31"/>
    </row>
    <row r="8" spans="1:12" ht="12.75" customHeight="1">
      <c r="A8" s="44" t="s">
        <v>121</v>
      </c>
      <c r="B8" s="44" t="s">
        <v>134</v>
      </c>
      <c r="C8" s="44" t="s">
        <v>135</v>
      </c>
      <c r="D8" s="44" t="s">
        <v>97</v>
      </c>
      <c r="E8" s="31" t="s">
        <v>98</v>
      </c>
      <c r="F8" s="31">
        <v>2</v>
      </c>
      <c r="G8" s="31" t="s">
        <v>1005</v>
      </c>
      <c r="H8" s="31" t="s">
        <v>1005</v>
      </c>
      <c r="I8" s="31" t="s">
        <v>1005</v>
      </c>
      <c r="J8" s="31" t="s">
        <v>1005</v>
      </c>
      <c r="K8" s="31"/>
      <c r="L8" s="31"/>
    </row>
    <row r="9" spans="1:12" ht="12.75" customHeight="1">
      <c r="A9" s="44" t="s">
        <v>121</v>
      </c>
      <c r="B9" s="44" t="s">
        <v>136</v>
      </c>
      <c r="C9" s="44" t="s">
        <v>137</v>
      </c>
      <c r="D9" s="44" t="s">
        <v>97</v>
      </c>
      <c r="E9" s="31" t="s">
        <v>98</v>
      </c>
      <c r="F9" s="31">
        <v>3</v>
      </c>
      <c r="G9" s="31" t="s">
        <v>97</v>
      </c>
      <c r="H9" s="31" t="s">
        <v>97</v>
      </c>
      <c r="I9" s="31" t="s">
        <v>97</v>
      </c>
      <c r="J9" s="31" t="s">
        <v>97</v>
      </c>
      <c r="K9" s="31"/>
      <c r="L9" s="31"/>
    </row>
    <row r="10" spans="1:12" ht="12.75" customHeight="1">
      <c r="A10" s="44" t="s">
        <v>121</v>
      </c>
      <c r="B10" s="44" t="s">
        <v>138</v>
      </c>
      <c r="C10" s="44" t="s">
        <v>139</v>
      </c>
      <c r="D10" s="44" t="s">
        <v>97</v>
      </c>
      <c r="E10" s="31" t="s">
        <v>98</v>
      </c>
      <c r="F10" s="31">
        <v>3</v>
      </c>
      <c r="G10" s="31" t="s">
        <v>97</v>
      </c>
      <c r="H10" s="31" t="s">
        <v>97</v>
      </c>
      <c r="I10" s="31" t="s">
        <v>97</v>
      </c>
      <c r="J10" s="31" t="s">
        <v>97</v>
      </c>
      <c r="K10" s="31"/>
      <c r="L10" s="31"/>
    </row>
    <row r="11" spans="1:12" ht="12.75" customHeight="1">
      <c r="A11" s="44" t="s">
        <v>121</v>
      </c>
      <c r="B11" s="44" t="s">
        <v>140</v>
      </c>
      <c r="C11" s="44" t="s">
        <v>141</v>
      </c>
      <c r="D11" s="44" t="s">
        <v>97</v>
      </c>
      <c r="E11" s="31" t="s">
        <v>98</v>
      </c>
      <c r="F11" s="31">
        <v>3</v>
      </c>
      <c r="G11" s="31" t="s">
        <v>97</v>
      </c>
      <c r="H11" s="31" t="s">
        <v>97</v>
      </c>
      <c r="I11" s="31" t="s">
        <v>97</v>
      </c>
      <c r="J11" s="31" t="s">
        <v>97</v>
      </c>
      <c r="K11" s="31"/>
      <c r="L11" s="31"/>
    </row>
    <row r="12" spans="1:12" ht="12.75" customHeight="1">
      <c r="A12" s="44" t="s">
        <v>121</v>
      </c>
      <c r="B12" s="44" t="s">
        <v>142</v>
      </c>
      <c r="C12" s="44" t="s">
        <v>143</v>
      </c>
      <c r="D12" s="44" t="s">
        <v>97</v>
      </c>
      <c r="E12" s="31" t="s">
        <v>98</v>
      </c>
      <c r="F12" s="31">
        <v>3</v>
      </c>
      <c r="G12" s="31" t="s">
        <v>97</v>
      </c>
      <c r="H12" s="31" t="s">
        <v>97</v>
      </c>
      <c r="I12" s="31" t="s">
        <v>97</v>
      </c>
      <c r="J12" s="31" t="s">
        <v>97</v>
      </c>
      <c r="K12" s="31"/>
      <c r="L12" s="31"/>
    </row>
    <row r="13" spans="1:12" ht="12.75" customHeight="1">
      <c r="A13" s="44" t="s">
        <v>121</v>
      </c>
      <c r="B13" s="44" t="s">
        <v>144</v>
      </c>
      <c r="C13" s="44" t="s">
        <v>145</v>
      </c>
      <c r="D13" s="44" t="s">
        <v>97</v>
      </c>
      <c r="E13" s="31" t="s">
        <v>98</v>
      </c>
      <c r="F13" s="31">
        <v>3</v>
      </c>
      <c r="G13" s="31" t="s">
        <v>97</v>
      </c>
      <c r="H13" s="31" t="s">
        <v>97</v>
      </c>
      <c r="I13" s="31" t="s">
        <v>97</v>
      </c>
      <c r="J13" s="31" t="s">
        <v>97</v>
      </c>
      <c r="K13" s="31"/>
      <c r="L13" s="31"/>
    </row>
    <row r="14" spans="1:12" ht="12.75" customHeight="1">
      <c r="A14" s="44" t="s">
        <v>121</v>
      </c>
      <c r="B14" s="44" t="s">
        <v>146</v>
      </c>
      <c r="C14" s="44" t="s">
        <v>147</v>
      </c>
      <c r="D14" s="44" t="s">
        <v>97</v>
      </c>
      <c r="E14" s="31" t="s">
        <v>98</v>
      </c>
      <c r="F14" s="31">
        <v>3</v>
      </c>
      <c r="G14" s="31" t="s">
        <v>97</v>
      </c>
      <c r="H14" s="31" t="s">
        <v>97</v>
      </c>
      <c r="I14" s="31" t="s">
        <v>97</v>
      </c>
      <c r="J14" s="31" t="s">
        <v>97</v>
      </c>
      <c r="K14" s="31"/>
      <c r="L14" s="31"/>
    </row>
    <row r="15" spans="1:12" ht="12.75" customHeight="1">
      <c r="A15" s="44" t="s">
        <v>121</v>
      </c>
      <c r="B15" s="44" t="s">
        <v>148</v>
      </c>
      <c r="C15" s="44" t="s">
        <v>149</v>
      </c>
      <c r="D15" s="44" t="s">
        <v>97</v>
      </c>
      <c r="E15" s="31" t="s">
        <v>98</v>
      </c>
      <c r="F15" s="31">
        <v>3</v>
      </c>
      <c r="G15" s="31" t="s">
        <v>97</v>
      </c>
      <c r="H15" s="31" t="s">
        <v>97</v>
      </c>
      <c r="I15" s="31" t="s">
        <v>97</v>
      </c>
      <c r="J15" s="31" t="s">
        <v>97</v>
      </c>
      <c r="K15" s="31"/>
      <c r="L15" s="31"/>
    </row>
    <row r="16" spans="1:12" ht="12.75" customHeight="1">
      <c r="A16" s="44" t="s">
        <v>121</v>
      </c>
      <c r="B16" s="44" t="s">
        <v>150</v>
      </c>
      <c r="C16" s="44" t="s">
        <v>151</v>
      </c>
      <c r="D16" s="44" t="s">
        <v>97</v>
      </c>
      <c r="E16" s="31" t="s">
        <v>98</v>
      </c>
      <c r="F16" s="31">
        <v>1</v>
      </c>
      <c r="G16" s="31" t="s">
        <v>97</v>
      </c>
      <c r="H16" s="31" t="s">
        <v>97</v>
      </c>
      <c r="I16" s="31" t="s">
        <v>97</v>
      </c>
      <c r="J16" s="31" t="s">
        <v>97</v>
      </c>
      <c r="K16" s="31"/>
      <c r="L16" s="31"/>
    </row>
    <row r="17" spans="1:12" ht="12.75" customHeight="1">
      <c r="A17" s="44" t="s">
        <v>121</v>
      </c>
      <c r="B17" s="44" t="s">
        <v>152</v>
      </c>
      <c r="C17" s="44" t="s">
        <v>153</v>
      </c>
      <c r="D17" s="44" t="s">
        <v>97</v>
      </c>
      <c r="E17" s="31" t="s">
        <v>98</v>
      </c>
      <c r="F17" s="31">
        <v>2</v>
      </c>
      <c r="G17" s="31" t="s">
        <v>97</v>
      </c>
      <c r="H17" s="31" t="s">
        <v>97</v>
      </c>
      <c r="I17" s="31" t="s">
        <v>97</v>
      </c>
      <c r="J17" s="31" t="s">
        <v>97</v>
      </c>
      <c r="K17" s="31"/>
      <c r="L17" s="31"/>
    </row>
    <row r="18" spans="1:12" ht="12.75" customHeight="1">
      <c r="A18" s="44" t="s">
        <v>121</v>
      </c>
      <c r="B18" s="44" t="s">
        <v>154</v>
      </c>
      <c r="C18" s="44" t="s">
        <v>155</v>
      </c>
      <c r="D18" s="44" t="s">
        <v>97</v>
      </c>
      <c r="E18" s="31" t="s">
        <v>98</v>
      </c>
      <c r="F18" s="31">
        <v>3</v>
      </c>
      <c r="G18" s="31" t="s">
        <v>97</v>
      </c>
      <c r="H18" s="31" t="s">
        <v>97</v>
      </c>
      <c r="I18" s="31" t="s">
        <v>97</v>
      </c>
      <c r="J18" s="31" t="s">
        <v>97</v>
      </c>
      <c r="K18" s="31"/>
      <c r="L18" s="31"/>
    </row>
    <row r="19" spans="1:12" ht="12.75" customHeight="1">
      <c r="A19" s="44" t="s">
        <v>121</v>
      </c>
      <c r="B19" s="44" t="s">
        <v>156</v>
      </c>
      <c r="C19" s="44" t="s">
        <v>157</v>
      </c>
      <c r="D19" s="44" t="s">
        <v>97</v>
      </c>
      <c r="E19" s="31" t="s">
        <v>98</v>
      </c>
      <c r="F19" s="31">
        <v>3</v>
      </c>
      <c r="G19" s="31" t="s">
        <v>1005</v>
      </c>
      <c r="H19" s="31" t="s">
        <v>1005</v>
      </c>
      <c r="I19" s="31" t="s">
        <v>1005</v>
      </c>
      <c r="J19" s="31" t="s">
        <v>1005</v>
      </c>
      <c r="K19" s="31"/>
      <c r="L19" s="31"/>
    </row>
    <row r="20" spans="1:12" ht="12.75" customHeight="1">
      <c r="A20" s="44" t="s">
        <v>121</v>
      </c>
      <c r="B20" s="44" t="s">
        <v>158</v>
      </c>
      <c r="C20" s="44" t="s">
        <v>159</v>
      </c>
      <c r="D20" s="44" t="s">
        <v>97</v>
      </c>
      <c r="E20" s="31" t="s">
        <v>98</v>
      </c>
      <c r="F20" s="31">
        <v>3</v>
      </c>
      <c r="G20" s="31" t="s">
        <v>97</v>
      </c>
      <c r="H20" s="31" t="s">
        <v>97</v>
      </c>
      <c r="I20" s="31" t="s">
        <v>97</v>
      </c>
      <c r="J20" s="31" t="s">
        <v>97</v>
      </c>
      <c r="K20" s="31"/>
      <c r="L20" s="31"/>
    </row>
    <row r="21" spans="1:12" ht="12.75" customHeight="1">
      <c r="A21" s="44" t="s">
        <v>121</v>
      </c>
      <c r="B21" s="44" t="s">
        <v>160</v>
      </c>
      <c r="C21" s="44" t="s">
        <v>161</v>
      </c>
      <c r="D21" s="44" t="s">
        <v>97</v>
      </c>
      <c r="E21" s="31" t="s">
        <v>98</v>
      </c>
      <c r="F21" s="31">
        <v>2</v>
      </c>
      <c r="G21" s="31" t="s">
        <v>97</v>
      </c>
      <c r="H21" s="31" t="s">
        <v>97</v>
      </c>
      <c r="I21" s="31" t="s">
        <v>97</v>
      </c>
      <c r="J21" s="31" t="s">
        <v>97</v>
      </c>
      <c r="K21" s="31"/>
      <c r="L21" s="31"/>
    </row>
    <row r="22" spans="1:12" ht="12.75" customHeight="1">
      <c r="A22" s="44" t="s">
        <v>121</v>
      </c>
      <c r="B22" s="44" t="s">
        <v>162</v>
      </c>
      <c r="C22" s="44" t="s">
        <v>163</v>
      </c>
      <c r="D22" s="44" t="s">
        <v>97</v>
      </c>
      <c r="E22" s="31" t="s">
        <v>98</v>
      </c>
      <c r="F22" s="31">
        <v>1</v>
      </c>
      <c r="G22" s="31" t="s">
        <v>97</v>
      </c>
      <c r="H22" s="31" t="s">
        <v>97</v>
      </c>
      <c r="I22" s="31" t="s">
        <v>97</v>
      </c>
      <c r="J22" s="31" t="s">
        <v>97</v>
      </c>
      <c r="K22" s="31"/>
      <c r="L22" s="31"/>
    </row>
    <row r="23" spans="1:12" ht="12.75" customHeight="1">
      <c r="A23" s="44" t="s">
        <v>121</v>
      </c>
      <c r="B23" s="44" t="s">
        <v>164</v>
      </c>
      <c r="C23" s="44" t="s">
        <v>165</v>
      </c>
      <c r="D23" s="44" t="s">
        <v>97</v>
      </c>
      <c r="E23" s="31" t="s">
        <v>98</v>
      </c>
      <c r="F23" s="31">
        <v>3</v>
      </c>
      <c r="G23" s="31" t="s">
        <v>97</v>
      </c>
      <c r="H23" s="31" t="s">
        <v>97</v>
      </c>
      <c r="I23" s="31" t="s">
        <v>97</v>
      </c>
      <c r="J23" s="31" t="s">
        <v>97</v>
      </c>
      <c r="K23" s="31"/>
      <c r="L23" s="31"/>
    </row>
    <row r="24" spans="1:12" ht="12.75" customHeight="1">
      <c r="A24" s="44" t="s">
        <v>121</v>
      </c>
      <c r="B24" s="44" t="s">
        <v>166</v>
      </c>
      <c r="C24" s="44" t="s">
        <v>167</v>
      </c>
      <c r="D24" s="44" t="s">
        <v>97</v>
      </c>
      <c r="E24" s="31" t="s">
        <v>98</v>
      </c>
      <c r="F24" s="31">
        <v>3</v>
      </c>
      <c r="G24" s="31" t="s">
        <v>97</v>
      </c>
      <c r="H24" s="31" t="s">
        <v>97</v>
      </c>
      <c r="I24" s="31" t="s">
        <v>97</v>
      </c>
      <c r="J24" s="31" t="s">
        <v>97</v>
      </c>
      <c r="K24" s="31"/>
      <c r="L24" s="31"/>
    </row>
    <row r="25" spans="1:12" ht="12.75" customHeight="1">
      <c r="A25" s="44" t="s">
        <v>121</v>
      </c>
      <c r="B25" s="44" t="s">
        <v>168</v>
      </c>
      <c r="C25" s="44" t="s">
        <v>169</v>
      </c>
      <c r="D25" s="44" t="s">
        <v>97</v>
      </c>
      <c r="E25" s="31" t="s">
        <v>98</v>
      </c>
      <c r="F25" s="31">
        <v>3</v>
      </c>
      <c r="G25" s="31" t="s">
        <v>97</v>
      </c>
      <c r="H25" s="31" t="s">
        <v>97</v>
      </c>
      <c r="I25" s="31" t="s">
        <v>97</v>
      </c>
      <c r="J25" s="31" t="s">
        <v>97</v>
      </c>
      <c r="K25" s="31"/>
      <c r="L25" s="31"/>
    </row>
    <row r="26" spans="1:12" ht="12.75" customHeight="1">
      <c r="A26" s="44" t="s">
        <v>121</v>
      </c>
      <c r="B26" s="44" t="s">
        <v>170</v>
      </c>
      <c r="C26" s="44" t="s">
        <v>171</v>
      </c>
      <c r="D26" s="44" t="s">
        <v>97</v>
      </c>
      <c r="E26" s="31" t="s">
        <v>98</v>
      </c>
      <c r="F26" s="31">
        <v>2</v>
      </c>
      <c r="G26" s="31" t="s">
        <v>1005</v>
      </c>
      <c r="H26" s="31" t="s">
        <v>1005</v>
      </c>
      <c r="I26" s="31" t="s">
        <v>1005</v>
      </c>
      <c r="J26" s="31" t="s">
        <v>1005</v>
      </c>
      <c r="K26" s="31"/>
      <c r="L26" s="31"/>
    </row>
    <row r="27" spans="1:12" ht="12.75" customHeight="1">
      <c r="A27" s="44" t="s">
        <v>121</v>
      </c>
      <c r="B27" s="44" t="s">
        <v>172</v>
      </c>
      <c r="C27" s="44" t="s">
        <v>173</v>
      </c>
      <c r="D27" s="44" t="s">
        <v>97</v>
      </c>
      <c r="E27" s="31" t="s">
        <v>98</v>
      </c>
      <c r="F27" s="31">
        <v>2</v>
      </c>
      <c r="G27" s="31" t="s">
        <v>1005</v>
      </c>
      <c r="H27" s="31" t="s">
        <v>1005</v>
      </c>
      <c r="I27" s="31" t="s">
        <v>1005</v>
      </c>
      <c r="J27" s="31" t="s">
        <v>1005</v>
      </c>
      <c r="K27" s="31"/>
      <c r="L27" s="31"/>
    </row>
    <row r="28" spans="1:12" ht="12.75" customHeight="1">
      <c r="A28" s="44" t="s">
        <v>121</v>
      </c>
      <c r="B28" s="44" t="s">
        <v>174</v>
      </c>
      <c r="C28" s="44" t="s">
        <v>175</v>
      </c>
      <c r="D28" s="44" t="s">
        <v>97</v>
      </c>
      <c r="E28" s="31" t="s">
        <v>98</v>
      </c>
      <c r="F28" s="31">
        <v>1</v>
      </c>
      <c r="G28" s="31" t="s">
        <v>97</v>
      </c>
      <c r="H28" s="31" t="s">
        <v>97</v>
      </c>
      <c r="I28" s="31" t="s">
        <v>97</v>
      </c>
      <c r="J28" s="31" t="s">
        <v>97</v>
      </c>
      <c r="K28" s="31"/>
      <c r="L28" s="31"/>
    </row>
    <row r="29" spans="1:12" ht="12.75" customHeight="1">
      <c r="A29" s="44" t="s">
        <v>121</v>
      </c>
      <c r="B29" s="44" t="s">
        <v>176</v>
      </c>
      <c r="C29" s="44" t="s">
        <v>177</v>
      </c>
      <c r="D29" s="44" t="s">
        <v>97</v>
      </c>
      <c r="E29" s="31" t="s">
        <v>98</v>
      </c>
      <c r="F29" s="31">
        <v>3</v>
      </c>
      <c r="G29" s="31" t="s">
        <v>97</v>
      </c>
      <c r="H29" s="31" t="s">
        <v>97</v>
      </c>
      <c r="I29" s="31" t="s">
        <v>97</v>
      </c>
      <c r="J29" s="31" t="s">
        <v>97</v>
      </c>
      <c r="K29" s="31"/>
      <c r="L29" s="31"/>
    </row>
    <row r="30" spans="1:12" ht="12.75" customHeight="1">
      <c r="A30" s="44" t="s">
        <v>121</v>
      </c>
      <c r="B30" s="44" t="s">
        <v>178</v>
      </c>
      <c r="C30" s="44" t="s">
        <v>179</v>
      </c>
      <c r="D30" s="44" t="s">
        <v>97</v>
      </c>
      <c r="E30" s="31" t="s">
        <v>98</v>
      </c>
      <c r="F30" s="31">
        <v>3</v>
      </c>
      <c r="G30" s="31" t="s">
        <v>97</v>
      </c>
      <c r="H30" s="31" t="s">
        <v>97</v>
      </c>
      <c r="I30" s="31" t="s">
        <v>97</v>
      </c>
      <c r="J30" s="31" t="s">
        <v>97</v>
      </c>
      <c r="K30" s="31"/>
      <c r="L30" s="31"/>
    </row>
    <row r="31" spans="1:12" ht="12.75" customHeight="1">
      <c r="A31" s="44" t="s">
        <v>121</v>
      </c>
      <c r="B31" s="44" t="s">
        <v>180</v>
      </c>
      <c r="C31" s="44" t="s">
        <v>181</v>
      </c>
      <c r="D31" s="44" t="s">
        <v>97</v>
      </c>
      <c r="E31" s="31" t="s">
        <v>98</v>
      </c>
      <c r="F31" s="31">
        <v>2</v>
      </c>
      <c r="G31" s="31" t="s">
        <v>97</v>
      </c>
      <c r="H31" s="31" t="s">
        <v>97</v>
      </c>
      <c r="I31" s="31" t="s">
        <v>97</v>
      </c>
      <c r="J31" s="31" t="s">
        <v>97</v>
      </c>
      <c r="K31" s="31"/>
      <c r="L31" s="31"/>
    </row>
    <row r="32" spans="1:12" ht="12.75" customHeight="1">
      <c r="A32" s="44" t="s">
        <v>121</v>
      </c>
      <c r="B32" s="44" t="s">
        <v>182</v>
      </c>
      <c r="C32" s="44" t="s">
        <v>183</v>
      </c>
      <c r="D32" s="44" t="s">
        <v>97</v>
      </c>
      <c r="E32" s="31" t="s">
        <v>98</v>
      </c>
      <c r="F32" s="31">
        <v>3</v>
      </c>
      <c r="G32" s="31" t="s">
        <v>97</v>
      </c>
      <c r="H32" s="31" t="s">
        <v>97</v>
      </c>
      <c r="I32" s="31" t="s">
        <v>97</v>
      </c>
      <c r="J32" s="31" t="s">
        <v>97</v>
      </c>
      <c r="K32" s="31"/>
      <c r="L32" s="31"/>
    </row>
    <row r="33" spans="1:12" ht="12.75" customHeight="1">
      <c r="A33" s="44" t="s">
        <v>121</v>
      </c>
      <c r="B33" s="44" t="s">
        <v>184</v>
      </c>
      <c r="C33" s="44" t="s">
        <v>185</v>
      </c>
      <c r="D33" s="44" t="s">
        <v>97</v>
      </c>
      <c r="E33" s="31" t="s">
        <v>98</v>
      </c>
      <c r="F33" s="31">
        <v>3</v>
      </c>
      <c r="G33" s="31" t="s">
        <v>97</v>
      </c>
      <c r="H33" s="31" t="s">
        <v>97</v>
      </c>
      <c r="I33" s="31" t="s">
        <v>97</v>
      </c>
      <c r="J33" s="31" t="s">
        <v>97</v>
      </c>
      <c r="K33" s="31"/>
      <c r="L33" s="31"/>
    </row>
    <row r="34" spans="1:12" ht="12.75" customHeight="1">
      <c r="A34" s="44" t="s">
        <v>121</v>
      </c>
      <c r="B34" s="44" t="s">
        <v>186</v>
      </c>
      <c r="C34" s="44" t="s">
        <v>187</v>
      </c>
      <c r="D34" s="44" t="s">
        <v>97</v>
      </c>
      <c r="E34" s="31" t="s">
        <v>98</v>
      </c>
      <c r="F34" s="31">
        <v>2</v>
      </c>
      <c r="G34" s="31" t="s">
        <v>97</v>
      </c>
      <c r="H34" s="31" t="s">
        <v>97</v>
      </c>
      <c r="I34" s="31" t="s">
        <v>97</v>
      </c>
      <c r="J34" s="31" t="s">
        <v>97</v>
      </c>
      <c r="K34" s="31"/>
      <c r="L34" s="31"/>
    </row>
    <row r="35" spans="1:12" ht="12.75" customHeight="1">
      <c r="A35" s="44" t="s">
        <v>121</v>
      </c>
      <c r="B35" s="44" t="s">
        <v>188</v>
      </c>
      <c r="C35" s="44" t="s">
        <v>189</v>
      </c>
      <c r="D35" s="44" t="s">
        <v>97</v>
      </c>
      <c r="E35" s="31" t="s">
        <v>98</v>
      </c>
      <c r="F35" s="31">
        <v>3</v>
      </c>
      <c r="G35" s="31" t="s">
        <v>97</v>
      </c>
      <c r="H35" s="31" t="s">
        <v>97</v>
      </c>
      <c r="I35" s="31" t="s">
        <v>97</v>
      </c>
      <c r="J35" s="31" t="s">
        <v>97</v>
      </c>
      <c r="K35" s="31"/>
      <c r="L35" s="31"/>
    </row>
    <row r="36" spans="1:12" ht="12.75" customHeight="1">
      <c r="A36" s="44" t="s">
        <v>121</v>
      </c>
      <c r="B36" s="44" t="s">
        <v>190</v>
      </c>
      <c r="C36" s="44" t="s">
        <v>191</v>
      </c>
      <c r="D36" s="44" t="s">
        <v>97</v>
      </c>
      <c r="E36" s="31" t="s">
        <v>98</v>
      </c>
      <c r="F36" s="31">
        <v>3</v>
      </c>
      <c r="G36" s="31" t="s">
        <v>97</v>
      </c>
      <c r="H36" s="31" t="s">
        <v>97</v>
      </c>
      <c r="I36" s="31" t="s">
        <v>97</v>
      </c>
      <c r="J36" s="31" t="s">
        <v>97</v>
      </c>
      <c r="K36" s="31"/>
      <c r="L36" s="31"/>
    </row>
    <row r="37" spans="1:12" ht="12.75" customHeight="1">
      <c r="A37" s="44" t="s">
        <v>121</v>
      </c>
      <c r="B37" s="44" t="s">
        <v>192</v>
      </c>
      <c r="C37" s="44" t="s">
        <v>193</v>
      </c>
      <c r="D37" s="44" t="s">
        <v>97</v>
      </c>
      <c r="E37" s="31" t="s">
        <v>98</v>
      </c>
      <c r="F37" s="31">
        <v>3</v>
      </c>
      <c r="G37" s="31" t="s">
        <v>97</v>
      </c>
      <c r="H37" s="31" t="s">
        <v>97</v>
      </c>
      <c r="I37" s="31" t="s">
        <v>97</v>
      </c>
      <c r="J37" s="31" t="s">
        <v>97</v>
      </c>
      <c r="K37" s="31"/>
      <c r="L37" s="31"/>
    </row>
    <row r="38" spans="1:12" ht="12.75" customHeight="1">
      <c r="A38" s="44" t="s">
        <v>121</v>
      </c>
      <c r="B38" s="44" t="s">
        <v>194</v>
      </c>
      <c r="C38" s="44" t="s">
        <v>195</v>
      </c>
      <c r="D38" s="44" t="s">
        <v>97</v>
      </c>
      <c r="E38" s="31" t="s">
        <v>98</v>
      </c>
      <c r="F38" s="31">
        <v>3</v>
      </c>
      <c r="G38" s="31" t="s">
        <v>97</v>
      </c>
      <c r="H38" s="31" t="s">
        <v>97</v>
      </c>
      <c r="I38" s="31" t="s">
        <v>97</v>
      </c>
      <c r="J38" s="31" t="s">
        <v>97</v>
      </c>
      <c r="K38" s="31"/>
      <c r="L38" s="31"/>
    </row>
    <row r="39" spans="1:12" ht="12.75" customHeight="1">
      <c r="A39" s="44" t="s">
        <v>121</v>
      </c>
      <c r="B39" s="44" t="s">
        <v>196</v>
      </c>
      <c r="C39" s="44" t="s">
        <v>197</v>
      </c>
      <c r="D39" s="44" t="s">
        <v>97</v>
      </c>
      <c r="E39" s="31" t="s">
        <v>98</v>
      </c>
      <c r="F39" s="31">
        <v>2</v>
      </c>
      <c r="G39" s="31" t="s">
        <v>97</v>
      </c>
      <c r="H39" s="31" t="s">
        <v>97</v>
      </c>
      <c r="I39" s="31" t="s">
        <v>97</v>
      </c>
      <c r="J39" s="31" t="s">
        <v>97</v>
      </c>
      <c r="K39" s="31"/>
      <c r="L39" s="31"/>
    </row>
    <row r="40" spans="1:12" ht="12.75" customHeight="1">
      <c r="A40" s="44" t="s">
        <v>121</v>
      </c>
      <c r="B40" s="44" t="s">
        <v>198</v>
      </c>
      <c r="C40" s="44" t="s">
        <v>199</v>
      </c>
      <c r="D40" s="44" t="s">
        <v>97</v>
      </c>
      <c r="E40" s="31" t="s">
        <v>98</v>
      </c>
      <c r="F40" s="31">
        <v>3</v>
      </c>
      <c r="G40" s="31" t="s">
        <v>97</v>
      </c>
      <c r="H40" s="31" t="s">
        <v>97</v>
      </c>
      <c r="I40" s="31" t="s">
        <v>97</v>
      </c>
      <c r="J40" s="31" t="s">
        <v>97</v>
      </c>
      <c r="K40" s="31"/>
      <c r="L40" s="31"/>
    </row>
    <row r="41" spans="1:12" ht="12.75" customHeight="1">
      <c r="A41" s="44" t="s">
        <v>121</v>
      </c>
      <c r="B41" s="44" t="s">
        <v>200</v>
      </c>
      <c r="C41" s="44" t="s">
        <v>201</v>
      </c>
      <c r="D41" s="44" t="s">
        <v>97</v>
      </c>
      <c r="E41" s="31" t="s">
        <v>98</v>
      </c>
      <c r="F41" s="31">
        <v>3</v>
      </c>
      <c r="G41" s="31" t="s">
        <v>97</v>
      </c>
      <c r="H41" s="31" t="s">
        <v>97</v>
      </c>
      <c r="I41" s="31" t="s">
        <v>97</v>
      </c>
      <c r="J41" s="31" t="s">
        <v>97</v>
      </c>
      <c r="K41" s="31"/>
      <c r="L41" s="31"/>
    </row>
    <row r="42" spans="1:12" ht="12.75" customHeight="1">
      <c r="A42" s="44" t="s">
        <v>121</v>
      </c>
      <c r="B42" s="44" t="s">
        <v>202</v>
      </c>
      <c r="C42" s="44" t="s">
        <v>203</v>
      </c>
      <c r="D42" s="44" t="s">
        <v>97</v>
      </c>
      <c r="E42" s="31" t="s">
        <v>98</v>
      </c>
      <c r="F42" s="31">
        <v>3</v>
      </c>
      <c r="G42" s="31" t="s">
        <v>97</v>
      </c>
      <c r="H42" s="31" t="s">
        <v>97</v>
      </c>
      <c r="I42" s="31" t="s">
        <v>97</v>
      </c>
      <c r="J42" s="31" t="s">
        <v>97</v>
      </c>
      <c r="K42" s="31"/>
      <c r="L42" s="31"/>
    </row>
    <row r="43" spans="1:12" ht="12.75" customHeight="1">
      <c r="A43" s="44" t="s">
        <v>121</v>
      </c>
      <c r="B43" s="44" t="s">
        <v>204</v>
      </c>
      <c r="C43" s="44" t="s">
        <v>205</v>
      </c>
      <c r="D43" s="44" t="s">
        <v>97</v>
      </c>
      <c r="E43" s="31" t="s">
        <v>98</v>
      </c>
      <c r="F43" s="31">
        <v>2</v>
      </c>
      <c r="G43" s="31" t="s">
        <v>97</v>
      </c>
      <c r="H43" s="31" t="s">
        <v>97</v>
      </c>
      <c r="I43" s="31" t="s">
        <v>97</v>
      </c>
      <c r="J43" s="31" t="s">
        <v>97</v>
      </c>
      <c r="K43" s="31"/>
      <c r="L43" s="31"/>
    </row>
    <row r="44" spans="1:12" ht="12.75" customHeight="1">
      <c r="A44" s="44" t="s">
        <v>121</v>
      </c>
      <c r="B44" s="44" t="s">
        <v>206</v>
      </c>
      <c r="C44" s="44" t="s">
        <v>207</v>
      </c>
      <c r="D44" s="44" t="s">
        <v>97</v>
      </c>
      <c r="E44" s="31" t="s">
        <v>98</v>
      </c>
      <c r="F44" s="31">
        <v>2</v>
      </c>
      <c r="G44" s="31" t="s">
        <v>1005</v>
      </c>
      <c r="H44" s="31" t="s">
        <v>1005</v>
      </c>
      <c r="I44" s="31" t="s">
        <v>1005</v>
      </c>
      <c r="J44" s="31" t="s">
        <v>1005</v>
      </c>
      <c r="K44" s="31"/>
      <c r="L44" s="31"/>
    </row>
    <row r="45" spans="1:12" ht="12.75" customHeight="1">
      <c r="A45" s="44" t="s">
        <v>121</v>
      </c>
      <c r="B45" s="44" t="s">
        <v>208</v>
      </c>
      <c r="C45" s="44" t="s">
        <v>209</v>
      </c>
      <c r="D45" s="44" t="s">
        <v>97</v>
      </c>
      <c r="E45" s="31" t="s">
        <v>98</v>
      </c>
      <c r="F45" s="31">
        <v>3</v>
      </c>
      <c r="G45" s="31" t="s">
        <v>97</v>
      </c>
      <c r="H45" s="31" t="s">
        <v>97</v>
      </c>
      <c r="I45" s="31" t="s">
        <v>97</v>
      </c>
      <c r="J45" s="31" t="s">
        <v>97</v>
      </c>
      <c r="K45" s="31"/>
      <c r="L45" s="31"/>
    </row>
    <row r="46" spans="1:12" ht="12.75" customHeight="1">
      <c r="A46" s="44" t="s">
        <v>121</v>
      </c>
      <c r="B46" s="44" t="s">
        <v>210</v>
      </c>
      <c r="C46" s="44" t="s">
        <v>211</v>
      </c>
      <c r="D46" s="44" t="s">
        <v>97</v>
      </c>
      <c r="E46" s="31" t="s">
        <v>98</v>
      </c>
      <c r="F46" s="31">
        <v>3</v>
      </c>
      <c r="G46" s="31" t="s">
        <v>97</v>
      </c>
      <c r="H46" s="31" t="s">
        <v>97</v>
      </c>
      <c r="I46" s="31" t="s">
        <v>97</v>
      </c>
      <c r="J46" s="31" t="s">
        <v>97</v>
      </c>
      <c r="K46" s="31"/>
      <c r="L46" s="31"/>
    </row>
    <row r="47" spans="1:12" ht="12.75" customHeight="1">
      <c r="A47" s="44" t="s">
        <v>121</v>
      </c>
      <c r="B47" s="44" t="s">
        <v>212</v>
      </c>
      <c r="C47" s="44" t="s">
        <v>213</v>
      </c>
      <c r="D47" s="44" t="s">
        <v>97</v>
      </c>
      <c r="E47" s="31" t="s">
        <v>98</v>
      </c>
      <c r="F47" s="31">
        <v>3</v>
      </c>
      <c r="G47" s="31" t="s">
        <v>97</v>
      </c>
      <c r="H47" s="31" t="s">
        <v>97</v>
      </c>
      <c r="I47" s="31" t="s">
        <v>97</v>
      </c>
      <c r="J47" s="31" t="s">
        <v>97</v>
      </c>
      <c r="K47" s="31"/>
      <c r="L47" s="31"/>
    </row>
    <row r="48" spans="1:12" ht="12.75" customHeight="1">
      <c r="A48" s="44" t="s">
        <v>121</v>
      </c>
      <c r="B48" s="44" t="s">
        <v>214</v>
      </c>
      <c r="C48" s="44" t="s">
        <v>215</v>
      </c>
      <c r="D48" s="44" t="s">
        <v>97</v>
      </c>
      <c r="E48" s="31" t="s">
        <v>98</v>
      </c>
      <c r="F48" s="31">
        <v>2</v>
      </c>
      <c r="G48" s="31" t="s">
        <v>97</v>
      </c>
      <c r="H48" s="31" t="s">
        <v>97</v>
      </c>
      <c r="I48" s="31" t="s">
        <v>97</v>
      </c>
      <c r="J48" s="31" t="s">
        <v>97</v>
      </c>
      <c r="K48" s="31"/>
      <c r="L48" s="31"/>
    </row>
    <row r="49" spans="1:12" ht="12.75" customHeight="1">
      <c r="A49" s="44" t="s">
        <v>121</v>
      </c>
      <c r="B49" s="44" t="s">
        <v>216</v>
      </c>
      <c r="C49" s="44" t="s">
        <v>217</v>
      </c>
      <c r="D49" s="44" t="s">
        <v>97</v>
      </c>
      <c r="E49" s="31" t="s">
        <v>98</v>
      </c>
      <c r="F49" s="31">
        <v>3</v>
      </c>
      <c r="G49" s="31" t="s">
        <v>97</v>
      </c>
      <c r="H49" s="31" t="s">
        <v>97</v>
      </c>
      <c r="I49" s="31" t="s">
        <v>97</v>
      </c>
      <c r="J49" s="31" t="s">
        <v>97</v>
      </c>
      <c r="K49" s="31"/>
      <c r="L49" s="31"/>
    </row>
    <row r="50" spans="1:12" ht="12.75" customHeight="1">
      <c r="A50" s="44" t="s">
        <v>121</v>
      </c>
      <c r="B50" s="44" t="s">
        <v>218</v>
      </c>
      <c r="C50" s="44" t="s">
        <v>219</v>
      </c>
      <c r="D50" s="44" t="s">
        <v>97</v>
      </c>
      <c r="E50" s="31" t="s">
        <v>98</v>
      </c>
      <c r="F50" s="31">
        <v>3</v>
      </c>
      <c r="G50" s="31" t="s">
        <v>97</v>
      </c>
      <c r="H50" s="31" t="s">
        <v>97</v>
      </c>
      <c r="I50" s="31" t="s">
        <v>97</v>
      </c>
      <c r="J50" s="31" t="s">
        <v>97</v>
      </c>
      <c r="K50" s="31"/>
      <c r="L50" s="31"/>
    </row>
    <row r="51" spans="1:12" ht="12.75" customHeight="1">
      <c r="A51" s="44" t="s">
        <v>121</v>
      </c>
      <c r="B51" s="44" t="s">
        <v>220</v>
      </c>
      <c r="C51" s="44" t="s">
        <v>221</v>
      </c>
      <c r="D51" s="44" t="s">
        <v>97</v>
      </c>
      <c r="E51" s="31" t="s">
        <v>98</v>
      </c>
      <c r="F51" s="31">
        <v>3</v>
      </c>
      <c r="G51" s="31" t="s">
        <v>97</v>
      </c>
      <c r="H51" s="31" t="s">
        <v>97</v>
      </c>
      <c r="I51" s="31" t="s">
        <v>97</v>
      </c>
      <c r="J51" s="31" t="s">
        <v>97</v>
      </c>
      <c r="K51" s="31"/>
      <c r="L51" s="31"/>
    </row>
    <row r="52" spans="1:12" ht="12.75" customHeight="1">
      <c r="A52" s="44" t="s">
        <v>121</v>
      </c>
      <c r="B52" s="44" t="s">
        <v>222</v>
      </c>
      <c r="C52" s="44" t="s">
        <v>223</v>
      </c>
      <c r="D52" s="44" t="s">
        <v>97</v>
      </c>
      <c r="E52" s="31" t="s">
        <v>98</v>
      </c>
      <c r="F52" s="31">
        <v>3</v>
      </c>
      <c r="G52" s="31" t="s">
        <v>97</v>
      </c>
      <c r="H52" s="31" t="s">
        <v>97</v>
      </c>
      <c r="I52" s="31" t="s">
        <v>97</v>
      </c>
      <c r="J52" s="31" t="s">
        <v>97</v>
      </c>
      <c r="K52" s="31"/>
      <c r="L52" s="31"/>
    </row>
    <row r="53" spans="1:12" ht="12.75" customHeight="1">
      <c r="A53" s="44" t="s">
        <v>121</v>
      </c>
      <c r="B53" s="44" t="s">
        <v>224</v>
      </c>
      <c r="C53" s="44" t="s">
        <v>225</v>
      </c>
      <c r="D53" s="44" t="s">
        <v>97</v>
      </c>
      <c r="E53" s="31" t="s">
        <v>98</v>
      </c>
      <c r="F53" s="31">
        <v>5</v>
      </c>
      <c r="G53" s="31" t="s">
        <v>97</v>
      </c>
      <c r="H53" s="31" t="s">
        <v>97</v>
      </c>
      <c r="I53" s="31" t="s">
        <v>97</v>
      </c>
      <c r="J53" s="31" t="s">
        <v>97</v>
      </c>
      <c r="K53" s="31"/>
      <c r="L53" s="31"/>
    </row>
    <row r="54" spans="1:12" ht="12.75" customHeight="1">
      <c r="A54" s="44" t="s">
        <v>121</v>
      </c>
      <c r="B54" s="44" t="s">
        <v>226</v>
      </c>
      <c r="C54" s="44" t="s">
        <v>227</v>
      </c>
      <c r="D54" s="44" t="s">
        <v>97</v>
      </c>
      <c r="E54" s="31" t="s">
        <v>98</v>
      </c>
      <c r="F54" s="31">
        <v>3</v>
      </c>
      <c r="G54" s="31" t="s">
        <v>97</v>
      </c>
      <c r="H54" s="31" t="s">
        <v>97</v>
      </c>
      <c r="I54" s="31" t="s">
        <v>97</v>
      </c>
      <c r="J54" s="31" t="s">
        <v>97</v>
      </c>
      <c r="K54" s="31"/>
      <c r="L54" s="31"/>
    </row>
    <row r="55" spans="1:12" ht="12.75" customHeight="1">
      <c r="A55" s="44" t="s">
        <v>121</v>
      </c>
      <c r="B55" s="44" t="s">
        <v>228</v>
      </c>
      <c r="C55" s="44" t="s">
        <v>229</v>
      </c>
      <c r="D55" s="44" t="s">
        <v>97</v>
      </c>
      <c r="E55" s="31" t="s">
        <v>98</v>
      </c>
      <c r="F55" s="31">
        <v>3</v>
      </c>
      <c r="G55" s="31" t="s">
        <v>97</v>
      </c>
      <c r="H55" s="31" t="s">
        <v>97</v>
      </c>
      <c r="I55" s="31" t="s">
        <v>97</v>
      </c>
      <c r="J55" s="31" t="s">
        <v>97</v>
      </c>
      <c r="K55" s="31"/>
      <c r="L55" s="31"/>
    </row>
    <row r="56" spans="1:12" ht="12.75" customHeight="1">
      <c r="A56" s="44" t="s">
        <v>121</v>
      </c>
      <c r="B56" s="44" t="s">
        <v>230</v>
      </c>
      <c r="C56" s="44" t="s">
        <v>231</v>
      </c>
      <c r="D56" s="44" t="s">
        <v>97</v>
      </c>
      <c r="E56" s="31" t="s">
        <v>98</v>
      </c>
      <c r="F56" s="31">
        <v>3</v>
      </c>
      <c r="G56" s="31" t="s">
        <v>97</v>
      </c>
      <c r="H56" s="31" t="s">
        <v>97</v>
      </c>
      <c r="I56" s="31" t="s">
        <v>97</v>
      </c>
      <c r="J56" s="31" t="s">
        <v>97</v>
      </c>
      <c r="K56" s="31"/>
      <c r="L56" s="31"/>
    </row>
    <row r="57" spans="1:12" ht="12.75" customHeight="1">
      <c r="A57" s="44" t="s">
        <v>121</v>
      </c>
      <c r="B57" s="44" t="s">
        <v>232</v>
      </c>
      <c r="C57" s="44" t="s">
        <v>233</v>
      </c>
      <c r="D57" s="44" t="s">
        <v>97</v>
      </c>
      <c r="E57" s="31" t="s">
        <v>98</v>
      </c>
      <c r="F57" s="31">
        <v>3</v>
      </c>
      <c r="G57" s="31" t="s">
        <v>97</v>
      </c>
      <c r="H57" s="31" t="s">
        <v>97</v>
      </c>
      <c r="I57" s="31" t="s">
        <v>97</v>
      </c>
      <c r="J57" s="31" t="s">
        <v>97</v>
      </c>
      <c r="K57" s="31"/>
      <c r="L57" s="31"/>
    </row>
    <row r="58" spans="1:12" ht="12.75" customHeight="1">
      <c r="A58" s="44" t="s">
        <v>121</v>
      </c>
      <c r="B58" s="44" t="s">
        <v>234</v>
      </c>
      <c r="C58" s="44" t="s">
        <v>235</v>
      </c>
      <c r="D58" s="44" t="s">
        <v>97</v>
      </c>
      <c r="E58" s="31" t="s">
        <v>98</v>
      </c>
      <c r="F58" s="31">
        <v>3</v>
      </c>
      <c r="G58" s="31" t="s">
        <v>97</v>
      </c>
      <c r="H58" s="31" t="s">
        <v>97</v>
      </c>
      <c r="I58" s="31" t="s">
        <v>97</v>
      </c>
      <c r="J58" s="31" t="s">
        <v>97</v>
      </c>
      <c r="K58" s="31"/>
      <c r="L58" s="31"/>
    </row>
    <row r="59" spans="1:12" ht="12.75" customHeight="1">
      <c r="A59" s="44" t="s">
        <v>121</v>
      </c>
      <c r="B59" s="44" t="s">
        <v>236</v>
      </c>
      <c r="C59" s="44" t="s">
        <v>237</v>
      </c>
      <c r="D59" s="44" t="s">
        <v>97</v>
      </c>
      <c r="E59" s="31" t="s">
        <v>98</v>
      </c>
      <c r="F59" s="31">
        <v>3</v>
      </c>
      <c r="G59" s="31" t="s">
        <v>97</v>
      </c>
      <c r="H59" s="31" t="s">
        <v>97</v>
      </c>
      <c r="I59" s="31" t="s">
        <v>97</v>
      </c>
      <c r="J59" s="31" t="s">
        <v>97</v>
      </c>
      <c r="K59" s="31"/>
      <c r="L59" s="31"/>
    </row>
    <row r="60" spans="1:12" ht="12.75" customHeight="1">
      <c r="A60" s="44" t="s">
        <v>121</v>
      </c>
      <c r="B60" s="44" t="s">
        <v>238</v>
      </c>
      <c r="C60" s="44" t="s">
        <v>239</v>
      </c>
      <c r="D60" s="44" t="s">
        <v>97</v>
      </c>
      <c r="E60" s="31" t="s">
        <v>98</v>
      </c>
      <c r="F60" s="31">
        <v>3</v>
      </c>
      <c r="G60" s="31" t="s">
        <v>97</v>
      </c>
      <c r="H60" s="31" t="s">
        <v>97</v>
      </c>
      <c r="I60" s="31" t="s">
        <v>97</v>
      </c>
      <c r="J60" s="31" t="s">
        <v>97</v>
      </c>
      <c r="K60" s="31"/>
      <c r="L60" s="31"/>
    </row>
    <row r="61" spans="1:12" ht="12.75" customHeight="1">
      <c r="A61" s="44" t="s">
        <v>121</v>
      </c>
      <c r="B61" s="44" t="s">
        <v>240</v>
      </c>
      <c r="C61" s="44" t="s">
        <v>241</v>
      </c>
      <c r="D61" s="44" t="s">
        <v>97</v>
      </c>
      <c r="E61" s="31" t="s">
        <v>98</v>
      </c>
      <c r="F61" s="31">
        <v>3</v>
      </c>
      <c r="G61" s="31" t="s">
        <v>97</v>
      </c>
      <c r="H61" s="31" t="s">
        <v>97</v>
      </c>
      <c r="I61" s="31" t="s">
        <v>97</v>
      </c>
      <c r="J61" s="31" t="s">
        <v>97</v>
      </c>
      <c r="K61" s="31"/>
      <c r="L61" s="31"/>
    </row>
    <row r="62" spans="1:12" ht="12.75" customHeight="1">
      <c r="A62" s="44" t="s">
        <v>121</v>
      </c>
      <c r="B62" s="44" t="s">
        <v>242</v>
      </c>
      <c r="C62" s="44" t="s">
        <v>243</v>
      </c>
      <c r="D62" s="44" t="s">
        <v>97</v>
      </c>
      <c r="E62" s="31" t="s">
        <v>98</v>
      </c>
      <c r="F62" s="31">
        <v>3</v>
      </c>
      <c r="G62" s="31" t="s">
        <v>97</v>
      </c>
      <c r="H62" s="31" t="s">
        <v>97</v>
      </c>
      <c r="I62" s="31" t="s">
        <v>97</v>
      </c>
      <c r="J62" s="31" t="s">
        <v>97</v>
      </c>
      <c r="K62" s="31"/>
      <c r="L62" s="31"/>
    </row>
    <row r="63" spans="1:12" ht="12.75" customHeight="1">
      <c r="A63" s="44" t="s">
        <v>121</v>
      </c>
      <c r="B63" s="44" t="s">
        <v>244</v>
      </c>
      <c r="C63" s="44" t="s">
        <v>245</v>
      </c>
      <c r="D63" s="44" t="s">
        <v>97</v>
      </c>
      <c r="E63" s="31" t="s">
        <v>98</v>
      </c>
      <c r="F63" s="31">
        <v>1</v>
      </c>
      <c r="G63" s="31" t="s">
        <v>97</v>
      </c>
      <c r="H63" s="31" t="s">
        <v>97</v>
      </c>
      <c r="I63" s="31" t="s">
        <v>97</v>
      </c>
      <c r="J63" s="31" t="s">
        <v>97</v>
      </c>
      <c r="K63" s="31"/>
      <c r="L63" s="31"/>
    </row>
    <row r="64" spans="1:12" ht="12.75" customHeight="1">
      <c r="A64" s="44" t="s">
        <v>121</v>
      </c>
      <c r="B64" s="44" t="s">
        <v>246</v>
      </c>
      <c r="C64" s="44" t="s">
        <v>247</v>
      </c>
      <c r="D64" s="44" t="s">
        <v>97</v>
      </c>
      <c r="E64" s="31" t="s">
        <v>98</v>
      </c>
      <c r="F64" s="31">
        <v>3</v>
      </c>
      <c r="G64" s="31" t="s">
        <v>97</v>
      </c>
      <c r="H64" s="31" t="s">
        <v>97</v>
      </c>
      <c r="I64" s="31" t="s">
        <v>97</v>
      </c>
      <c r="J64" s="31" t="s">
        <v>97</v>
      </c>
      <c r="K64" s="31"/>
      <c r="L64" s="31"/>
    </row>
    <row r="65" spans="1:12" ht="12.75" customHeight="1">
      <c r="A65" s="44" t="s">
        <v>121</v>
      </c>
      <c r="B65" s="44" t="s">
        <v>248</v>
      </c>
      <c r="C65" s="44" t="s">
        <v>249</v>
      </c>
      <c r="D65" s="44" t="s">
        <v>97</v>
      </c>
      <c r="E65" s="31" t="s">
        <v>98</v>
      </c>
      <c r="F65" s="31">
        <v>3</v>
      </c>
      <c r="G65" s="31" t="s">
        <v>97</v>
      </c>
      <c r="H65" s="31" t="s">
        <v>97</v>
      </c>
      <c r="I65" s="31" t="s">
        <v>97</v>
      </c>
      <c r="J65" s="31" t="s">
        <v>97</v>
      </c>
      <c r="K65" s="31"/>
      <c r="L65" s="31"/>
    </row>
    <row r="66" spans="1:12" ht="12.75" customHeight="1">
      <c r="A66" s="44" t="s">
        <v>121</v>
      </c>
      <c r="B66" s="44" t="s">
        <v>250</v>
      </c>
      <c r="C66" s="44" t="s">
        <v>251</v>
      </c>
      <c r="D66" s="44" t="s">
        <v>97</v>
      </c>
      <c r="E66" s="31" t="s">
        <v>98</v>
      </c>
      <c r="F66" s="31">
        <v>3</v>
      </c>
      <c r="G66" s="31" t="s">
        <v>97</v>
      </c>
      <c r="H66" s="31" t="s">
        <v>97</v>
      </c>
      <c r="I66" s="31" t="s">
        <v>97</v>
      </c>
      <c r="J66" s="31" t="s">
        <v>97</v>
      </c>
      <c r="K66" s="31"/>
      <c r="L66" s="31"/>
    </row>
    <row r="67" spans="1:12" ht="12.75" customHeight="1">
      <c r="A67" s="44" t="s">
        <v>121</v>
      </c>
      <c r="B67" s="44" t="s">
        <v>252</v>
      </c>
      <c r="C67" s="44" t="s">
        <v>253</v>
      </c>
      <c r="D67" s="44" t="s">
        <v>97</v>
      </c>
      <c r="E67" s="31" t="s">
        <v>98</v>
      </c>
      <c r="F67" s="31">
        <v>3</v>
      </c>
      <c r="G67" s="31" t="s">
        <v>97</v>
      </c>
      <c r="H67" s="31" t="s">
        <v>97</v>
      </c>
      <c r="I67" s="31" t="s">
        <v>97</v>
      </c>
      <c r="J67" s="31" t="s">
        <v>97</v>
      </c>
      <c r="K67" s="31"/>
      <c r="L67" s="31"/>
    </row>
    <row r="68" spans="1:12" ht="12.75" customHeight="1">
      <c r="A68" s="44" t="s">
        <v>121</v>
      </c>
      <c r="B68" s="44" t="s">
        <v>254</v>
      </c>
      <c r="C68" s="44" t="s">
        <v>255</v>
      </c>
      <c r="D68" s="44" t="s">
        <v>97</v>
      </c>
      <c r="E68" s="31" t="s">
        <v>98</v>
      </c>
      <c r="F68" s="31">
        <v>3</v>
      </c>
      <c r="G68" s="31" t="s">
        <v>97</v>
      </c>
      <c r="H68" s="31" t="s">
        <v>97</v>
      </c>
      <c r="I68" s="31" t="s">
        <v>97</v>
      </c>
      <c r="J68" s="31" t="s">
        <v>97</v>
      </c>
      <c r="K68" s="31"/>
      <c r="L68" s="31"/>
    </row>
    <row r="69" spans="1:12" ht="12.75" customHeight="1">
      <c r="A69" s="44" t="s">
        <v>121</v>
      </c>
      <c r="B69" s="44" t="s">
        <v>256</v>
      </c>
      <c r="C69" s="44" t="s">
        <v>257</v>
      </c>
      <c r="D69" s="44" t="s">
        <v>97</v>
      </c>
      <c r="E69" s="31" t="s">
        <v>98</v>
      </c>
      <c r="F69" s="31">
        <v>3</v>
      </c>
      <c r="G69" s="31" t="s">
        <v>97</v>
      </c>
      <c r="H69" s="31" t="s">
        <v>97</v>
      </c>
      <c r="I69" s="31" t="s">
        <v>97</v>
      </c>
      <c r="J69" s="31" t="s">
        <v>97</v>
      </c>
      <c r="K69" s="31"/>
      <c r="L69" s="31"/>
    </row>
    <row r="70" spans="1:12" ht="12.75" customHeight="1">
      <c r="A70" s="44" t="s">
        <v>121</v>
      </c>
      <c r="B70" s="44" t="s">
        <v>258</v>
      </c>
      <c r="C70" s="44" t="s">
        <v>259</v>
      </c>
      <c r="D70" s="44" t="s">
        <v>97</v>
      </c>
      <c r="E70" s="31" t="s">
        <v>98</v>
      </c>
      <c r="F70" s="31">
        <v>2</v>
      </c>
      <c r="G70" s="31" t="s">
        <v>97</v>
      </c>
      <c r="H70" s="31" t="s">
        <v>97</v>
      </c>
      <c r="I70" s="31" t="s">
        <v>97</v>
      </c>
      <c r="J70" s="31" t="s">
        <v>97</v>
      </c>
      <c r="K70" s="31"/>
      <c r="L70" s="31"/>
    </row>
    <row r="71" spans="1:12" ht="12.75" customHeight="1">
      <c r="A71" s="44" t="s">
        <v>121</v>
      </c>
      <c r="B71" s="44" t="s">
        <v>260</v>
      </c>
      <c r="C71" s="44" t="s">
        <v>261</v>
      </c>
      <c r="D71" s="44" t="s">
        <v>97</v>
      </c>
      <c r="E71" s="31" t="s">
        <v>98</v>
      </c>
      <c r="F71" s="31">
        <v>3</v>
      </c>
      <c r="G71" s="31" t="s">
        <v>97</v>
      </c>
      <c r="H71" s="31" t="s">
        <v>97</v>
      </c>
      <c r="I71" s="31" t="s">
        <v>97</v>
      </c>
      <c r="J71" s="31" t="s">
        <v>97</v>
      </c>
      <c r="K71" s="31"/>
      <c r="L71" s="31"/>
    </row>
    <row r="72" spans="1:12" ht="12.75" customHeight="1">
      <c r="A72" s="44" t="s">
        <v>121</v>
      </c>
      <c r="B72" s="44" t="s">
        <v>262</v>
      </c>
      <c r="C72" s="44" t="s">
        <v>263</v>
      </c>
      <c r="D72" s="44" t="s">
        <v>97</v>
      </c>
      <c r="E72" s="31" t="s">
        <v>98</v>
      </c>
      <c r="F72" s="31">
        <v>3</v>
      </c>
      <c r="G72" s="31" t="s">
        <v>97</v>
      </c>
      <c r="H72" s="31" t="s">
        <v>97</v>
      </c>
      <c r="I72" s="31" t="s">
        <v>97</v>
      </c>
      <c r="J72" s="31" t="s">
        <v>97</v>
      </c>
      <c r="K72" s="31"/>
      <c r="L72" s="31"/>
    </row>
    <row r="73" spans="1:12" ht="12.75" customHeight="1">
      <c r="A73" s="44" t="s">
        <v>121</v>
      </c>
      <c r="B73" s="44" t="s">
        <v>264</v>
      </c>
      <c r="C73" s="44" t="s">
        <v>265</v>
      </c>
      <c r="D73" s="44" t="s">
        <v>97</v>
      </c>
      <c r="E73" s="31" t="s">
        <v>98</v>
      </c>
      <c r="F73" s="31">
        <v>3</v>
      </c>
      <c r="G73" s="31" t="s">
        <v>97</v>
      </c>
      <c r="H73" s="31" t="s">
        <v>97</v>
      </c>
      <c r="I73" s="31" t="s">
        <v>97</v>
      </c>
      <c r="J73" s="31" t="s">
        <v>97</v>
      </c>
      <c r="K73" s="31"/>
      <c r="L73" s="31"/>
    </row>
    <row r="74" spans="1:12" ht="12.75" customHeight="1">
      <c r="A74" s="44" t="s">
        <v>121</v>
      </c>
      <c r="B74" s="44" t="s">
        <v>266</v>
      </c>
      <c r="C74" s="44" t="s">
        <v>267</v>
      </c>
      <c r="D74" s="44" t="s">
        <v>97</v>
      </c>
      <c r="E74" s="31" t="s">
        <v>98</v>
      </c>
      <c r="F74" s="31">
        <v>3</v>
      </c>
      <c r="G74" s="31" t="s">
        <v>97</v>
      </c>
      <c r="H74" s="31" t="s">
        <v>97</v>
      </c>
      <c r="I74" s="31" t="s">
        <v>97</v>
      </c>
      <c r="J74" s="31" t="s">
        <v>97</v>
      </c>
      <c r="K74" s="31"/>
      <c r="L74" s="31"/>
    </row>
    <row r="75" spans="1:12" ht="12.75" customHeight="1">
      <c r="A75" s="44" t="s">
        <v>121</v>
      </c>
      <c r="B75" s="44" t="s">
        <v>268</v>
      </c>
      <c r="C75" s="44" t="s">
        <v>269</v>
      </c>
      <c r="D75" s="44" t="s">
        <v>97</v>
      </c>
      <c r="E75" s="31" t="s">
        <v>98</v>
      </c>
      <c r="F75" s="31">
        <v>3</v>
      </c>
      <c r="G75" s="31" t="s">
        <v>97</v>
      </c>
      <c r="H75" s="31" t="s">
        <v>97</v>
      </c>
      <c r="I75" s="31" t="s">
        <v>97</v>
      </c>
      <c r="J75" s="31" t="s">
        <v>97</v>
      </c>
      <c r="K75" s="31"/>
      <c r="L75" s="31"/>
    </row>
    <row r="76" spans="1:12" ht="12.75" customHeight="1">
      <c r="A76" s="44" t="s">
        <v>121</v>
      </c>
      <c r="B76" s="44" t="s">
        <v>270</v>
      </c>
      <c r="C76" s="44" t="s">
        <v>271</v>
      </c>
      <c r="D76" s="44" t="s">
        <v>97</v>
      </c>
      <c r="E76" s="31" t="s">
        <v>98</v>
      </c>
      <c r="F76" s="31">
        <v>3</v>
      </c>
      <c r="G76" s="31" t="s">
        <v>97</v>
      </c>
      <c r="H76" s="31" t="s">
        <v>97</v>
      </c>
      <c r="I76" s="31" t="s">
        <v>97</v>
      </c>
      <c r="J76" s="31" t="s">
        <v>97</v>
      </c>
      <c r="K76" s="31"/>
      <c r="L76" s="31"/>
    </row>
    <row r="77" spans="1:12" ht="12.75" customHeight="1">
      <c r="A77" s="44" t="s">
        <v>121</v>
      </c>
      <c r="B77" s="44" t="s">
        <v>272</v>
      </c>
      <c r="C77" s="44" t="s">
        <v>273</v>
      </c>
      <c r="D77" s="44" t="s">
        <v>97</v>
      </c>
      <c r="E77" s="31" t="s">
        <v>98</v>
      </c>
      <c r="F77" s="31">
        <v>3</v>
      </c>
      <c r="G77" s="31" t="s">
        <v>97</v>
      </c>
      <c r="H77" s="31" t="s">
        <v>97</v>
      </c>
      <c r="I77" s="31" t="s">
        <v>97</v>
      </c>
      <c r="J77" s="31" t="s">
        <v>97</v>
      </c>
      <c r="K77" s="31"/>
      <c r="L77" s="31"/>
    </row>
    <row r="78" spans="1:12" ht="12.75" customHeight="1">
      <c r="A78" s="44" t="s">
        <v>121</v>
      </c>
      <c r="B78" s="44" t="s">
        <v>274</v>
      </c>
      <c r="C78" s="44" t="s">
        <v>275</v>
      </c>
      <c r="D78" s="44" t="s">
        <v>97</v>
      </c>
      <c r="E78" s="31" t="s">
        <v>98</v>
      </c>
      <c r="F78" s="31">
        <v>2</v>
      </c>
      <c r="G78" s="31" t="s">
        <v>97</v>
      </c>
      <c r="H78" s="31" t="s">
        <v>97</v>
      </c>
      <c r="I78" s="31" t="s">
        <v>97</v>
      </c>
      <c r="J78" s="31" t="s">
        <v>97</v>
      </c>
      <c r="K78" s="31"/>
      <c r="L78" s="31"/>
    </row>
    <row r="79" spans="1:12" ht="12.75" customHeight="1">
      <c r="A79" s="44" t="s">
        <v>121</v>
      </c>
      <c r="B79" s="44" t="s">
        <v>276</v>
      </c>
      <c r="C79" s="44" t="s">
        <v>277</v>
      </c>
      <c r="D79" s="44" t="s">
        <v>97</v>
      </c>
      <c r="E79" s="31" t="s">
        <v>98</v>
      </c>
      <c r="F79" s="31">
        <v>2</v>
      </c>
      <c r="G79" s="31" t="s">
        <v>97</v>
      </c>
      <c r="H79" s="31" t="s">
        <v>97</v>
      </c>
      <c r="I79" s="31" t="s">
        <v>97</v>
      </c>
      <c r="J79" s="31" t="s">
        <v>97</v>
      </c>
      <c r="K79" s="31"/>
      <c r="L79" s="31"/>
    </row>
    <row r="80" spans="1:12" ht="12.75" customHeight="1">
      <c r="A80" s="44" t="s">
        <v>121</v>
      </c>
      <c r="B80" s="44" t="s">
        <v>278</v>
      </c>
      <c r="C80" s="44" t="s">
        <v>279</v>
      </c>
      <c r="D80" s="44" t="s">
        <v>97</v>
      </c>
      <c r="E80" s="31" t="s">
        <v>98</v>
      </c>
      <c r="F80" s="31">
        <v>2</v>
      </c>
      <c r="G80" s="31" t="s">
        <v>97</v>
      </c>
      <c r="H80" s="31" t="s">
        <v>97</v>
      </c>
      <c r="I80" s="31" t="s">
        <v>97</v>
      </c>
      <c r="J80" s="31" t="s">
        <v>97</v>
      </c>
      <c r="K80" s="31"/>
      <c r="L80" s="31"/>
    </row>
    <row r="81" spans="1:12" ht="12.75" customHeight="1">
      <c r="A81" s="44" t="s">
        <v>121</v>
      </c>
      <c r="B81" s="44" t="s">
        <v>280</v>
      </c>
      <c r="C81" s="44" t="s">
        <v>281</v>
      </c>
      <c r="D81" s="44" t="s">
        <v>97</v>
      </c>
      <c r="E81" s="31" t="s">
        <v>98</v>
      </c>
      <c r="F81" s="31">
        <v>1</v>
      </c>
      <c r="G81" s="31" t="s">
        <v>97</v>
      </c>
      <c r="H81" s="31" t="s">
        <v>97</v>
      </c>
      <c r="I81" s="31" t="s">
        <v>97</v>
      </c>
      <c r="J81" s="31" t="s">
        <v>97</v>
      </c>
      <c r="K81" s="31"/>
      <c r="L81" s="31"/>
    </row>
    <row r="82" spans="1:12" ht="12.75" customHeight="1">
      <c r="A82" s="44" t="s">
        <v>121</v>
      </c>
      <c r="B82" s="44" t="s">
        <v>282</v>
      </c>
      <c r="C82" s="44" t="s">
        <v>283</v>
      </c>
      <c r="D82" s="44" t="s">
        <v>97</v>
      </c>
      <c r="E82" s="31" t="s">
        <v>98</v>
      </c>
      <c r="F82" s="31">
        <v>3</v>
      </c>
      <c r="G82" s="31" t="s">
        <v>97</v>
      </c>
      <c r="H82" s="31" t="s">
        <v>97</v>
      </c>
      <c r="I82" s="31" t="s">
        <v>97</v>
      </c>
      <c r="J82" s="31" t="s">
        <v>97</v>
      </c>
      <c r="K82" s="31"/>
      <c r="L82" s="31"/>
    </row>
    <row r="83" spans="1:12" ht="12.75" customHeight="1">
      <c r="A83" s="44" t="s">
        <v>121</v>
      </c>
      <c r="B83" s="44" t="s">
        <v>1000</v>
      </c>
      <c r="C83" s="44" t="s">
        <v>1006</v>
      </c>
      <c r="D83" s="44" t="s">
        <v>97</v>
      </c>
      <c r="E83" s="31" t="s">
        <v>98</v>
      </c>
      <c r="F83" s="31">
        <v>3</v>
      </c>
      <c r="G83" s="31" t="s">
        <v>97</v>
      </c>
      <c r="H83" s="31" t="s">
        <v>97</v>
      </c>
      <c r="I83" s="31" t="s">
        <v>97</v>
      </c>
      <c r="J83" s="31" t="s">
        <v>97</v>
      </c>
      <c r="K83" s="31"/>
      <c r="L83" s="31"/>
    </row>
    <row r="84" spans="1:12" ht="12.75" customHeight="1">
      <c r="A84" s="44" t="s">
        <v>121</v>
      </c>
      <c r="B84" s="44" t="s">
        <v>284</v>
      </c>
      <c r="C84" s="44" t="s">
        <v>285</v>
      </c>
      <c r="D84" s="44" t="s">
        <v>97</v>
      </c>
      <c r="E84" s="31" t="s">
        <v>98</v>
      </c>
      <c r="F84" s="31">
        <v>3</v>
      </c>
      <c r="G84" s="31" t="s">
        <v>97</v>
      </c>
      <c r="H84" s="31" t="s">
        <v>97</v>
      </c>
      <c r="I84" s="31" t="s">
        <v>97</v>
      </c>
      <c r="J84" s="31" t="s">
        <v>97</v>
      </c>
      <c r="K84" s="31"/>
      <c r="L84" s="31"/>
    </row>
    <row r="85" spans="1:12" ht="12.75" customHeight="1">
      <c r="A85" s="44" t="s">
        <v>121</v>
      </c>
      <c r="B85" s="44" t="s">
        <v>286</v>
      </c>
      <c r="C85" s="44" t="s">
        <v>287</v>
      </c>
      <c r="D85" s="44" t="s">
        <v>97</v>
      </c>
      <c r="E85" s="31" t="s">
        <v>98</v>
      </c>
      <c r="F85" s="31">
        <v>3</v>
      </c>
      <c r="G85" s="31" t="s">
        <v>97</v>
      </c>
      <c r="H85" s="31" t="s">
        <v>97</v>
      </c>
      <c r="I85" s="31" t="s">
        <v>97</v>
      </c>
      <c r="J85" s="31" t="s">
        <v>97</v>
      </c>
      <c r="K85" s="31"/>
      <c r="L85" s="31"/>
    </row>
    <row r="86" spans="1:12" ht="12.75" customHeight="1">
      <c r="A86" s="44" t="s">
        <v>121</v>
      </c>
      <c r="B86" s="44" t="s">
        <v>288</v>
      </c>
      <c r="C86" s="44" t="s">
        <v>289</v>
      </c>
      <c r="D86" s="44" t="s">
        <v>97</v>
      </c>
      <c r="E86" s="31" t="s">
        <v>98</v>
      </c>
      <c r="F86" s="31">
        <v>2</v>
      </c>
      <c r="G86" s="31" t="s">
        <v>97</v>
      </c>
      <c r="H86" s="31" t="s">
        <v>97</v>
      </c>
      <c r="I86" s="31" t="s">
        <v>97</v>
      </c>
      <c r="J86" s="31" t="s">
        <v>97</v>
      </c>
      <c r="K86" s="31"/>
      <c r="L86" s="31"/>
    </row>
    <row r="87" spans="1:12" ht="12.75" customHeight="1">
      <c r="A87" s="44" t="s">
        <v>121</v>
      </c>
      <c r="B87" s="44" t="s">
        <v>290</v>
      </c>
      <c r="C87" s="44" t="s">
        <v>291</v>
      </c>
      <c r="D87" s="44" t="s">
        <v>97</v>
      </c>
      <c r="E87" s="31" t="s">
        <v>98</v>
      </c>
      <c r="F87" s="31">
        <v>2</v>
      </c>
      <c r="G87" s="31" t="s">
        <v>97</v>
      </c>
      <c r="H87" s="31" t="s">
        <v>97</v>
      </c>
      <c r="I87" s="31" t="s">
        <v>97</v>
      </c>
      <c r="J87" s="31" t="s">
        <v>97</v>
      </c>
      <c r="K87" s="31"/>
      <c r="L87" s="31"/>
    </row>
    <row r="88" spans="1:12" ht="12.75" customHeight="1">
      <c r="A88" s="44" t="s">
        <v>121</v>
      </c>
      <c r="B88" s="44" t="s">
        <v>292</v>
      </c>
      <c r="C88" s="44" t="s">
        <v>293</v>
      </c>
      <c r="D88" s="44" t="s">
        <v>97</v>
      </c>
      <c r="E88" s="31" t="s">
        <v>98</v>
      </c>
      <c r="F88" s="31">
        <v>3</v>
      </c>
      <c r="G88" s="31" t="s">
        <v>97</v>
      </c>
      <c r="H88" s="31" t="s">
        <v>97</v>
      </c>
      <c r="I88" s="31" t="s">
        <v>97</v>
      </c>
      <c r="J88" s="31" t="s">
        <v>97</v>
      </c>
      <c r="K88" s="31"/>
      <c r="L88" s="31"/>
    </row>
    <row r="89" spans="1:12" ht="12.75" customHeight="1">
      <c r="A89" s="44" t="s">
        <v>121</v>
      </c>
      <c r="B89" s="44" t="s">
        <v>294</v>
      </c>
      <c r="C89" s="44" t="s">
        <v>295</v>
      </c>
      <c r="D89" s="44" t="s">
        <v>97</v>
      </c>
      <c r="E89" s="31" t="s">
        <v>98</v>
      </c>
      <c r="F89" s="31">
        <v>3</v>
      </c>
      <c r="G89" s="31" t="s">
        <v>97</v>
      </c>
      <c r="H89" s="31" t="s">
        <v>97</v>
      </c>
      <c r="I89" s="31" t="s">
        <v>97</v>
      </c>
      <c r="J89" s="31" t="s">
        <v>97</v>
      </c>
      <c r="K89" s="31"/>
      <c r="L89" s="31"/>
    </row>
    <row r="90" spans="1:12" ht="12.75" customHeight="1">
      <c r="A90" s="44" t="s">
        <v>121</v>
      </c>
      <c r="B90" s="44" t="s">
        <v>296</v>
      </c>
      <c r="C90" s="44" t="s">
        <v>297</v>
      </c>
      <c r="D90" s="44" t="s">
        <v>97</v>
      </c>
      <c r="E90" s="31" t="s">
        <v>98</v>
      </c>
      <c r="F90" s="31">
        <v>3</v>
      </c>
      <c r="G90" s="31" t="s">
        <v>97</v>
      </c>
      <c r="H90" s="31" t="s">
        <v>97</v>
      </c>
      <c r="I90" s="31" t="s">
        <v>97</v>
      </c>
      <c r="J90" s="31" t="s">
        <v>97</v>
      </c>
      <c r="K90" s="31"/>
      <c r="L90" s="31"/>
    </row>
    <row r="91" spans="1:12" ht="12.75" customHeight="1">
      <c r="A91" s="44" t="s">
        <v>121</v>
      </c>
      <c r="B91" s="44" t="s">
        <v>298</v>
      </c>
      <c r="C91" s="44" t="s">
        <v>299</v>
      </c>
      <c r="D91" s="44" t="s">
        <v>97</v>
      </c>
      <c r="E91" s="31" t="s">
        <v>98</v>
      </c>
      <c r="F91" s="31">
        <v>3</v>
      </c>
      <c r="G91" s="31" t="s">
        <v>97</v>
      </c>
      <c r="H91" s="31" t="s">
        <v>97</v>
      </c>
      <c r="I91" s="31" t="s">
        <v>97</v>
      </c>
      <c r="J91" s="31" t="s">
        <v>97</v>
      </c>
      <c r="K91" s="31"/>
      <c r="L91" s="31"/>
    </row>
    <row r="92" spans="1:12" ht="12.75" customHeight="1">
      <c r="A92" s="44" t="s">
        <v>121</v>
      </c>
      <c r="B92" s="44" t="s">
        <v>300</v>
      </c>
      <c r="C92" s="44" t="s">
        <v>301</v>
      </c>
      <c r="D92" s="44" t="s">
        <v>97</v>
      </c>
      <c r="E92" s="31" t="s">
        <v>98</v>
      </c>
      <c r="F92" s="31">
        <v>3</v>
      </c>
      <c r="G92" s="31" t="s">
        <v>97</v>
      </c>
      <c r="H92" s="31" t="s">
        <v>97</v>
      </c>
      <c r="I92" s="31" t="s">
        <v>97</v>
      </c>
      <c r="J92" s="31" t="s">
        <v>97</v>
      </c>
      <c r="K92" s="31"/>
      <c r="L92" s="31"/>
    </row>
    <row r="93" spans="1:12" ht="12.75" customHeight="1">
      <c r="A93" s="44" t="s">
        <v>121</v>
      </c>
      <c r="B93" s="44" t="s">
        <v>302</v>
      </c>
      <c r="C93" s="44" t="s">
        <v>303</v>
      </c>
      <c r="D93" s="44" t="s">
        <v>97</v>
      </c>
      <c r="E93" s="31" t="s">
        <v>98</v>
      </c>
      <c r="F93" s="31">
        <v>3</v>
      </c>
      <c r="G93" s="31" t="s">
        <v>97</v>
      </c>
      <c r="H93" s="31" t="s">
        <v>97</v>
      </c>
      <c r="I93" s="31" t="s">
        <v>97</v>
      </c>
      <c r="J93" s="31" t="s">
        <v>97</v>
      </c>
      <c r="K93" s="31"/>
      <c r="L93" s="31"/>
    </row>
    <row r="94" spans="1:12" ht="12.75" customHeight="1">
      <c r="A94" s="44" t="s">
        <v>121</v>
      </c>
      <c r="B94" s="44" t="s">
        <v>304</v>
      </c>
      <c r="C94" s="44" t="s">
        <v>305</v>
      </c>
      <c r="D94" s="44" t="s">
        <v>97</v>
      </c>
      <c r="E94" s="31" t="s">
        <v>98</v>
      </c>
      <c r="F94" s="31">
        <v>3</v>
      </c>
      <c r="G94" s="31" t="s">
        <v>97</v>
      </c>
      <c r="H94" s="31" t="s">
        <v>97</v>
      </c>
      <c r="I94" s="31" t="s">
        <v>97</v>
      </c>
      <c r="J94" s="31" t="s">
        <v>97</v>
      </c>
      <c r="K94" s="31"/>
      <c r="L94" s="31"/>
    </row>
    <row r="95" spans="1:12" ht="12.75" customHeight="1">
      <c r="A95" s="44" t="s">
        <v>121</v>
      </c>
      <c r="B95" s="44" t="s">
        <v>306</v>
      </c>
      <c r="C95" s="44" t="s">
        <v>307</v>
      </c>
      <c r="D95" s="44" t="s">
        <v>97</v>
      </c>
      <c r="E95" s="31" t="s">
        <v>98</v>
      </c>
      <c r="F95" s="31">
        <v>3</v>
      </c>
      <c r="G95" s="31" t="s">
        <v>97</v>
      </c>
      <c r="H95" s="31" t="s">
        <v>97</v>
      </c>
      <c r="I95" s="31" t="s">
        <v>97</v>
      </c>
      <c r="J95" s="31" t="s">
        <v>97</v>
      </c>
      <c r="K95" s="31"/>
      <c r="L95" s="31"/>
    </row>
    <row r="96" spans="1:12" ht="12.75" customHeight="1">
      <c r="A96" s="44" t="s">
        <v>121</v>
      </c>
      <c r="B96" s="44" t="s">
        <v>308</v>
      </c>
      <c r="C96" s="44" t="s">
        <v>309</v>
      </c>
      <c r="D96" s="44" t="s">
        <v>97</v>
      </c>
      <c r="E96" s="31" t="s">
        <v>98</v>
      </c>
      <c r="F96" s="31">
        <v>3</v>
      </c>
      <c r="G96" s="31" t="s">
        <v>97</v>
      </c>
      <c r="H96" s="31" t="s">
        <v>97</v>
      </c>
      <c r="I96" s="31" t="s">
        <v>97</v>
      </c>
      <c r="J96" s="31" t="s">
        <v>97</v>
      </c>
      <c r="K96" s="31"/>
      <c r="L96" s="31"/>
    </row>
    <row r="97" spans="1:12" ht="12.75" customHeight="1">
      <c r="A97" s="44" t="s">
        <v>121</v>
      </c>
      <c r="B97" s="44" t="s">
        <v>310</v>
      </c>
      <c r="C97" s="44" t="s">
        <v>311</v>
      </c>
      <c r="D97" s="44" t="s">
        <v>97</v>
      </c>
      <c r="E97" s="31" t="s">
        <v>98</v>
      </c>
      <c r="F97" s="31">
        <v>3</v>
      </c>
      <c r="G97" s="31" t="s">
        <v>97</v>
      </c>
      <c r="H97" s="31" t="s">
        <v>97</v>
      </c>
      <c r="I97" s="31" t="s">
        <v>97</v>
      </c>
      <c r="J97" s="31" t="s">
        <v>97</v>
      </c>
      <c r="K97" s="31"/>
      <c r="L97" s="31"/>
    </row>
    <row r="98" spans="1:12" ht="12.75" customHeight="1">
      <c r="A98" s="44" t="s">
        <v>121</v>
      </c>
      <c r="B98" s="44" t="s">
        <v>312</v>
      </c>
      <c r="C98" s="44" t="s">
        <v>313</v>
      </c>
      <c r="D98" s="44" t="s">
        <v>97</v>
      </c>
      <c r="E98" s="31" t="s">
        <v>98</v>
      </c>
      <c r="F98" s="31">
        <v>2</v>
      </c>
      <c r="G98" s="31" t="s">
        <v>97</v>
      </c>
      <c r="H98" s="31" t="s">
        <v>97</v>
      </c>
      <c r="I98" s="31" t="s">
        <v>97</v>
      </c>
      <c r="J98" s="31" t="s">
        <v>97</v>
      </c>
      <c r="K98" s="31"/>
      <c r="L98" s="31"/>
    </row>
    <row r="99" spans="1:12" ht="12.75" customHeight="1">
      <c r="A99" s="44" t="s">
        <v>121</v>
      </c>
      <c r="B99" s="44" t="s">
        <v>314</v>
      </c>
      <c r="C99" s="44" t="s">
        <v>315</v>
      </c>
      <c r="D99" s="44" t="s">
        <v>97</v>
      </c>
      <c r="E99" s="31" t="s">
        <v>98</v>
      </c>
      <c r="F99" s="31">
        <v>3</v>
      </c>
      <c r="G99" s="31" t="s">
        <v>97</v>
      </c>
      <c r="H99" s="31" t="s">
        <v>97</v>
      </c>
      <c r="I99" s="31" t="s">
        <v>97</v>
      </c>
      <c r="J99" s="31" t="s">
        <v>97</v>
      </c>
      <c r="K99" s="31"/>
      <c r="L99" s="31"/>
    </row>
    <row r="100" spans="1:12" ht="12.75" customHeight="1">
      <c r="A100" s="44" t="s">
        <v>121</v>
      </c>
      <c r="B100" s="44" t="s">
        <v>316</v>
      </c>
      <c r="C100" s="44" t="s">
        <v>317</v>
      </c>
      <c r="D100" s="44" t="s">
        <v>97</v>
      </c>
      <c r="E100" s="31" t="s">
        <v>98</v>
      </c>
      <c r="F100" s="31">
        <v>2</v>
      </c>
      <c r="G100" s="31" t="s">
        <v>97</v>
      </c>
      <c r="H100" s="31" t="s">
        <v>97</v>
      </c>
      <c r="I100" s="31" t="s">
        <v>97</v>
      </c>
      <c r="J100" s="31" t="s">
        <v>97</v>
      </c>
      <c r="K100" s="31"/>
      <c r="L100" s="31"/>
    </row>
    <row r="101" spans="1:12" ht="12.75" customHeight="1">
      <c r="A101" s="44" t="s">
        <v>121</v>
      </c>
      <c r="B101" s="44" t="s">
        <v>318</v>
      </c>
      <c r="C101" s="44" t="s">
        <v>319</v>
      </c>
      <c r="D101" s="44" t="s">
        <v>97</v>
      </c>
      <c r="E101" s="31" t="s">
        <v>98</v>
      </c>
      <c r="F101" s="31">
        <v>3</v>
      </c>
      <c r="G101" s="31" t="s">
        <v>97</v>
      </c>
      <c r="H101" s="31" t="s">
        <v>97</v>
      </c>
      <c r="I101" s="31" t="s">
        <v>97</v>
      </c>
      <c r="J101" s="31" t="s">
        <v>97</v>
      </c>
      <c r="K101" s="31"/>
      <c r="L101" s="31"/>
    </row>
    <row r="102" spans="1:12" ht="12.75" customHeight="1">
      <c r="A102" s="44" t="s">
        <v>121</v>
      </c>
      <c r="B102" s="44" t="s">
        <v>320</v>
      </c>
      <c r="C102" s="44" t="s">
        <v>321</v>
      </c>
      <c r="D102" s="44" t="s">
        <v>97</v>
      </c>
      <c r="E102" s="31" t="s">
        <v>98</v>
      </c>
      <c r="F102" s="31">
        <v>3</v>
      </c>
      <c r="G102" s="31" t="s">
        <v>97</v>
      </c>
      <c r="H102" s="31" t="s">
        <v>97</v>
      </c>
      <c r="I102" s="31" t="s">
        <v>97</v>
      </c>
      <c r="J102" s="31" t="s">
        <v>97</v>
      </c>
      <c r="K102" s="31"/>
      <c r="L102" s="31"/>
    </row>
    <row r="103" spans="1:12" ht="12.75" customHeight="1">
      <c r="A103" s="44" t="s">
        <v>121</v>
      </c>
      <c r="B103" s="44" t="s">
        <v>322</v>
      </c>
      <c r="C103" s="44" t="s">
        <v>323</v>
      </c>
      <c r="D103" s="44" t="s">
        <v>97</v>
      </c>
      <c r="E103" s="31" t="s">
        <v>98</v>
      </c>
      <c r="F103" s="31">
        <v>2</v>
      </c>
      <c r="G103" s="31" t="s">
        <v>97</v>
      </c>
      <c r="H103" s="31" t="s">
        <v>97</v>
      </c>
      <c r="I103" s="31" t="s">
        <v>97</v>
      </c>
      <c r="J103" s="31" t="s">
        <v>97</v>
      </c>
      <c r="K103" s="31"/>
      <c r="L103" s="31"/>
    </row>
    <row r="104" spans="1:12" ht="12.75" customHeight="1">
      <c r="A104" s="44" t="s">
        <v>121</v>
      </c>
      <c r="B104" s="44" t="s">
        <v>324</v>
      </c>
      <c r="C104" s="44" t="s">
        <v>325</v>
      </c>
      <c r="D104" s="44" t="s">
        <v>97</v>
      </c>
      <c r="E104" s="31" t="s">
        <v>98</v>
      </c>
      <c r="F104" s="31">
        <v>2</v>
      </c>
      <c r="G104" s="31" t="s">
        <v>97</v>
      </c>
      <c r="H104" s="31" t="s">
        <v>97</v>
      </c>
      <c r="I104" s="31" t="s">
        <v>97</v>
      </c>
      <c r="J104" s="31" t="s">
        <v>97</v>
      </c>
      <c r="K104" s="31"/>
      <c r="L104" s="31"/>
    </row>
    <row r="105" spans="1:12" ht="12.75" customHeight="1">
      <c r="A105" s="95" t="s">
        <v>121</v>
      </c>
      <c r="B105" s="95" t="s">
        <v>326</v>
      </c>
      <c r="C105" s="95" t="s">
        <v>327</v>
      </c>
      <c r="D105" s="95" t="s">
        <v>97</v>
      </c>
      <c r="E105" s="34" t="s">
        <v>98</v>
      </c>
      <c r="F105" s="34">
        <v>3</v>
      </c>
      <c r="G105" s="34" t="s">
        <v>97</v>
      </c>
      <c r="H105" s="34" t="s">
        <v>97</v>
      </c>
      <c r="I105" s="34" t="s">
        <v>97</v>
      </c>
      <c r="J105" s="34" t="s">
        <v>97</v>
      </c>
      <c r="K105" s="31"/>
      <c r="L105" s="31"/>
    </row>
    <row r="106" spans="1:10" ht="12.75" customHeight="1">
      <c r="A106" s="44"/>
      <c r="B106" s="71">
        <f>COUNTA(B2:B105)</f>
        <v>104</v>
      </c>
      <c r="C106" s="44"/>
      <c r="D106" s="71">
        <f>COUNTIF(D2:D105,"Yes")</f>
        <v>104</v>
      </c>
      <c r="E106" s="44"/>
      <c r="F106" s="44"/>
      <c r="G106" s="44"/>
      <c r="H106" s="44"/>
      <c r="I106" s="44"/>
      <c r="J106" s="44"/>
    </row>
    <row r="107" spans="1:10" ht="12.75" customHeight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</row>
    <row r="108" spans="1:10" ht="12.75" customHeight="1">
      <c r="A108" s="44" t="s">
        <v>328</v>
      </c>
      <c r="B108" s="44" t="s">
        <v>329</v>
      </c>
      <c r="C108" s="44" t="s">
        <v>330</v>
      </c>
      <c r="D108" s="44" t="s">
        <v>97</v>
      </c>
      <c r="E108" s="31" t="s">
        <v>98</v>
      </c>
      <c r="F108" s="31">
        <v>1</v>
      </c>
      <c r="G108" s="31" t="s">
        <v>1005</v>
      </c>
      <c r="H108" s="31" t="s">
        <v>1005</v>
      </c>
      <c r="I108" s="31" t="s">
        <v>1005</v>
      </c>
      <c r="J108" s="31" t="s">
        <v>1005</v>
      </c>
    </row>
    <row r="109" spans="1:10" ht="12.75" customHeight="1">
      <c r="A109" s="44" t="s">
        <v>328</v>
      </c>
      <c r="B109" s="44" t="s">
        <v>331</v>
      </c>
      <c r="C109" s="44" t="s">
        <v>332</v>
      </c>
      <c r="D109" s="44" t="s">
        <v>97</v>
      </c>
      <c r="E109" s="31" t="s">
        <v>98</v>
      </c>
      <c r="F109" s="31">
        <v>3</v>
      </c>
      <c r="G109" s="31" t="s">
        <v>97</v>
      </c>
      <c r="H109" s="31" t="s">
        <v>97</v>
      </c>
      <c r="I109" s="31" t="s">
        <v>97</v>
      </c>
      <c r="J109" s="31" t="s">
        <v>97</v>
      </c>
    </row>
    <row r="110" spans="1:10" ht="12.75" customHeight="1">
      <c r="A110" s="44" t="s">
        <v>328</v>
      </c>
      <c r="B110" s="44" t="s">
        <v>333</v>
      </c>
      <c r="C110" s="44" t="s">
        <v>334</v>
      </c>
      <c r="D110" s="44" t="s">
        <v>97</v>
      </c>
      <c r="E110" s="31" t="s">
        <v>98</v>
      </c>
      <c r="F110" s="31">
        <v>3</v>
      </c>
      <c r="G110" s="31" t="s">
        <v>97</v>
      </c>
      <c r="H110" s="31" t="s">
        <v>97</v>
      </c>
      <c r="I110" s="31" t="s">
        <v>97</v>
      </c>
      <c r="J110" s="31" t="s">
        <v>97</v>
      </c>
    </row>
    <row r="111" spans="1:10" ht="12.75" customHeight="1">
      <c r="A111" s="44" t="s">
        <v>328</v>
      </c>
      <c r="B111" s="44" t="s">
        <v>335</v>
      </c>
      <c r="C111" s="44" t="s">
        <v>336</v>
      </c>
      <c r="D111" s="44" t="s">
        <v>97</v>
      </c>
      <c r="E111" s="31" t="s">
        <v>98</v>
      </c>
      <c r="F111" s="31">
        <v>3</v>
      </c>
      <c r="G111" s="31" t="s">
        <v>97</v>
      </c>
      <c r="H111" s="31" t="s">
        <v>97</v>
      </c>
      <c r="I111" s="31" t="s">
        <v>97</v>
      </c>
      <c r="J111" s="31" t="s">
        <v>97</v>
      </c>
    </row>
    <row r="112" spans="1:10" ht="12.75" customHeight="1">
      <c r="A112" s="44" t="s">
        <v>328</v>
      </c>
      <c r="B112" s="44" t="s">
        <v>337</v>
      </c>
      <c r="C112" s="44" t="s">
        <v>338</v>
      </c>
      <c r="D112" s="44" t="s">
        <v>97</v>
      </c>
      <c r="E112" s="31" t="s">
        <v>98</v>
      </c>
      <c r="F112" s="31">
        <v>3</v>
      </c>
      <c r="G112" s="31" t="s">
        <v>97</v>
      </c>
      <c r="H112" s="31" t="s">
        <v>97</v>
      </c>
      <c r="I112" s="31" t="s">
        <v>97</v>
      </c>
      <c r="J112" s="31" t="s">
        <v>97</v>
      </c>
    </row>
    <row r="113" spans="1:10" ht="12.75" customHeight="1">
      <c r="A113" s="44" t="s">
        <v>328</v>
      </c>
      <c r="B113" s="44" t="s">
        <v>339</v>
      </c>
      <c r="C113" s="44" t="s">
        <v>340</v>
      </c>
      <c r="D113" s="44" t="s">
        <v>97</v>
      </c>
      <c r="E113" s="31" t="s">
        <v>98</v>
      </c>
      <c r="F113" s="31">
        <v>2</v>
      </c>
      <c r="G113" s="31" t="s">
        <v>97</v>
      </c>
      <c r="H113" s="31" t="s">
        <v>97</v>
      </c>
      <c r="I113" s="31" t="s">
        <v>97</v>
      </c>
      <c r="J113" s="31" t="s">
        <v>97</v>
      </c>
    </row>
    <row r="114" spans="1:10" ht="12.75" customHeight="1">
      <c r="A114" s="44" t="s">
        <v>328</v>
      </c>
      <c r="B114" s="44" t="s">
        <v>341</v>
      </c>
      <c r="C114" s="44" t="s">
        <v>342</v>
      </c>
      <c r="D114" s="44" t="s">
        <v>97</v>
      </c>
      <c r="E114" s="31" t="s">
        <v>98</v>
      </c>
      <c r="F114" s="31">
        <v>1</v>
      </c>
      <c r="G114" s="31" t="s">
        <v>97</v>
      </c>
      <c r="H114" s="31" t="s">
        <v>97</v>
      </c>
      <c r="I114" s="31" t="s">
        <v>97</v>
      </c>
      <c r="J114" s="31" t="s">
        <v>97</v>
      </c>
    </row>
    <row r="115" spans="1:10" ht="12.75" customHeight="1">
      <c r="A115" s="44" t="s">
        <v>328</v>
      </c>
      <c r="B115" s="44" t="s">
        <v>343</v>
      </c>
      <c r="C115" s="44" t="s">
        <v>344</v>
      </c>
      <c r="D115" s="44" t="s">
        <v>97</v>
      </c>
      <c r="E115" s="31" t="s">
        <v>98</v>
      </c>
      <c r="F115" s="31">
        <v>2</v>
      </c>
      <c r="G115" s="31" t="s">
        <v>97</v>
      </c>
      <c r="H115" s="31" t="s">
        <v>97</v>
      </c>
      <c r="I115" s="31" t="s">
        <v>97</v>
      </c>
      <c r="J115" s="31" t="s">
        <v>97</v>
      </c>
    </row>
    <row r="116" spans="1:10" ht="12.75" customHeight="1">
      <c r="A116" s="44" t="s">
        <v>328</v>
      </c>
      <c r="B116" s="44" t="s">
        <v>345</v>
      </c>
      <c r="C116" s="44" t="s">
        <v>346</v>
      </c>
      <c r="D116" s="44" t="s">
        <v>97</v>
      </c>
      <c r="E116" s="31" t="s">
        <v>98</v>
      </c>
      <c r="F116" s="31">
        <v>3</v>
      </c>
      <c r="G116" s="31" t="s">
        <v>97</v>
      </c>
      <c r="H116" s="31" t="s">
        <v>97</v>
      </c>
      <c r="I116" s="31" t="s">
        <v>97</v>
      </c>
      <c r="J116" s="31" t="s">
        <v>97</v>
      </c>
    </row>
    <row r="117" spans="1:10" ht="12.75" customHeight="1">
      <c r="A117" s="44" t="s">
        <v>328</v>
      </c>
      <c r="B117" s="44" t="s">
        <v>347</v>
      </c>
      <c r="C117" s="44" t="s">
        <v>348</v>
      </c>
      <c r="D117" s="44" t="s">
        <v>97</v>
      </c>
      <c r="E117" s="31" t="s">
        <v>98</v>
      </c>
      <c r="F117" s="31">
        <v>3</v>
      </c>
      <c r="G117" s="31" t="s">
        <v>97</v>
      </c>
      <c r="H117" s="31" t="s">
        <v>97</v>
      </c>
      <c r="I117" s="31" t="s">
        <v>97</v>
      </c>
      <c r="J117" s="31" t="s">
        <v>97</v>
      </c>
    </row>
    <row r="118" spans="1:10" ht="12.75" customHeight="1">
      <c r="A118" s="44" t="s">
        <v>328</v>
      </c>
      <c r="B118" s="44" t="s">
        <v>1007</v>
      </c>
      <c r="C118" s="44" t="s">
        <v>1008</v>
      </c>
      <c r="D118" s="44" t="s">
        <v>97</v>
      </c>
      <c r="E118" s="31" t="s">
        <v>98</v>
      </c>
      <c r="F118" s="31">
        <v>2</v>
      </c>
      <c r="G118" s="31" t="s">
        <v>97</v>
      </c>
      <c r="H118" s="31" t="s">
        <v>97</v>
      </c>
      <c r="I118" s="31" t="s">
        <v>97</v>
      </c>
      <c r="J118" s="31" t="s">
        <v>97</v>
      </c>
    </row>
    <row r="119" spans="1:10" ht="12.75" customHeight="1">
      <c r="A119" s="44" t="s">
        <v>328</v>
      </c>
      <c r="B119" s="44" t="s">
        <v>349</v>
      </c>
      <c r="C119" s="44" t="s">
        <v>350</v>
      </c>
      <c r="D119" s="44" t="s">
        <v>97</v>
      </c>
      <c r="E119" s="31" t="s">
        <v>98</v>
      </c>
      <c r="F119" s="31">
        <v>3</v>
      </c>
      <c r="G119" s="31" t="s">
        <v>1005</v>
      </c>
      <c r="H119" s="31" t="s">
        <v>1005</v>
      </c>
      <c r="I119" s="31" t="s">
        <v>1005</v>
      </c>
      <c r="J119" s="31" t="s">
        <v>1005</v>
      </c>
    </row>
    <row r="120" spans="1:10" ht="12.75" customHeight="1">
      <c r="A120" s="44" t="s">
        <v>328</v>
      </c>
      <c r="B120" s="44" t="s">
        <v>351</v>
      </c>
      <c r="C120" s="44" t="s">
        <v>352</v>
      </c>
      <c r="D120" s="44" t="s">
        <v>97</v>
      </c>
      <c r="E120" s="31" t="s">
        <v>98</v>
      </c>
      <c r="F120" s="31">
        <v>2</v>
      </c>
      <c r="G120" s="31" t="s">
        <v>97</v>
      </c>
      <c r="H120" s="31" t="s">
        <v>97</v>
      </c>
      <c r="I120" s="31" t="s">
        <v>97</v>
      </c>
      <c r="J120" s="31" t="s">
        <v>97</v>
      </c>
    </row>
    <row r="121" spans="1:10" ht="12.75" customHeight="1">
      <c r="A121" s="44" t="s">
        <v>328</v>
      </c>
      <c r="B121" s="44" t="s">
        <v>353</v>
      </c>
      <c r="C121" s="44" t="s">
        <v>354</v>
      </c>
      <c r="D121" s="44" t="s">
        <v>97</v>
      </c>
      <c r="E121" s="31" t="s">
        <v>98</v>
      </c>
      <c r="F121" s="31">
        <v>2</v>
      </c>
      <c r="G121" s="31" t="s">
        <v>97</v>
      </c>
      <c r="H121" s="31" t="s">
        <v>97</v>
      </c>
      <c r="I121" s="31" t="s">
        <v>97</v>
      </c>
      <c r="J121" s="31" t="s">
        <v>97</v>
      </c>
    </row>
    <row r="122" spans="1:10" ht="12.75" customHeight="1">
      <c r="A122" s="44" t="s">
        <v>328</v>
      </c>
      <c r="B122" s="44" t="s">
        <v>355</v>
      </c>
      <c r="C122" s="44" t="s">
        <v>356</v>
      </c>
      <c r="D122" s="44" t="s">
        <v>97</v>
      </c>
      <c r="E122" s="31" t="s">
        <v>98</v>
      </c>
      <c r="F122" s="31">
        <v>3</v>
      </c>
      <c r="G122" s="31" t="s">
        <v>97</v>
      </c>
      <c r="H122" s="31" t="s">
        <v>97</v>
      </c>
      <c r="I122" s="31" t="s">
        <v>97</v>
      </c>
      <c r="J122" s="31" t="s">
        <v>97</v>
      </c>
    </row>
    <row r="123" spans="1:10" ht="12.75" customHeight="1">
      <c r="A123" s="44" t="s">
        <v>328</v>
      </c>
      <c r="B123" s="44" t="s">
        <v>357</v>
      </c>
      <c r="C123" s="44" t="s">
        <v>358</v>
      </c>
      <c r="D123" s="44" t="s">
        <v>97</v>
      </c>
      <c r="E123" s="31" t="s">
        <v>98</v>
      </c>
      <c r="F123" s="31">
        <v>3</v>
      </c>
      <c r="G123" s="31" t="s">
        <v>97</v>
      </c>
      <c r="H123" s="31" t="s">
        <v>97</v>
      </c>
      <c r="I123" s="31" t="s">
        <v>97</v>
      </c>
      <c r="J123" s="31" t="s">
        <v>97</v>
      </c>
    </row>
    <row r="124" spans="1:10" ht="12.75" customHeight="1">
      <c r="A124" s="44" t="s">
        <v>328</v>
      </c>
      <c r="B124" s="44" t="s">
        <v>359</v>
      </c>
      <c r="C124" s="44" t="s">
        <v>360</v>
      </c>
      <c r="D124" s="44" t="s">
        <v>97</v>
      </c>
      <c r="E124" s="31" t="s">
        <v>98</v>
      </c>
      <c r="F124" s="31">
        <v>3</v>
      </c>
      <c r="G124" s="31" t="s">
        <v>97</v>
      </c>
      <c r="H124" s="31" t="s">
        <v>97</v>
      </c>
      <c r="I124" s="31" t="s">
        <v>97</v>
      </c>
      <c r="J124" s="31" t="s">
        <v>97</v>
      </c>
    </row>
    <row r="125" spans="1:10" ht="12.75" customHeight="1">
      <c r="A125" s="44" t="s">
        <v>328</v>
      </c>
      <c r="B125" s="44" t="s">
        <v>361</v>
      </c>
      <c r="C125" s="44" t="s">
        <v>362</v>
      </c>
      <c r="D125" s="44" t="s">
        <v>97</v>
      </c>
      <c r="E125" s="31" t="s">
        <v>98</v>
      </c>
      <c r="F125" s="31">
        <v>3</v>
      </c>
      <c r="G125" s="31" t="s">
        <v>97</v>
      </c>
      <c r="H125" s="31" t="s">
        <v>97</v>
      </c>
      <c r="I125" s="31" t="s">
        <v>97</v>
      </c>
      <c r="J125" s="31" t="s">
        <v>97</v>
      </c>
    </row>
    <row r="126" spans="1:10" ht="12.75" customHeight="1">
      <c r="A126" s="44" t="s">
        <v>328</v>
      </c>
      <c r="B126" s="44" t="s">
        <v>363</v>
      </c>
      <c r="C126" s="44" t="s">
        <v>364</v>
      </c>
      <c r="D126" s="44" t="s">
        <v>97</v>
      </c>
      <c r="E126" s="31" t="s">
        <v>98</v>
      </c>
      <c r="F126" s="31">
        <v>2</v>
      </c>
      <c r="G126" s="31" t="s">
        <v>97</v>
      </c>
      <c r="H126" s="31" t="s">
        <v>97</v>
      </c>
      <c r="I126" s="31" t="s">
        <v>97</v>
      </c>
      <c r="J126" s="31" t="s">
        <v>97</v>
      </c>
    </row>
    <row r="127" spans="1:10" ht="12.75" customHeight="1">
      <c r="A127" s="44" t="s">
        <v>328</v>
      </c>
      <c r="B127" s="44" t="s">
        <v>365</v>
      </c>
      <c r="C127" s="44" t="s">
        <v>366</v>
      </c>
      <c r="D127" s="44" t="s">
        <v>97</v>
      </c>
      <c r="E127" s="31" t="s">
        <v>98</v>
      </c>
      <c r="F127" s="31">
        <v>2</v>
      </c>
      <c r="G127" s="31" t="s">
        <v>97</v>
      </c>
      <c r="H127" s="31" t="s">
        <v>97</v>
      </c>
      <c r="I127" s="31" t="s">
        <v>97</v>
      </c>
      <c r="J127" s="31" t="s">
        <v>97</v>
      </c>
    </row>
    <row r="128" spans="1:10" ht="12.75" customHeight="1">
      <c r="A128" s="44" t="s">
        <v>328</v>
      </c>
      <c r="B128" s="44" t="s">
        <v>367</v>
      </c>
      <c r="C128" s="44" t="s">
        <v>368</v>
      </c>
      <c r="D128" s="44" t="s">
        <v>97</v>
      </c>
      <c r="E128" s="31" t="s">
        <v>98</v>
      </c>
      <c r="F128" s="31">
        <v>3</v>
      </c>
      <c r="G128" s="31" t="s">
        <v>97</v>
      </c>
      <c r="H128" s="31" t="s">
        <v>97</v>
      </c>
      <c r="I128" s="31" t="s">
        <v>97</v>
      </c>
      <c r="J128" s="31" t="s">
        <v>97</v>
      </c>
    </row>
    <row r="129" spans="1:10" ht="12.75" customHeight="1">
      <c r="A129" s="44" t="s">
        <v>328</v>
      </c>
      <c r="B129" s="44" t="s">
        <v>369</v>
      </c>
      <c r="C129" s="44" t="s">
        <v>370</v>
      </c>
      <c r="D129" s="44" t="s">
        <v>97</v>
      </c>
      <c r="E129" s="31" t="s">
        <v>98</v>
      </c>
      <c r="F129" s="31">
        <v>1</v>
      </c>
      <c r="G129" s="31" t="s">
        <v>97</v>
      </c>
      <c r="H129" s="31" t="s">
        <v>97</v>
      </c>
      <c r="I129" s="31" t="s">
        <v>97</v>
      </c>
      <c r="J129" s="31" t="s">
        <v>97</v>
      </c>
    </row>
    <row r="130" spans="1:10" ht="12.75" customHeight="1">
      <c r="A130" s="44" t="s">
        <v>328</v>
      </c>
      <c r="B130" s="44" t="s">
        <v>371</v>
      </c>
      <c r="C130" s="44" t="s">
        <v>372</v>
      </c>
      <c r="D130" s="44" t="s">
        <v>97</v>
      </c>
      <c r="E130" s="31" t="s">
        <v>98</v>
      </c>
      <c r="F130" s="31">
        <v>2</v>
      </c>
      <c r="G130" s="31" t="s">
        <v>97</v>
      </c>
      <c r="H130" s="31" t="s">
        <v>97</v>
      </c>
      <c r="I130" s="31" t="s">
        <v>97</v>
      </c>
      <c r="J130" s="31" t="s">
        <v>97</v>
      </c>
    </row>
    <row r="131" spans="1:10" ht="12.75" customHeight="1">
      <c r="A131" s="44" t="s">
        <v>328</v>
      </c>
      <c r="B131" s="44" t="s">
        <v>373</v>
      </c>
      <c r="C131" s="44" t="s">
        <v>374</v>
      </c>
      <c r="D131" s="44" t="s">
        <v>97</v>
      </c>
      <c r="E131" s="31" t="s">
        <v>98</v>
      </c>
      <c r="F131" s="31">
        <v>3</v>
      </c>
      <c r="G131" s="31" t="s">
        <v>97</v>
      </c>
      <c r="H131" s="31" t="s">
        <v>97</v>
      </c>
      <c r="I131" s="31" t="s">
        <v>97</v>
      </c>
      <c r="J131" s="31" t="s">
        <v>97</v>
      </c>
    </row>
    <row r="132" spans="1:10" ht="12.75" customHeight="1">
      <c r="A132" s="44" t="s">
        <v>328</v>
      </c>
      <c r="B132" s="44" t="s">
        <v>375</v>
      </c>
      <c r="C132" s="44" t="s">
        <v>376</v>
      </c>
      <c r="D132" s="44" t="s">
        <v>97</v>
      </c>
      <c r="E132" s="31" t="s">
        <v>98</v>
      </c>
      <c r="F132" s="31">
        <v>2</v>
      </c>
      <c r="G132" s="31" t="s">
        <v>97</v>
      </c>
      <c r="H132" s="31" t="s">
        <v>97</v>
      </c>
      <c r="I132" s="31" t="s">
        <v>97</v>
      </c>
      <c r="J132" s="31" t="s">
        <v>97</v>
      </c>
    </row>
    <row r="133" spans="1:10" ht="12.75" customHeight="1">
      <c r="A133" s="44" t="s">
        <v>328</v>
      </c>
      <c r="B133" s="44" t="s">
        <v>377</v>
      </c>
      <c r="C133" s="44" t="s">
        <v>378</v>
      </c>
      <c r="D133" s="44" t="s">
        <v>97</v>
      </c>
      <c r="E133" s="31" t="s">
        <v>379</v>
      </c>
      <c r="F133" s="31">
        <v>2</v>
      </c>
      <c r="G133" s="31" t="s">
        <v>1005</v>
      </c>
      <c r="H133" s="31" t="s">
        <v>1005</v>
      </c>
      <c r="I133" s="31" t="s">
        <v>1005</v>
      </c>
      <c r="J133" s="31" t="s">
        <v>1005</v>
      </c>
    </row>
    <row r="134" spans="1:10" ht="12.75" customHeight="1">
      <c r="A134" s="44" t="s">
        <v>328</v>
      </c>
      <c r="B134" s="44" t="s">
        <v>380</v>
      </c>
      <c r="C134" s="44" t="s">
        <v>381</v>
      </c>
      <c r="D134" s="44" t="s">
        <v>97</v>
      </c>
      <c r="E134" s="31" t="s">
        <v>98</v>
      </c>
      <c r="F134" s="31">
        <v>3</v>
      </c>
      <c r="G134" s="31" t="s">
        <v>97</v>
      </c>
      <c r="H134" s="31" t="s">
        <v>97</v>
      </c>
      <c r="I134" s="31" t="s">
        <v>97</v>
      </c>
      <c r="J134" s="31" t="s">
        <v>97</v>
      </c>
    </row>
    <row r="135" spans="1:10" ht="12.75" customHeight="1">
      <c r="A135" s="44" t="s">
        <v>328</v>
      </c>
      <c r="B135" s="44" t="s">
        <v>382</v>
      </c>
      <c r="C135" s="44" t="s">
        <v>383</v>
      </c>
      <c r="D135" s="44" t="s">
        <v>97</v>
      </c>
      <c r="E135" s="31" t="s">
        <v>98</v>
      </c>
      <c r="F135" s="31">
        <v>3</v>
      </c>
      <c r="G135" s="31" t="s">
        <v>97</v>
      </c>
      <c r="H135" s="31" t="s">
        <v>97</v>
      </c>
      <c r="I135" s="31" t="s">
        <v>97</v>
      </c>
      <c r="J135" s="31" t="s">
        <v>97</v>
      </c>
    </row>
    <row r="136" spans="1:10" ht="12.75" customHeight="1">
      <c r="A136" s="44" t="s">
        <v>328</v>
      </c>
      <c r="B136" s="44" t="s">
        <v>384</v>
      </c>
      <c r="C136" s="44" t="s">
        <v>385</v>
      </c>
      <c r="D136" s="44" t="s">
        <v>97</v>
      </c>
      <c r="E136" s="31" t="s">
        <v>98</v>
      </c>
      <c r="F136" s="31">
        <v>3</v>
      </c>
      <c r="G136" s="31" t="s">
        <v>97</v>
      </c>
      <c r="H136" s="31" t="s">
        <v>97</v>
      </c>
      <c r="I136" s="31" t="s">
        <v>97</v>
      </c>
      <c r="J136" s="31" t="s">
        <v>97</v>
      </c>
    </row>
    <row r="137" spans="1:10" ht="12.75" customHeight="1">
      <c r="A137" s="44" t="s">
        <v>328</v>
      </c>
      <c r="B137" s="44" t="s">
        <v>386</v>
      </c>
      <c r="C137" s="44" t="s">
        <v>387</v>
      </c>
      <c r="D137" s="44" t="s">
        <v>97</v>
      </c>
      <c r="E137" s="31" t="s">
        <v>98</v>
      </c>
      <c r="F137" s="31">
        <v>3</v>
      </c>
      <c r="G137" s="31" t="s">
        <v>97</v>
      </c>
      <c r="H137" s="31" t="s">
        <v>97</v>
      </c>
      <c r="I137" s="31" t="s">
        <v>97</v>
      </c>
      <c r="J137" s="31" t="s">
        <v>97</v>
      </c>
    </row>
    <row r="138" spans="1:10" ht="12.75" customHeight="1">
      <c r="A138" s="44" t="s">
        <v>328</v>
      </c>
      <c r="B138" s="44" t="s">
        <v>388</v>
      </c>
      <c r="C138" s="44" t="s">
        <v>389</v>
      </c>
      <c r="D138" s="44" t="s">
        <v>97</v>
      </c>
      <c r="E138" s="31" t="s">
        <v>98</v>
      </c>
      <c r="F138" s="31">
        <v>3</v>
      </c>
      <c r="G138" s="31" t="s">
        <v>97</v>
      </c>
      <c r="H138" s="31" t="s">
        <v>97</v>
      </c>
      <c r="I138" s="31" t="s">
        <v>97</v>
      </c>
      <c r="J138" s="31" t="s">
        <v>97</v>
      </c>
    </row>
    <row r="139" spans="1:10" ht="12.75" customHeight="1">
      <c r="A139" s="44" t="s">
        <v>328</v>
      </c>
      <c r="B139" s="44" t="s">
        <v>390</v>
      </c>
      <c r="C139" s="44" t="s">
        <v>391</v>
      </c>
      <c r="D139" s="44" t="s">
        <v>97</v>
      </c>
      <c r="E139" s="31" t="s">
        <v>98</v>
      </c>
      <c r="F139" s="31">
        <v>2</v>
      </c>
      <c r="G139" s="31" t="s">
        <v>97</v>
      </c>
      <c r="H139" s="31" t="s">
        <v>97</v>
      </c>
      <c r="I139" s="31" t="s">
        <v>97</v>
      </c>
      <c r="J139" s="31" t="s">
        <v>97</v>
      </c>
    </row>
    <row r="140" spans="1:10" ht="12.75" customHeight="1">
      <c r="A140" s="44" t="s">
        <v>328</v>
      </c>
      <c r="B140" s="44" t="s">
        <v>392</v>
      </c>
      <c r="C140" s="44" t="s">
        <v>393</v>
      </c>
      <c r="D140" s="44" t="s">
        <v>97</v>
      </c>
      <c r="E140" s="31" t="s">
        <v>98</v>
      </c>
      <c r="F140" s="31">
        <v>2</v>
      </c>
      <c r="G140" s="31" t="s">
        <v>97</v>
      </c>
      <c r="H140" s="31" t="s">
        <v>97</v>
      </c>
      <c r="I140" s="31" t="s">
        <v>97</v>
      </c>
      <c r="J140" s="31" t="s">
        <v>97</v>
      </c>
    </row>
    <row r="141" spans="1:10" ht="12.75" customHeight="1">
      <c r="A141" s="44" t="s">
        <v>328</v>
      </c>
      <c r="B141" s="44" t="s">
        <v>394</v>
      </c>
      <c r="C141" s="44" t="s">
        <v>395</v>
      </c>
      <c r="D141" s="44" t="s">
        <v>97</v>
      </c>
      <c r="E141" s="31" t="s">
        <v>98</v>
      </c>
      <c r="F141" s="31">
        <v>3</v>
      </c>
      <c r="G141" s="31" t="s">
        <v>97</v>
      </c>
      <c r="H141" s="31" t="s">
        <v>97</v>
      </c>
      <c r="I141" s="31" t="s">
        <v>97</v>
      </c>
      <c r="J141" s="31" t="s">
        <v>97</v>
      </c>
    </row>
    <row r="142" spans="1:10" ht="12.75" customHeight="1">
      <c r="A142" s="44" t="s">
        <v>328</v>
      </c>
      <c r="B142" s="44" t="s">
        <v>396</v>
      </c>
      <c r="C142" s="44" t="s">
        <v>397</v>
      </c>
      <c r="D142" s="44" t="s">
        <v>97</v>
      </c>
      <c r="E142" s="31" t="s">
        <v>98</v>
      </c>
      <c r="F142" s="31">
        <v>2</v>
      </c>
      <c r="G142" s="31" t="s">
        <v>97</v>
      </c>
      <c r="H142" s="31" t="s">
        <v>97</v>
      </c>
      <c r="I142" s="31" t="s">
        <v>97</v>
      </c>
      <c r="J142" s="31" t="s">
        <v>97</v>
      </c>
    </row>
    <row r="143" spans="1:10" ht="12.75" customHeight="1">
      <c r="A143" s="44" t="s">
        <v>328</v>
      </c>
      <c r="B143" s="44" t="s">
        <v>398</v>
      </c>
      <c r="C143" s="44" t="s">
        <v>399</v>
      </c>
      <c r="D143" s="44" t="s">
        <v>97</v>
      </c>
      <c r="E143" s="31" t="s">
        <v>98</v>
      </c>
      <c r="F143" s="31">
        <v>2</v>
      </c>
      <c r="G143" s="31" t="s">
        <v>97</v>
      </c>
      <c r="H143" s="31" t="s">
        <v>97</v>
      </c>
      <c r="I143" s="31" t="s">
        <v>97</v>
      </c>
      <c r="J143" s="31" t="s">
        <v>97</v>
      </c>
    </row>
    <row r="144" spans="1:10" ht="12.75" customHeight="1">
      <c r="A144" s="44" t="s">
        <v>328</v>
      </c>
      <c r="B144" s="44" t="s">
        <v>400</v>
      </c>
      <c r="C144" s="44" t="s">
        <v>401</v>
      </c>
      <c r="D144" s="44" t="s">
        <v>97</v>
      </c>
      <c r="E144" s="31" t="s">
        <v>98</v>
      </c>
      <c r="F144" s="31">
        <v>2</v>
      </c>
      <c r="G144" s="31" t="s">
        <v>97</v>
      </c>
      <c r="H144" s="31" t="s">
        <v>97</v>
      </c>
      <c r="I144" s="31" t="s">
        <v>97</v>
      </c>
      <c r="J144" s="31" t="s">
        <v>97</v>
      </c>
    </row>
    <row r="145" spans="1:10" ht="12.75" customHeight="1">
      <c r="A145" s="44" t="s">
        <v>328</v>
      </c>
      <c r="B145" s="44" t="s">
        <v>402</v>
      </c>
      <c r="C145" s="44" t="s">
        <v>403</v>
      </c>
      <c r="D145" s="44" t="s">
        <v>97</v>
      </c>
      <c r="E145" s="31" t="s">
        <v>98</v>
      </c>
      <c r="F145" s="31">
        <v>1</v>
      </c>
      <c r="G145" s="31" t="s">
        <v>97</v>
      </c>
      <c r="H145" s="31" t="s">
        <v>97</v>
      </c>
      <c r="I145" s="31" t="s">
        <v>97</v>
      </c>
      <c r="J145" s="31" t="s">
        <v>97</v>
      </c>
    </row>
    <row r="146" spans="1:10" ht="12.75" customHeight="1">
      <c r="A146" s="44" t="s">
        <v>328</v>
      </c>
      <c r="B146" s="44" t="s">
        <v>404</v>
      </c>
      <c r="C146" s="44" t="s">
        <v>405</v>
      </c>
      <c r="D146" s="44" t="s">
        <v>97</v>
      </c>
      <c r="E146" s="31" t="s">
        <v>98</v>
      </c>
      <c r="F146" s="31">
        <v>2</v>
      </c>
      <c r="G146" s="31" t="s">
        <v>97</v>
      </c>
      <c r="H146" s="31" t="s">
        <v>97</v>
      </c>
      <c r="I146" s="31" t="s">
        <v>97</v>
      </c>
      <c r="J146" s="31" t="s">
        <v>97</v>
      </c>
    </row>
    <row r="147" spans="1:10" ht="12.75" customHeight="1">
      <c r="A147" s="44" t="s">
        <v>328</v>
      </c>
      <c r="B147" s="44" t="s">
        <v>406</v>
      </c>
      <c r="C147" s="44" t="s">
        <v>407</v>
      </c>
      <c r="D147" s="44" t="s">
        <v>97</v>
      </c>
      <c r="E147" s="31" t="s">
        <v>98</v>
      </c>
      <c r="F147" s="31">
        <v>3</v>
      </c>
      <c r="G147" s="31" t="s">
        <v>97</v>
      </c>
      <c r="H147" s="31" t="s">
        <v>97</v>
      </c>
      <c r="I147" s="31" t="s">
        <v>97</v>
      </c>
      <c r="J147" s="31" t="s">
        <v>97</v>
      </c>
    </row>
    <row r="148" spans="1:10" ht="12.75" customHeight="1">
      <c r="A148" s="44" t="s">
        <v>328</v>
      </c>
      <c r="B148" s="44" t="s">
        <v>408</v>
      </c>
      <c r="C148" s="44" t="s">
        <v>409</v>
      </c>
      <c r="D148" s="44" t="s">
        <v>97</v>
      </c>
      <c r="E148" s="31" t="s">
        <v>98</v>
      </c>
      <c r="F148" s="31">
        <v>2</v>
      </c>
      <c r="G148" s="31" t="s">
        <v>97</v>
      </c>
      <c r="H148" s="31" t="s">
        <v>97</v>
      </c>
      <c r="I148" s="31" t="s">
        <v>97</v>
      </c>
      <c r="J148" s="31" t="s">
        <v>97</v>
      </c>
    </row>
    <row r="149" spans="1:10" ht="12.75" customHeight="1">
      <c r="A149" s="44" t="s">
        <v>328</v>
      </c>
      <c r="B149" s="44" t="s">
        <v>410</v>
      </c>
      <c r="C149" s="44" t="s">
        <v>411</v>
      </c>
      <c r="D149" s="44" t="s">
        <v>97</v>
      </c>
      <c r="E149" s="31" t="s">
        <v>98</v>
      </c>
      <c r="F149" s="31">
        <v>3</v>
      </c>
      <c r="G149" s="31" t="s">
        <v>97</v>
      </c>
      <c r="H149" s="31" t="s">
        <v>97</v>
      </c>
      <c r="I149" s="31" t="s">
        <v>97</v>
      </c>
      <c r="J149" s="31" t="s">
        <v>97</v>
      </c>
    </row>
    <row r="150" spans="1:10" ht="12.75" customHeight="1">
      <c r="A150" s="44" t="s">
        <v>328</v>
      </c>
      <c r="B150" s="44" t="s">
        <v>412</v>
      </c>
      <c r="C150" s="44" t="s">
        <v>413</v>
      </c>
      <c r="D150" s="44" t="s">
        <v>97</v>
      </c>
      <c r="E150" s="31" t="s">
        <v>98</v>
      </c>
      <c r="F150" s="31">
        <v>2</v>
      </c>
      <c r="G150" s="31" t="s">
        <v>97</v>
      </c>
      <c r="H150" s="31" t="s">
        <v>97</v>
      </c>
      <c r="I150" s="31" t="s">
        <v>97</v>
      </c>
      <c r="J150" s="31" t="s">
        <v>97</v>
      </c>
    </row>
    <row r="151" spans="1:10" ht="12.75" customHeight="1">
      <c r="A151" s="44" t="s">
        <v>328</v>
      </c>
      <c r="B151" s="44" t="s">
        <v>1009</v>
      </c>
      <c r="C151" s="44" t="s">
        <v>1010</v>
      </c>
      <c r="D151" s="44" t="s">
        <v>97</v>
      </c>
      <c r="E151" s="31" t="s">
        <v>98</v>
      </c>
      <c r="F151" s="31">
        <v>2</v>
      </c>
      <c r="G151" s="31" t="s">
        <v>97</v>
      </c>
      <c r="H151" s="31" t="s">
        <v>97</v>
      </c>
      <c r="I151" s="31" t="s">
        <v>97</v>
      </c>
      <c r="J151" s="31" t="s">
        <v>97</v>
      </c>
    </row>
    <row r="152" spans="1:10" ht="12.75" customHeight="1">
      <c r="A152" s="44" t="s">
        <v>328</v>
      </c>
      <c r="B152" s="44" t="s">
        <v>414</v>
      </c>
      <c r="C152" s="44" t="s">
        <v>415</v>
      </c>
      <c r="D152" s="44" t="s">
        <v>97</v>
      </c>
      <c r="E152" s="31" t="s">
        <v>98</v>
      </c>
      <c r="F152" s="31">
        <v>2</v>
      </c>
      <c r="G152" s="31" t="s">
        <v>97</v>
      </c>
      <c r="H152" s="31" t="s">
        <v>97</v>
      </c>
      <c r="I152" s="31" t="s">
        <v>97</v>
      </c>
      <c r="J152" s="31" t="s">
        <v>97</v>
      </c>
    </row>
    <row r="153" spans="1:10" ht="12.75" customHeight="1">
      <c r="A153" s="44" t="s">
        <v>328</v>
      </c>
      <c r="B153" s="44" t="s">
        <v>416</v>
      </c>
      <c r="C153" s="44" t="s">
        <v>417</v>
      </c>
      <c r="D153" s="44" t="s">
        <v>97</v>
      </c>
      <c r="E153" s="31" t="s">
        <v>98</v>
      </c>
      <c r="F153" s="31">
        <v>2</v>
      </c>
      <c r="G153" s="31" t="s">
        <v>97</v>
      </c>
      <c r="H153" s="31" t="s">
        <v>97</v>
      </c>
      <c r="I153" s="31" t="s">
        <v>97</v>
      </c>
      <c r="J153" s="31" t="s">
        <v>97</v>
      </c>
    </row>
    <row r="154" spans="1:10" ht="12.75" customHeight="1">
      <c r="A154" s="44" t="s">
        <v>328</v>
      </c>
      <c r="B154" s="44" t="s">
        <v>418</v>
      </c>
      <c r="C154" s="44" t="s">
        <v>419</v>
      </c>
      <c r="D154" s="44" t="s">
        <v>97</v>
      </c>
      <c r="E154" s="31" t="s">
        <v>98</v>
      </c>
      <c r="F154" s="31">
        <v>3</v>
      </c>
      <c r="G154" s="31" t="s">
        <v>97</v>
      </c>
      <c r="H154" s="31" t="s">
        <v>97</v>
      </c>
      <c r="I154" s="31" t="s">
        <v>97</v>
      </c>
      <c r="J154" s="31" t="s">
        <v>97</v>
      </c>
    </row>
    <row r="155" spans="1:10" ht="12.75" customHeight="1">
      <c r="A155" s="44" t="s">
        <v>328</v>
      </c>
      <c r="B155" s="44" t="s">
        <v>420</v>
      </c>
      <c r="C155" s="44" t="s">
        <v>421</v>
      </c>
      <c r="D155" s="44" t="s">
        <v>97</v>
      </c>
      <c r="E155" s="31" t="s">
        <v>98</v>
      </c>
      <c r="F155" s="31">
        <v>2</v>
      </c>
      <c r="G155" s="31" t="s">
        <v>97</v>
      </c>
      <c r="H155" s="31" t="s">
        <v>97</v>
      </c>
      <c r="I155" s="31" t="s">
        <v>97</v>
      </c>
      <c r="J155" s="31" t="s">
        <v>97</v>
      </c>
    </row>
    <row r="156" spans="1:10" ht="12.75" customHeight="1">
      <c r="A156" s="44" t="s">
        <v>328</v>
      </c>
      <c r="B156" s="44" t="s">
        <v>422</v>
      </c>
      <c r="C156" s="44" t="s">
        <v>423</v>
      </c>
      <c r="D156" s="44" t="s">
        <v>97</v>
      </c>
      <c r="E156" s="31" t="s">
        <v>98</v>
      </c>
      <c r="F156" s="31">
        <v>2</v>
      </c>
      <c r="G156" s="31" t="s">
        <v>97</v>
      </c>
      <c r="H156" s="31" t="s">
        <v>97</v>
      </c>
      <c r="I156" s="31" t="s">
        <v>97</v>
      </c>
      <c r="J156" s="31" t="s">
        <v>97</v>
      </c>
    </row>
    <row r="157" spans="1:10" ht="12.75" customHeight="1">
      <c r="A157" s="44" t="s">
        <v>328</v>
      </c>
      <c r="B157" s="44" t="s">
        <v>424</v>
      </c>
      <c r="C157" s="44" t="s">
        <v>425</v>
      </c>
      <c r="D157" s="44" t="s">
        <v>97</v>
      </c>
      <c r="E157" s="31" t="s">
        <v>98</v>
      </c>
      <c r="F157" s="31">
        <v>3</v>
      </c>
      <c r="G157" s="31" t="s">
        <v>97</v>
      </c>
      <c r="H157" s="31" t="s">
        <v>97</v>
      </c>
      <c r="I157" s="31" t="s">
        <v>97</v>
      </c>
      <c r="J157" s="31" t="s">
        <v>97</v>
      </c>
    </row>
    <row r="158" spans="1:10" ht="12.75" customHeight="1">
      <c r="A158" s="44" t="s">
        <v>328</v>
      </c>
      <c r="B158" s="44" t="s">
        <v>426</v>
      </c>
      <c r="C158" s="44" t="s">
        <v>427</v>
      </c>
      <c r="D158" s="44" t="s">
        <v>97</v>
      </c>
      <c r="E158" s="31" t="s">
        <v>98</v>
      </c>
      <c r="F158" s="31">
        <v>3</v>
      </c>
      <c r="G158" s="31" t="s">
        <v>97</v>
      </c>
      <c r="H158" s="31" t="s">
        <v>97</v>
      </c>
      <c r="I158" s="31" t="s">
        <v>97</v>
      </c>
      <c r="J158" s="31" t="s">
        <v>97</v>
      </c>
    </row>
    <row r="159" spans="1:10" ht="12.75" customHeight="1">
      <c r="A159" s="44" t="s">
        <v>328</v>
      </c>
      <c r="B159" s="44" t="s">
        <v>428</v>
      </c>
      <c r="C159" s="44" t="s">
        <v>429</v>
      </c>
      <c r="D159" s="44" t="s">
        <v>97</v>
      </c>
      <c r="E159" s="31" t="s">
        <v>98</v>
      </c>
      <c r="F159" s="31">
        <v>3</v>
      </c>
      <c r="G159" s="31" t="s">
        <v>97</v>
      </c>
      <c r="H159" s="31" t="s">
        <v>97</v>
      </c>
      <c r="I159" s="31" t="s">
        <v>97</v>
      </c>
      <c r="J159" s="31" t="s">
        <v>97</v>
      </c>
    </row>
    <row r="160" spans="1:10" ht="12.75" customHeight="1">
      <c r="A160" s="44" t="s">
        <v>328</v>
      </c>
      <c r="B160" s="44" t="s">
        <v>430</v>
      </c>
      <c r="C160" s="44" t="s">
        <v>431</v>
      </c>
      <c r="D160" s="44" t="s">
        <v>97</v>
      </c>
      <c r="E160" s="31" t="s">
        <v>98</v>
      </c>
      <c r="F160" s="31">
        <v>2</v>
      </c>
      <c r="G160" s="31" t="s">
        <v>97</v>
      </c>
      <c r="H160" s="31" t="s">
        <v>97</v>
      </c>
      <c r="I160" s="31" t="s">
        <v>97</v>
      </c>
      <c r="J160" s="31" t="s">
        <v>97</v>
      </c>
    </row>
    <row r="161" spans="1:10" ht="12.75" customHeight="1">
      <c r="A161" s="44" t="s">
        <v>328</v>
      </c>
      <c r="B161" s="44" t="s">
        <v>432</v>
      </c>
      <c r="C161" s="44" t="s">
        <v>433</v>
      </c>
      <c r="D161" s="44" t="s">
        <v>97</v>
      </c>
      <c r="E161" s="31" t="s">
        <v>98</v>
      </c>
      <c r="F161" s="31">
        <v>2</v>
      </c>
      <c r="G161" s="31" t="s">
        <v>97</v>
      </c>
      <c r="H161" s="31" t="s">
        <v>97</v>
      </c>
      <c r="I161" s="31" t="s">
        <v>97</v>
      </c>
      <c r="J161" s="31" t="s">
        <v>97</v>
      </c>
    </row>
    <row r="162" spans="1:10" ht="12.75" customHeight="1">
      <c r="A162" s="44" t="s">
        <v>328</v>
      </c>
      <c r="B162" s="44" t="s">
        <v>434</v>
      </c>
      <c r="C162" s="44" t="s">
        <v>435</v>
      </c>
      <c r="D162" s="44" t="s">
        <v>97</v>
      </c>
      <c r="E162" s="31" t="s">
        <v>98</v>
      </c>
      <c r="F162" s="31">
        <v>3</v>
      </c>
      <c r="G162" s="31" t="s">
        <v>97</v>
      </c>
      <c r="H162" s="31" t="s">
        <v>97</v>
      </c>
      <c r="I162" s="31" t="s">
        <v>97</v>
      </c>
      <c r="J162" s="31" t="s">
        <v>97</v>
      </c>
    </row>
    <row r="163" spans="1:10" ht="12.75" customHeight="1">
      <c r="A163" s="44" t="s">
        <v>328</v>
      </c>
      <c r="B163" s="44" t="s">
        <v>436</v>
      </c>
      <c r="C163" s="44" t="s">
        <v>437</v>
      </c>
      <c r="D163" s="44" t="s">
        <v>97</v>
      </c>
      <c r="E163" s="31" t="s">
        <v>98</v>
      </c>
      <c r="F163" s="31">
        <v>2</v>
      </c>
      <c r="G163" s="31" t="s">
        <v>97</v>
      </c>
      <c r="H163" s="31" t="s">
        <v>97</v>
      </c>
      <c r="I163" s="31" t="s">
        <v>97</v>
      </c>
      <c r="J163" s="31" t="s">
        <v>97</v>
      </c>
    </row>
    <row r="164" spans="1:10" ht="12.75" customHeight="1">
      <c r="A164" s="44" t="s">
        <v>328</v>
      </c>
      <c r="B164" s="44" t="s">
        <v>438</v>
      </c>
      <c r="C164" s="44" t="s">
        <v>439</v>
      </c>
      <c r="D164" s="44" t="s">
        <v>97</v>
      </c>
      <c r="E164" s="31" t="s">
        <v>98</v>
      </c>
      <c r="F164" s="31">
        <v>2</v>
      </c>
      <c r="G164" s="31" t="s">
        <v>97</v>
      </c>
      <c r="H164" s="31" t="s">
        <v>97</v>
      </c>
      <c r="I164" s="31" t="s">
        <v>97</v>
      </c>
      <c r="J164" s="31" t="s">
        <v>97</v>
      </c>
    </row>
    <row r="165" spans="1:10" ht="12.75" customHeight="1">
      <c r="A165" s="44" t="s">
        <v>328</v>
      </c>
      <c r="B165" s="44" t="s">
        <v>440</v>
      </c>
      <c r="C165" s="44" t="s">
        <v>441</v>
      </c>
      <c r="D165" s="44" t="s">
        <v>97</v>
      </c>
      <c r="E165" s="31" t="s">
        <v>98</v>
      </c>
      <c r="F165" s="31">
        <v>3</v>
      </c>
      <c r="G165" s="31" t="s">
        <v>97</v>
      </c>
      <c r="H165" s="31" t="s">
        <v>97</v>
      </c>
      <c r="I165" s="31" t="s">
        <v>97</v>
      </c>
      <c r="J165" s="31" t="s">
        <v>97</v>
      </c>
    </row>
    <row r="166" spans="1:10" ht="12.75" customHeight="1">
      <c r="A166" s="44" t="s">
        <v>328</v>
      </c>
      <c r="B166" s="44" t="s">
        <v>442</v>
      </c>
      <c r="C166" s="44" t="s">
        <v>443</v>
      </c>
      <c r="D166" s="44" t="s">
        <v>97</v>
      </c>
      <c r="E166" s="31" t="s">
        <v>98</v>
      </c>
      <c r="F166" s="31">
        <v>3</v>
      </c>
      <c r="G166" s="31" t="s">
        <v>97</v>
      </c>
      <c r="H166" s="31" t="s">
        <v>97</v>
      </c>
      <c r="I166" s="31" t="s">
        <v>97</v>
      </c>
      <c r="J166" s="31" t="s">
        <v>97</v>
      </c>
    </row>
    <row r="167" spans="1:10" ht="12.75" customHeight="1">
      <c r="A167" s="44" t="s">
        <v>328</v>
      </c>
      <c r="B167" s="44" t="s">
        <v>444</v>
      </c>
      <c r="C167" s="44" t="s">
        <v>445</v>
      </c>
      <c r="D167" s="44" t="s">
        <v>97</v>
      </c>
      <c r="E167" s="31" t="s">
        <v>98</v>
      </c>
      <c r="F167" s="31">
        <v>2</v>
      </c>
      <c r="G167" s="31" t="s">
        <v>97</v>
      </c>
      <c r="H167" s="31" t="s">
        <v>97</v>
      </c>
      <c r="I167" s="31" t="s">
        <v>97</v>
      </c>
      <c r="J167" s="31" t="s">
        <v>97</v>
      </c>
    </row>
    <row r="168" spans="1:10" ht="12.75" customHeight="1">
      <c r="A168" s="44" t="s">
        <v>328</v>
      </c>
      <c r="B168" s="44" t="s">
        <v>446</v>
      </c>
      <c r="C168" s="44" t="s">
        <v>447</v>
      </c>
      <c r="D168" s="44" t="s">
        <v>97</v>
      </c>
      <c r="E168" s="31" t="s">
        <v>98</v>
      </c>
      <c r="F168" s="31">
        <v>3</v>
      </c>
      <c r="G168" s="31" t="s">
        <v>97</v>
      </c>
      <c r="H168" s="31" t="s">
        <v>97</v>
      </c>
      <c r="I168" s="31" t="s">
        <v>97</v>
      </c>
      <c r="J168" s="31" t="s">
        <v>97</v>
      </c>
    </row>
    <row r="169" spans="1:10" ht="12.75" customHeight="1">
      <c r="A169" s="44" t="s">
        <v>328</v>
      </c>
      <c r="B169" s="44" t="s">
        <v>448</v>
      </c>
      <c r="C169" s="44" t="s">
        <v>449</v>
      </c>
      <c r="D169" s="44" t="s">
        <v>97</v>
      </c>
      <c r="E169" s="31" t="s">
        <v>98</v>
      </c>
      <c r="F169" s="31">
        <v>2</v>
      </c>
      <c r="G169" s="31" t="s">
        <v>97</v>
      </c>
      <c r="H169" s="31" t="s">
        <v>97</v>
      </c>
      <c r="I169" s="31" t="s">
        <v>97</v>
      </c>
      <c r="J169" s="31" t="s">
        <v>97</v>
      </c>
    </row>
    <row r="170" spans="1:10" ht="12.75" customHeight="1">
      <c r="A170" s="44" t="s">
        <v>328</v>
      </c>
      <c r="B170" s="44" t="s">
        <v>450</v>
      </c>
      <c r="C170" s="44" t="s">
        <v>451</v>
      </c>
      <c r="D170" s="44" t="s">
        <v>97</v>
      </c>
      <c r="E170" s="31" t="s">
        <v>98</v>
      </c>
      <c r="F170" s="31">
        <v>2</v>
      </c>
      <c r="G170" s="31" t="s">
        <v>1005</v>
      </c>
      <c r="H170" s="31" t="s">
        <v>1005</v>
      </c>
      <c r="I170" s="31" t="s">
        <v>1005</v>
      </c>
      <c r="J170" s="31" t="s">
        <v>1005</v>
      </c>
    </row>
    <row r="171" spans="1:10" ht="12.75" customHeight="1">
      <c r="A171" s="44" t="s">
        <v>328</v>
      </c>
      <c r="B171" s="44" t="s">
        <v>452</v>
      </c>
      <c r="C171" s="44" t="s">
        <v>453</v>
      </c>
      <c r="D171" s="44" t="s">
        <v>97</v>
      </c>
      <c r="E171" s="31" t="s">
        <v>98</v>
      </c>
      <c r="F171" s="31">
        <v>3</v>
      </c>
      <c r="G171" s="31" t="s">
        <v>97</v>
      </c>
      <c r="H171" s="31" t="s">
        <v>97</v>
      </c>
      <c r="I171" s="31" t="s">
        <v>97</v>
      </c>
      <c r="J171" s="31" t="s">
        <v>97</v>
      </c>
    </row>
    <row r="172" spans="1:10" ht="12.75" customHeight="1">
      <c r="A172" s="44" t="s">
        <v>328</v>
      </c>
      <c r="B172" s="44" t="s">
        <v>454</v>
      </c>
      <c r="C172" s="44" t="s">
        <v>223</v>
      </c>
      <c r="D172" s="44" t="s">
        <v>97</v>
      </c>
      <c r="E172" s="31" t="s">
        <v>98</v>
      </c>
      <c r="F172" s="31">
        <v>2</v>
      </c>
      <c r="G172" s="31" t="s">
        <v>97</v>
      </c>
      <c r="H172" s="31" t="s">
        <v>97</v>
      </c>
      <c r="I172" s="31" t="s">
        <v>97</v>
      </c>
      <c r="J172" s="31" t="s">
        <v>97</v>
      </c>
    </row>
    <row r="173" spans="1:10" ht="12.75" customHeight="1">
      <c r="A173" s="44" t="s">
        <v>328</v>
      </c>
      <c r="B173" s="44" t="s">
        <v>455</v>
      </c>
      <c r="C173" s="44" t="s">
        <v>456</v>
      </c>
      <c r="D173" s="44" t="s">
        <v>97</v>
      </c>
      <c r="E173" s="31" t="s">
        <v>98</v>
      </c>
      <c r="F173" s="31">
        <v>2</v>
      </c>
      <c r="G173" s="31" t="s">
        <v>97</v>
      </c>
      <c r="H173" s="31" t="s">
        <v>97</v>
      </c>
      <c r="I173" s="31" t="s">
        <v>97</v>
      </c>
      <c r="J173" s="31" t="s">
        <v>97</v>
      </c>
    </row>
    <row r="174" spans="1:10" ht="12.75" customHeight="1">
      <c r="A174" s="44" t="s">
        <v>328</v>
      </c>
      <c r="B174" s="44" t="s">
        <v>457</v>
      </c>
      <c r="C174" s="44" t="s">
        <v>458</v>
      </c>
      <c r="D174" s="44" t="s">
        <v>97</v>
      </c>
      <c r="E174" s="31" t="s">
        <v>98</v>
      </c>
      <c r="F174" s="31">
        <v>2</v>
      </c>
      <c r="G174" s="31" t="s">
        <v>97</v>
      </c>
      <c r="H174" s="31" t="s">
        <v>97</v>
      </c>
      <c r="I174" s="31" t="s">
        <v>97</v>
      </c>
      <c r="J174" s="31" t="s">
        <v>97</v>
      </c>
    </row>
    <row r="175" spans="1:10" ht="12.75" customHeight="1">
      <c r="A175" s="44" t="s">
        <v>328</v>
      </c>
      <c r="B175" s="44" t="s">
        <v>459</v>
      </c>
      <c r="C175" s="44" t="s">
        <v>460</v>
      </c>
      <c r="D175" s="44" t="s">
        <v>97</v>
      </c>
      <c r="E175" s="31" t="s">
        <v>98</v>
      </c>
      <c r="F175" s="31">
        <v>2</v>
      </c>
      <c r="G175" s="31" t="s">
        <v>97</v>
      </c>
      <c r="H175" s="31" t="s">
        <v>97</v>
      </c>
      <c r="I175" s="31" t="s">
        <v>97</v>
      </c>
      <c r="J175" s="31" t="s">
        <v>97</v>
      </c>
    </row>
    <row r="176" spans="1:10" ht="12.75" customHeight="1">
      <c r="A176" s="44" t="s">
        <v>328</v>
      </c>
      <c r="B176" s="44" t="s">
        <v>461</v>
      </c>
      <c r="C176" s="44" t="s">
        <v>462</v>
      </c>
      <c r="D176" s="44" t="s">
        <v>97</v>
      </c>
      <c r="E176" s="31" t="s">
        <v>98</v>
      </c>
      <c r="F176" s="31">
        <v>1</v>
      </c>
      <c r="G176" s="31" t="s">
        <v>97</v>
      </c>
      <c r="H176" s="31" t="s">
        <v>97</v>
      </c>
      <c r="I176" s="31" t="s">
        <v>97</v>
      </c>
      <c r="J176" s="31" t="s">
        <v>97</v>
      </c>
    </row>
    <row r="177" spans="1:10" ht="12.75" customHeight="1">
      <c r="A177" s="44" t="s">
        <v>328</v>
      </c>
      <c r="B177" s="44" t="s">
        <v>463</v>
      </c>
      <c r="C177" s="44" t="s">
        <v>464</v>
      </c>
      <c r="D177" s="44" t="s">
        <v>97</v>
      </c>
      <c r="E177" s="31" t="s">
        <v>98</v>
      </c>
      <c r="F177" s="31">
        <v>3</v>
      </c>
      <c r="G177" s="31" t="s">
        <v>97</v>
      </c>
      <c r="H177" s="31" t="s">
        <v>97</v>
      </c>
      <c r="I177" s="31" t="s">
        <v>97</v>
      </c>
      <c r="J177" s="31" t="s">
        <v>97</v>
      </c>
    </row>
    <row r="178" spans="1:10" ht="12.75" customHeight="1">
      <c r="A178" s="44" t="s">
        <v>328</v>
      </c>
      <c r="B178" s="44" t="s">
        <v>465</v>
      </c>
      <c r="C178" s="44" t="s">
        <v>466</v>
      </c>
      <c r="D178" s="44" t="s">
        <v>97</v>
      </c>
      <c r="E178" s="31" t="s">
        <v>98</v>
      </c>
      <c r="F178" s="31">
        <v>1</v>
      </c>
      <c r="G178" s="31" t="s">
        <v>97</v>
      </c>
      <c r="H178" s="31" t="s">
        <v>97</v>
      </c>
      <c r="I178" s="31" t="s">
        <v>97</v>
      </c>
      <c r="J178" s="31" t="s">
        <v>97</v>
      </c>
    </row>
    <row r="179" spans="1:10" ht="12.75" customHeight="1">
      <c r="A179" s="44" t="s">
        <v>328</v>
      </c>
      <c r="B179" s="44" t="s">
        <v>467</v>
      </c>
      <c r="C179" s="44" t="s">
        <v>468</v>
      </c>
      <c r="D179" s="44" t="s">
        <v>97</v>
      </c>
      <c r="E179" s="31" t="s">
        <v>98</v>
      </c>
      <c r="F179" s="31">
        <v>3</v>
      </c>
      <c r="G179" s="31" t="s">
        <v>97</v>
      </c>
      <c r="H179" s="31" t="s">
        <v>97</v>
      </c>
      <c r="I179" s="31" t="s">
        <v>97</v>
      </c>
      <c r="J179" s="31" t="s">
        <v>97</v>
      </c>
    </row>
    <row r="180" spans="1:10" ht="12.75" customHeight="1">
      <c r="A180" s="44" t="s">
        <v>328</v>
      </c>
      <c r="B180" s="44" t="s">
        <v>469</v>
      </c>
      <c r="C180" s="44" t="s">
        <v>470</v>
      </c>
      <c r="D180" s="44" t="s">
        <v>97</v>
      </c>
      <c r="E180" s="31" t="s">
        <v>98</v>
      </c>
      <c r="F180" s="31">
        <v>3</v>
      </c>
      <c r="G180" s="31" t="s">
        <v>97</v>
      </c>
      <c r="H180" s="31" t="s">
        <v>97</v>
      </c>
      <c r="I180" s="31" t="s">
        <v>97</v>
      </c>
      <c r="J180" s="31" t="s">
        <v>97</v>
      </c>
    </row>
    <row r="181" spans="1:10" ht="12.75" customHeight="1">
      <c r="A181" s="44" t="s">
        <v>328</v>
      </c>
      <c r="B181" s="44" t="s">
        <v>471</v>
      </c>
      <c r="C181" s="44" t="s">
        <v>472</v>
      </c>
      <c r="D181" s="44" t="s">
        <v>97</v>
      </c>
      <c r="E181" s="31" t="s">
        <v>98</v>
      </c>
      <c r="F181" s="31">
        <v>2</v>
      </c>
      <c r="G181" s="31" t="s">
        <v>97</v>
      </c>
      <c r="H181" s="31" t="s">
        <v>97</v>
      </c>
      <c r="I181" s="31" t="s">
        <v>97</v>
      </c>
      <c r="J181" s="31" t="s">
        <v>97</v>
      </c>
    </row>
    <row r="182" spans="1:10" ht="12.75" customHeight="1">
      <c r="A182" s="44" t="s">
        <v>328</v>
      </c>
      <c r="B182" s="44" t="s">
        <v>473</v>
      </c>
      <c r="C182" s="44" t="s">
        <v>474</v>
      </c>
      <c r="D182" s="44" t="s">
        <v>97</v>
      </c>
      <c r="E182" s="31" t="s">
        <v>98</v>
      </c>
      <c r="F182" s="31">
        <v>2</v>
      </c>
      <c r="G182" s="31" t="s">
        <v>97</v>
      </c>
      <c r="H182" s="31" t="s">
        <v>97</v>
      </c>
      <c r="I182" s="31" t="s">
        <v>97</v>
      </c>
      <c r="J182" s="31" t="s">
        <v>97</v>
      </c>
    </row>
    <row r="183" spans="1:10" ht="12.75" customHeight="1">
      <c r="A183" s="44" t="s">
        <v>328</v>
      </c>
      <c r="B183" s="44" t="s">
        <v>475</v>
      </c>
      <c r="C183" s="44" t="s">
        <v>476</v>
      </c>
      <c r="D183" s="44" t="s">
        <v>97</v>
      </c>
      <c r="E183" s="31" t="s">
        <v>98</v>
      </c>
      <c r="F183" s="31">
        <v>3</v>
      </c>
      <c r="G183" s="31" t="s">
        <v>97</v>
      </c>
      <c r="H183" s="31" t="s">
        <v>97</v>
      </c>
      <c r="I183" s="31" t="s">
        <v>97</v>
      </c>
      <c r="J183" s="31" t="s">
        <v>97</v>
      </c>
    </row>
    <row r="184" spans="1:10" ht="12.75" customHeight="1">
      <c r="A184" s="44" t="s">
        <v>328</v>
      </c>
      <c r="B184" s="44" t="s">
        <v>477</v>
      </c>
      <c r="C184" s="44" t="s">
        <v>478</v>
      </c>
      <c r="D184" s="44" t="s">
        <v>97</v>
      </c>
      <c r="E184" s="31" t="s">
        <v>98</v>
      </c>
      <c r="F184" s="31">
        <v>2</v>
      </c>
      <c r="G184" s="31" t="s">
        <v>97</v>
      </c>
      <c r="H184" s="31" t="s">
        <v>97</v>
      </c>
      <c r="I184" s="31" t="s">
        <v>97</v>
      </c>
      <c r="J184" s="31" t="s">
        <v>97</v>
      </c>
    </row>
    <row r="185" spans="1:10" ht="12.75" customHeight="1">
      <c r="A185" s="44" t="s">
        <v>328</v>
      </c>
      <c r="B185" s="44" t="s">
        <v>479</v>
      </c>
      <c r="C185" s="44" t="s">
        <v>480</v>
      </c>
      <c r="D185" s="44" t="s">
        <v>97</v>
      </c>
      <c r="E185" s="31" t="s">
        <v>98</v>
      </c>
      <c r="F185" s="31">
        <v>2</v>
      </c>
      <c r="G185" s="31" t="s">
        <v>97</v>
      </c>
      <c r="H185" s="31" t="s">
        <v>97</v>
      </c>
      <c r="I185" s="31" t="s">
        <v>97</v>
      </c>
      <c r="J185" s="31" t="s">
        <v>97</v>
      </c>
    </row>
    <row r="186" spans="1:10" ht="12.75" customHeight="1">
      <c r="A186" s="44" t="s">
        <v>328</v>
      </c>
      <c r="B186" s="44" t="s">
        <v>481</v>
      </c>
      <c r="C186" s="44" t="s">
        <v>482</v>
      </c>
      <c r="D186" s="44" t="s">
        <v>97</v>
      </c>
      <c r="E186" s="31" t="s">
        <v>98</v>
      </c>
      <c r="F186" s="31">
        <v>3</v>
      </c>
      <c r="G186" s="31" t="s">
        <v>97</v>
      </c>
      <c r="H186" s="31" t="s">
        <v>97</v>
      </c>
      <c r="I186" s="31" t="s">
        <v>97</v>
      </c>
      <c r="J186" s="31" t="s">
        <v>97</v>
      </c>
    </row>
    <row r="187" spans="1:10" ht="12.75" customHeight="1">
      <c r="A187" s="44" t="s">
        <v>328</v>
      </c>
      <c r="B187" s="44" t="s">
        <v>483</v>
      </c>
      <c r="C187" s="44" t="s">
        <v>484</v>
      </c>
      <c r="D187" s="44" t="s">
        <v>97</v>
      </c>
      <c r="E187" s="31" t="s">
        <v>98</v>
      </c>
      <c r="F187" s="31">
        <v>3</v>
      </c>
      <c r="G187" s="31" t="s">
        <v>97</v>
      </c>
      <c r="H187" s="31" t="s">
        <v>97</v>
      </c>
      <c r="I187" s="31" t="s">
        <v>97</v>
      </c>
      <c r="J187" s="31" t="s">
        <v>97</v>
      </c>
    </row>
    <row r="188" spans="1:10" ht="12.75" customHeight="1">
      <c r="A188" s="44" t="s">
        <v>328</v>
      </c>
      <c r="B188" s="44" t="s">
        <v>485</v>
      </c>
      <c r="C188" s="44" t="s">
        <v>486</v>
      </c>
      <c r="D188" s="44" t="s">
        <v>97</v>
      </c>
      <c r="E188" s="31" t="s">
        <v>98</v>
      </c>
      <c r="F188" s="31">
        <v>3</v>
      </c>
      <c r="G188" s="31" t="s">
        <v>97</v>
      </c>
      <c r="H188" s="31" t="s">
        <v>97</v>
      </c>
      <c r="I188" s="31" t="s">
        <v>97</v>
      </c>
      <c r="J188" s="31" t="s">
        <v>97</v>
      </c>
    </row>
    <row r="189" spans="1:10" ht="12.75" customHeight="1">
      <c r="A189" s="44" t="s">
        <v>328</v>
      </c>
      <c r="B189" s="44" t="s">
        <v>487</v>
      </c>
      <c r="C189" s="44" t="s">
        <v>488</v>
      </c>
      <c r="D189" s="44" t="s">
        <v>97</v>
      </c>
      <c r="E189" s="31" t="s">
        <v>98</v>
      </c>
      <c r="F189" s="31">
        <v>3</v>
      </c>
      <c r="G189" s="31" t="s">
        <v>97</v>
      </c>
      <c r="H189" s="31" t="s">
        <v>97</v>
      </c>
      <c r="I189" s="31" t="s">
        <v>97</v>
      </c>
      <c r="J189" s="31" t="s">
        <v>97</v>
      </c>
    </row>
    <row r="190" spans="1:10" ht="12.75" customHeight="1">
      <c r="A190" s="44" t="s">
        <v>328</v>
      </c>
      <c r="B190" s="44" t="s">
        <v>489</v>
      </c>
      <c r="C190" s="44" t="s">
        <v>490</v>
      </c>
      <c r="D190" s="44" t="s">
        <v>97</v>
      </c>
      <c r="E190" s="31" t="s">
        <v>98</v>
      </c>
      <c r="F190" s="31">
        <v>1</v>
      </c>
      <c r="G190" s="31" t="s">
        <v>97</v>
      </c>
      <c r="H190" s="31" t="s">
        <v>97</v>
      </c>
      <c r="I190" s="31" t="s">
        <v>97</v>
      </c>
      <c r="J190" s="31" t="s">
        <v>97</v>
      </c>
    </row>
    <row r="191" spans="1:10" ht="12.75" customHeight="1">
      <c r="A191" s="44" t="s">
        <v>328</v>
      </c>
      <c r="B191" s="44" t="s">
        <v>491</v>
      </c>
      <c r="C191" s="44" t="s">
        <v>492</v>
      </c>
      <c r="D191" s="44" t="s">
        <v>97</v>
      </c>
      <c r="E191" s="31" t="s">
        <v>98</v>
      </c>
      <c r="F191" s="31">
        <v>3</v>
      </c>
      <c r="G191" s="31" t="s">
        <v>1005</v>
      </c>
      <c r="H191" s="31" t="s">
        <v>1005</v>
      </c>
      <c r="I191" s="31" t="s">
        <v>1005</v>
      </c>
      <c r="J191" s="31" t="s">
        <v>1005</v>
      </c>
    </row>
    <row r="192" spans="1:10" ht="12.75" customHeight="1">
      <c r="A192" s="44" t="s">
        <v>328</v>
      </c>
      <c r="B192" s="44" t="s">
        <v>493</v>
      </c>
      <c r="C192" s="44" t="s">
        <v>494</v>
      </c>
      <c r="D192" s="44" t="s">
        <v>97</v>
      </c>
      <c r="E192" s="31" t="s">
        <v>98</v>
      </c>
      <c r="F192" s="31">
        <v>2</v>
      </c>
      <c r="G192" s="31" t="s">
        <v>97</v>
      </c>
      <c r="H192" s="31" t="s">
        <v>97</v>
      </c>
      <c r="I192" s="31" t="s">
        <v>97</v>
      </c>
      <c r="J192" s="31" t="s">
        <v>97</v>
      </c>
    </row>
    <row r="193" spans="1:10" ht="12.75" customHeight="1">
      <c r="A193" s="44" t="s">
        <v>328</v>
      </c>
      <c r="B193" s="44" t="s">
        <v>495</v>
      </c>
      <c r="C193" s="44" t="s">
        <v>496</v>
      </c>
      <c r="D193" s="44" t="s">
        <v>97</v>
      </c>
      <c r="E193" s="31" t="s">
        <v>98</v>
      </c>
      <c r="F193" s="31">
        <v>1</v>
      </c>
      <c r="G193" s="31" t="s">
        <v>97</v>
      </c>
      <c r="H193" s="31" t="s">
        <v>97</v>
      </c>
      <c r="I193" s="31" t="s">
        <v>97</v>
      </c>
      <c r="J193" s="31" t="s">
        <v>97</v>
      </c>
    </row>
    <row r="194" spans="1:10" ht="12.75" customHeight="1">
      <c r="A194" s="44" t="s">
        <v>328</v>
      </c>
      <c r="B194" s="44" t="s">
        <v>497</v>
      </c>
      <c r="C194" s="44" t="s">
        <v>498</v>
      </c>
      <c r="D194" s="44" t="s">
        <v>97</v>
      </c>
      <c r="E194" s="31" t="s">
        <v>98</v>
      </c>
      <c r="F194" s="31">
        <v>3</v>
      </c>
      <c r="G194" s="31" t="s">
        <v>97</v>
      </c>
      <c r="H194" s="31" t="s">
        <v>97</v>
      </c>
      <c r="I194" s="31" t="s">
        <v>97</v>
      </c>
      <c r="J194" s="31" t="s">
        <v>97</v>
      </c>
    </row>
    <row r="195" spans="1:10" ht="12.75" customHeight="1">
      <c r="A195" s="44" t="s">
        <v>328</v>
      </c>
      <c r="B195" s="44" t="s">
        <v>499</v>
      </c>
      <c r="C195" s="44" t="s">
        <v>500</v>
      </c>
      <c r="D195" s="44" t="s">
        <v>97</v>
      </c>
      <c r="E195" s="31" t="s">
        <v>98</v>
      </c>
      <c r="F195" s="31">
        <v>1</v>
      </c>
      <c r="G195" s="31" t="s">
        <v>97</v>
      </c>
      <c r="H195" s="31" t="s">
        <v>97</v>
      </c>
      <c r="I195" s="31" t="s">
        <v>97</v>
      </c>
      <c r="J195" s="31" t="s">
        <v>97</v>
      </c>
    </row>
    <row r="196" spans="1:10" ht="12.75" customHeight="1">
      <c r="A196" s="44" t="s">
        <v>328</v>
      </c>
      <c r="B196" s="44" t="s">
        <v>501</v>
      </c>
      <c r="C196" s="44" t="s">
        <v>502</v>
      </c>
      <c r="D196" s="44" t="s">
        <v>97</v>
      </c>
      <c r="E196" s="31" t="s">
        <v>98</v>
      </c>
      <c r="F196" s="31">
        <v>3</v>
      </c>
      <c r="G196" s="31" t="s">
        <v>97</v>
      </c>
      <c r="H196" s="31" t="s">
        <v>97</v>
      </c>
      <c r="I196" s="31" t="s">
        <v>97</v>
      </c>
      <c r="J196" s="31" t="s">
        <v>97</v>
      </c>
    </row>
    <row r="197" spans="1:10" ht="12.75" customHeight="1">
      <c r="A197" s="44" t="s">
        <v>328</v>
      </c>
      <c r="B197" s="44" t="s">
        <v>503</v>
      </c>
      <c r="C197" s="44" t="s">
        <v>504</v>
      </c>
      <c r="D197" s="44" t="s">
        <v>97</v>
      </c>
      <c r="E197" s="31" t="s">
        <v>98</v>
      </c>
      <c r="F197" s="31">
        <v>3</v>
      </c>
      <c r="G197" s="31" t="s">
        <v>97</v>
      </c>
      <c r="H197" s="31" t="s">
        <v>97</v>
      </c>
      <c r="I197" s="31" t="s">
        <v>97</v>
      </c>
      <c r="J197" s="31" t="s">
        <v>97</v>
      </c>
    </row>
    <row r="198" spans="1:10" ht="12.75" customHeight="1">
      <c r="A198" s="44" t="s">
        <v>328</v>
      </c>
      <c r="B198" s="44" t="s">
        <v>505</v>
      </c>
      <c r="C198" s="44" t="s">
        <v>506</v>
      </c>
      <c r="D198" s="44" t="s">
        <v>97</v>
      </c>
      <c r="E198" s="31" t="s">
        <v>98</v>
      </c>
      <c r="F198" s="31">
        <v>1</v>
      </c>
      <c r="G198" s="31" t="s">
        <v>97</v>
      </c>
      <c r="H198" s="31" t="s">
        <v>97</v>
      </c>
      <c r="I198" s="31" t="s">
        <v>97</v>
      </c>
      <c r="J198" s="31" t="s">
        <v>97</v>
      </c>
    </row>
    <row r="199" spans="1:10" ht="12.75" customHeight="1">
      <c r="A199" s="44" t="s">
        <v>328</v>
      </c>
      <c r="B199" s="44" t="s">
        <v>507</v>
      </c>
      <c r="C199" s="44" t="s">
        <v>508</v>
      </c>
      <c r="D199" s="44" t="s">
        <v>97</v>
      </c>
      <c r="E199" s="31" t="s">
        <v>98</v>
      </c>
      <c r="F199" s="31">
        <v>3</v>
      </c>
      <c r="G199" s="31" t="s">
        <v>97</v>
      </c>
      <c r="H199" s="31" t="s">
        <v>97</v>
      </c>
      <c r="I199" s="31" t="s">
        <v>97</v>
      </c>
      <c r="J199" s="31" t="s">
        <v>97</v>
      </c>
    </row>
    <row r="200" spans="1:10" ht="12.75" customHeight="1">
      <c r="A200" s="44" t="s">
        <v>328</v>
      </c>
      <c r="B200" s="44" t="s">
        <v>509</v>
      </c>
      <c r="C200" s="44" t="s">
        <v>510</v>
      </c>
      <c r="D200" s="44" t="s">
        <v>97</v>
      </c>
      <c r="E200" s="31" t="s">
        <v>98</v>
      </c>
      <c r="F200" s="31">
        <v>3</v>
      </c>
      <c r="G200" s="31" t="s">
        <v>97</v>
      </c>
      <c r="H200" s="31" t="s">
        <v>97</v>
      </c>
      <c r="I200" s="31" t="s">
        <v>97</v>
      </c>
      <c r="J200" s="31" t="s">
        <v>97</v>
      </c>
    </row>
    <row r="201" spans="1:10" ht="12.75" customHeight="1">
      <c r="A201" s="44" t="s">
        <v>328</v>
      </c>
      <c r="B201" s="44" t="s">
        <v>511</v>
      </c>
      <c r="C201" s="44" t="s">
        <v>512</v>
      </c>
      <c r="D201" s="44" t="s">
        <v>97</v>
      </c>
      <c r="E201" s="31" t="s">
        <v>98</v>
      </c>
      <c r="F201" s="31">
        <v>3</v>
      </c>
      <c r="G201" s="31" t="s">
        <v>97</v>
      </c>
      <c r="H201" s="31" t="s">
        <v>97</v>
      </c>
      <c r="I201" s="31" t="s">
        <v>97</v>
      </c>
      <c r="J201" s="31" t="s">
        <v>97</v>
      </c>
    </row>
    <row r="202" spans="1:10" ht="12.75" customHeight="1">
      <c r="A202" s="44" t="s">
        <v>328</v>
      </c>
      <c r="B202" s="44" t="s">
        <v>513</v>
      </c>
      <c r="C202" s="44" t="s">
        <v>514</v>
      </c>
      <c r="D202" s="44" t="s">
        <v>97</v>
      </c>
      <c r="E202" s="31" t="s">
        <v>98</v>
      </c>
      <c r="F202" s="31">
        <v>2</v>
      </c>
      <c r="G202" s="31" t="s">
        <v>97</v>
      </c>
      <c r="H202" s="31" t="s">
        <v>97</v>
      </c>
      <c r="I202" s="31" t="s">
        <v>97</v>
      </c>
      <c r="J202" s="31" t="s">
        <v>97</v>
      </c>
    </row>
    <row r="203" spans="1:10" ht="12.75" customHeight="1">
      <c r="A203" s="44" t="s">
        <v>328</v>
      </c>
      <c r="B203" s="44" t="s">
        <v>515</v>
      </c>
      <c r="C203" s="44" t="s">
        <v>516</v>
      </c>
      <c r="D203" s="44" t="s">
        <v>97</v>
      </c>
      <c r="E203" s="31" t="s">
        <v>98</v>
      </c>
      <c r="F203" s="31">
        <v>3</v>
      </c>
      <c r="G203" s="31" t="s">
        <v>1005</v>
      </c>
      <c r="H203" s="31" t="s">
        <v>1005</v>
      </c>
      <c r="I203" s="31" t="s">
        <v>1005</v>
      </c>
      <c r="J203" s="31" t="s">
        <v>1005</v>
      </c>
    </row>
    <row r="204" spans="1:10" ht="12.75" customHeight="1">
      <c r="A204" s="44" t="s">
        <v>328</v>
      </c>
      <c r="B204" s="44" t="s">
        <v>517</v>
      </c>
      <c r="C204" s="44" t="s">
        <v>518</v>
      </c>
      <c r="D204" s="44" t="s">
        <v>97</v>
      </c>
      <c r="E204" s="31" t="s">
        <v>98</v>
      </c>
      <c r="F204" s="31">
        <v>3</v>
      </c>
      <c r="G204" s="31" t="s">
        <v>97</v>
      </c>
      <c r="H204" s="31" t="s">
        <v>97</v>
      </c>
      <c r="I204" s="31" t="s">
        <v>97</v>
      </c>
      <c r="J204" s="31" t="s">
        <v>97</v>
      </c>
    </row>
    <row r="205" spans="1:10" ht="12.75" customHeight="1">
      <c r="A205" s="44" t="s">
        <v>328</v>
      </c>
      <c r="B205" s="44" t="s">
        <v>519</v>
      </c>
      <c r="C205" s="44" t="s">
        <v>520</v>
      </c>
      <c r="D205" s="44" t="s">
        <v>97</v>
      </c>
      <c r="E205" s="31" t="s">
        <v>98</v>
      </c>
      <c r="F205" s="31">
        <v>3</v>
      </c>
      <c r="G205" s="31" t="s">
        <v>1005</v>
      </c>
      <c r="H205" s="31" t="s">
        <v>1005</v>
      </c>
      <c r="I205" s="31" t="s">
        <v>1005</v>
      </c>
      <c r="J205" s="31" t="s">
        <v>1005</v>
      </c>
    </row>
    <row r="206" spans="1:10" ht="12.75" customHeight="1">
      <c r="A206" s="44" t="s">
        <v>328</v>
      </c>
      <c r="B206" s="44" t="s">
        <v>521</v>
      </c>
      <c r="C206" s="44" t="s">
        <v>522</v>
      </c>
      <c r="D206" s="44" t="s">
        <v>97</v>
      </c>
      <c r="E206" s="31" t="s">
        <v>98</v>
      </c>
      <c r="F206" s="31">
        <v>1</v>
      </c>
      <c r="G206" s="31" t="s">
        <v>97</v>
      </c>
      <c r="H206" s="31" t="s">
        <v>97</v>
      </c>
      <c r="I206" s="31" t="s">
        <v>97</v>
      </c>
      <c r="J206" s="31" t="s">
        <v>97</v>
      </c>
    </row>
    <row r="207" spans="1:10" ht="12.75" customHeight="1">
      <c r="A207" s="44" t="s">
        <v>328</v>
      </c>
      <c r="B207" s="44" t="s">
        <v>523</v>
      </c>
      <c r="C207" s="44" t="s">
        <v>524</v>
      </c>
      <c r="D207" s="44" t="s">
        <v>97</v>
      </c>
      <c r="E207" s="31" t="s">
        <v>98</v>
      </c>
      <c r="F207" s="31">
        <v>3</v>
      </c>
      <c r="G207" s="31" t="s">
        <v>97</v>
      </c>
      <c r="H207" s="31" t="s">
        <v>97</v>
      </c>
      <c r="I207" s="31" t="s">
        <v>97</v>
      </c>
      <c r="J207" s="31" t="s">
        <v>97</v>
      </c>
    </row>
    <row r="208" spans="1:10" ht="12.75" customHeight="1">
      <c r="A208" s="44" t="s">
        <v>328</v>
      </c>
      <c r="B208" s="44" t="s">
        <v>525</v>
      </c>
      <c r="C208" s="44" t="s">
        <v>526</v>
      </c>
      <c r="D208" s="44" t="s">
        <v>97</v>
      </c>
      <c r="E208" s="31" t="s">
        <v>98</v>
      </c>
      <c r="F208" s="31">
        <v>2</v>
      </c>
      <c r="G208" s="31" t="s">
        <v>97</v>
      </c>
      <c r="H208" s="31" t="s">
        <v>97</v>
      </c>
      <c r="I208" s="31" t="s">
        <v>97</v>
      </c>
      <c r="J208" s="31" t="s">
        <v>97</v>
      </c>
    </row>
    <row r="209" spans="1:10" ht="12.75" customHeight="1">
      <c r="A209" s="44" t="s">
        <v>328</v>
      </c>
      <c r="B209" s="44" t="s">
        <v>527</v>
      </c>
      <c r="C209" s="44" t="s">
        <v>528</v>
      </c>
      <c r="D209" s="44" t="s">
        <v>97</v>
      </c>
      <c r="E209" s="31" t="s">
        <v>98</v>
      </c>
      <c r="F209" s="31">
        <v>3</v>
      </c>
      <c r="G209" s="31" t="s">
        <v>97</v>
      </c>
      <c r="H209" s="31" t="s">
        <v>97</v>
      </c>
      <c r="I209" s="31" t="s">
        <v>97</v>
      </c>
      <c r="J209" s="31" t="s">
        <v>97</v>
      </c>
    </row>
    <row r="210" spans="1:10" ht="12.75" customHeight="1">
      <c r="A210" s="44" t="s">
        <v>328</v>
      </c>
      <c r="B210" s="44" t="s">
        <v>529</v>
      </c>
      <c r="C210" s="44" t="s">
        <v>530</v>
      </c>
      <c r="D210" s="44" t="s">
        <v>97</v>
      </c>
      <c r="E210" s="31" t="s">
        <v>98</v>
      </c>
      <c r="F210" s="31">
        <v>3</v>
      </c>
      <c r="G210" s="31" t="s">
        <v>1005</v>
      </c>
      <c r="H210" s="31" t="s">
        <v>1005</v>
      </c>
      <c r="I210" s="31" t="s">
        <v>1005</v>
      </c>
      <c r="J210" s="31" t="s">
        <v>1005</v>
      </c>
    </row>
    <row r="211" spans="1:10" ht="12.75" customHeight="1">
      <c r="A211" s="44" t="s">
        <v>328</v>
      </c>
      <c r="B211" s="44" t="s">
        <v>531</v>
      </c>
      <c r="C211" s="44" t="s">
        <v>532</v>
      </c>
      <c r="D211" s="44" t="s">
        <v>97</v>
      </c>
      <c r="E211" s="31" t="s">
        <v>98</v>
      </c>
      <c r="F211" s="31">
        <v>3</v>
      </c>
      <c r="G211" s="31" t="s">
        <v>97</v>
      </c>
      <c r="H211" s="31" t="s">
        <v>97</v>
      </c>
      <c r="I211" s="31" t="s">
        <v>97</v>
      </c>
      <c r="J211" s="31" t="s">
        <v>97</v>
      </c>
    </row>
    <row r="212" spans="1:10" ht="12.75" customHeight="1">
      <c r="A212" s="44" t="s">
        <v>328</v>
      </c>
      <c r="B212" s="44" t="s">
        <v>533</v>
      </c>
      <c r="C212" s="44" t="s">
        <v>534</v>
      </c>
      <c r="D212" s="44" t="s">
        <v>97</v>
      </c>
      <c r="E212" s="31" t="s">
        <v>98</v>
      </c>
      <c r="F212" s="31">
        <v>2</v>
      </c>
      <c r="G212" s="31" t="s">
        <v>97</v>
      </c>
      <c r="H212" s="31" t="s">
        <v>97</v>
      </c>
      <c r="I212" s="31" t="s">
        <v>97</v>
      </c>
      <c r="J212" s="31" t="s">
        <v>97</v>
      </c>
    </row>
    <row r="213" spans="1:10" ht="12.75" customHeight="1">
      <c r="A213" s="44" t="s">
        <v>328</v>
      </c>
      <c r="B213" s="44" t="s">
        <v>535</v>
      </c>
      <c r="C213" s="44" t="s">
        <v>536</v>
      </c>
      <c r="D213" s="44" t="s">
        <v>97</v>
      </c>
      <c r="E213" s="31" t="s">
        <v>98</v>
      </c>
      <c r="F213" s="31">
        <v>3</v>
      </c>
      <c r="G213" s="31" t="s">
        <v>97</v>
      </c>
      <c r="H213" s="31" t="s">
        <v>97</v>
      </c>
      <c r="I213" s="31" t="s">
        <v>97</v>
      </c>
      <c r="J213" s="31" t="s">
        <v>97</v>
      </c>
    </row>
    <row r="214" spans="1:10" ht="12.75" customHeight="1">
      <c r="A214" s="44" t="s">
        <v>328</v>
      </c>
      <c r="B214" s="44" t="s">
        <v>537</v>
      </c>
      <c r="C214" s="44" t="s">
        <v>538</v>
      </c>
      <c r="D214" s="44" t="s">
        <v>97</v>
      </c>
      <c r="E214" s="31" t="s">
        <v>98</v>
      </c>
      <c r="F214" s="31">
        <v>2</v>
      </c>
      <c r="G214" s="31" t="s">
        <v>97</v>
      </c>
      <c r="H214" s="31" t="s">
        <v>97</v>
      </c>
      <c r="I214" s="31" t="s">
        <v>97</v>
      </c>
      <c r="J214" s="31" t="s">
        <v>97</v>
      </c>
    </row>
    <row r="215" spans="1:10" ht="12.75" customHeight="1">
      <c r="A215" s="44" t="s">
        <v>328</v>
      </c>
      <c r="B215" s="44" t="s">
        <v>539</v>
      </c>
      <c r="C215" s="44" t="s">
        <v>540</v>
      </c>
      <c r="D215" s="44" t="s">
        <v>97</v>
      </c>
      <c r="E215" s="31" t="s">
        <v>98</v>
      </c>
      <c r="F215" s="31">
        <v>2</v>
      </c>
      <c r="G215" s="31" t="s">
        <v>97</v>
      </c>
      <c r="H215" s="31" t="s">
        <v>97</v>
      </c>
      <c r="I215" s="31" t="s">
        <v>97</v>
      </c>
      <c r="J215" s="31" t="s">
        <v>97</v>
      </c>
    </row>
    <row r="216" spans="1:10" ht="12.75" customHeight="1">
      <c r="A216" s="44" t="s">
        <v>328</v>
      </c>
      <c r="B216" s="44" t="s">
        <v>541</v>
      </c>
      <c r="C216" s="44" t="s">
        <v>542</v>
      </c>
      <c r="D216" s="44" t="s">
        <v>97</v>
      </c>
      <c r="E216" s="31" t="s">
        <v>98</v>
      </c>
      <c r="F216" s="31">
        <v>2</v>
      </c>
      <c r="G216" s="31" t="s">
        <v>97</v>
      </c>
      <c r="H216" s="31" t="s">
        <v>97</v>
      </c>
      <c r="I216" s="31" t="s">
        <v>97</v>
      </c>
      <c r="J216" s="31" t="s">
        <v>97</v>
      </c>
    </row>
    <row r="217" spans="1:10" ht="12.75" customHeight="1">
      <c r="A217" s="44" t="s">
        <v>328</v>
      </c>
      <c r="B217" s="44" t="s">
        <v>543</v>
      </c>
      <c r="C217" s="44" t="s">
        <v>544</v>
      </c>
      <c r="D217" s="44" t="s">
        <v>97</v>
      </c>
      <c r="E217" s="31" t="s">
        <v>98</v>
      </c>
      <c r="F217" s="31">
        <v>3</v>
      </c>
      <c r="G217" s="31" t="s">
        <v>97</v>
      </c>
      <c r="H217" s="31" t="s">
        <v>97</v>
      </c>
      <c r="I217" s="31" t="s">
        <v>97</v>
      </c>
      <c r="J217" s="31" t="s">
        <v>97</v>
      </c>
    </row>
    <row r="218" spans="1:10" ht="12.75" customHeight="1">
      <c r="A218" s="44" t="s">
        <v>328</v>
      </c>
      <c r="B218" s="44" t="s">
        <v>545</v>
      </c>
      <c r="C218" s="44" t="s">
        <v>546</v>
      </c>
      <c r="D218" s="44" t="s">
        <v>97</v>
      </c>
      <c r="E218" s="31" t="s">
        <v>98</v>
      </c>
      <c r="F218" s="31">
        <v>3</v>
      </c>
      <c r="G218" s="31" t="s">
        <v>1005</v>
      </c>
      <c r="H218" s="31" t="s">
        <v>1005</v>
      </c>
      <c r="I218" s="31" t="s">
        <v>1005</v>
      </c>
      <c r="J218" s="31" t="s">
        <v>1005</v>
      </c>
    </row>
    <row r="219" spans="1:10" ht="12.75" customHeight="1">
      <c r="A219" s="44" t="s">
        <v>328</v>
      </c>
      <c r="B219" s="44" t="s">
        <v>547</v>
      </c>
      <c r="C219" s="44" t="s">
        <v>548</v>
      </c>
      <c r="D219" s="44" t="s">
        <v>97</v>
      </c>
      <c r="E219" s="31" t="s">
        <v>98</v>
      </c>
      <c r="F219" s="31">
        <v>2</v>
      </c>
      <c r="G219" s="31" t="s">
        <v>97</v>
      </c>
      <c r="H219" s="31" t="s">
        <v>97</v>
      </c>
      <c r="I219" s="31" t="s">
        <v>97</v>
      </c>
      <c r="J219" s="31" t="s">
        <v>97</v>
      </c>
    </row>
    <row r="220" spans="1:10" ht="12.75" customHeight="1">
      <c r="A220" s="44" t="s">
        <v>328</v>
      </c>
      <c r="B220" s="44" t="s">
        <v>549</v>
      </c>
      <c r="C220" s="44" t="s">
        <v>550</v>
      </c>
      <c r="D220" s="44" t="s">
        <v>97</v>
      </c>
      <c r="E220" s="31" t="s">
        <v>98</v>
      </c>
      <c r="F220" s="31">
        <v>3</v>
      </c>
      <c r="G220" s="31" t="s">
        <v>1005</v>
      </c>
      <c r="H220" s="31" t="s">
        <v>1005</v>
      </c>
      <c r="I220" s="31" t="s">
        <v>1005</v>
      </c>
      <c r="J220" s="31" t="s">
        <v>1005</v>
      </c>
    </row>
    <row r="221" spans="1:10" ht="12.75" customHeight="1">
      <c r="A221" s="44" t="s">
        <v>328</v>
      </c>
      <c r="B221" s="44" t="s">
        <v>551</v>
      </c>
      <c r="C221" s="44" t="s">
        <v>552</v>
      </c>
      <c r="D221" s="44" t="s">
        <v>97</v>
      </c>
      <c r="E221" s="31" t="s">
        <v>98</v>
      </c>
      <c r="F221" s="31">
        <v>1</v>
      </c>
      <c r="G221" s="31" t="s">
        <v>97</v>
      </c>
      <c r="H221" s="31" t="s">
        <v>97</v>
      </c>
      <c r="I221" s="31" t="s">
        <v>97</v>
      </c>
      <c r="J221" s="31" t="s">
        <v>97</v>
      </c>
    </row>
    <row r="222" spans="1:10" ht="12.75" customHeight="1">
      <c r="A222" s="44" t="s">
        <v>328</v>
      </c>
      <c r="B222" s="44" t="s">
        <v>553</v>
      </c>
      <c r="C222" s="44" t="s">
        <v>554</v>
      </c>
      <c r="D222" s="44" t="s">
        <v>97</v>
      </c>
      <c r="E222" s="31" t="s">
        <v>98</v>
      </c>
      <c r="F222" s="31">
        <v>3</v>
      </c>
      <c r="G222" s="31" t="s">
        <v>97</v>
      </c>
      <c r="H222" s="31" t="s">
        <v>97</v>
      </c>
      <c r="I222" s="31" t="s">
        <v>97</v>
      </c>
      <c r="J222" s="31" t="s">
        <v>97</v>
      </c>
    </row>
    <row r="223" spans="1:10" ht="12.75" customHeight="1">
      <c r="A223" s="44" t="s">
        <v>328</v>
      </c>
      <c r="B223" s="44" t="s">
        <v>555</v>
      </c>
      <c r="C223" s="44" t="s">
        <v>556</v>
      </c>
      <c r="D223" s="44" t="s">
        <v>97</v>
      </c>
      <c r="E223" s="31" t="s">
        <v>98</v>
      </c>
      <c r="F223" s="31">
        <v>2</v>
      </c>
      <c r="G223" s="31" t="s">
        <v>97</v>
      </c>
      <c r="H223" s="31" t="s">
        <v>97</v>
      </c>
      <c r="I223" s="31" t="s">
        <v>97</v>
      </c>
      <c r="J223" s="31" t="s">
        <v>97</v>
      </c>
    </row>
    <row r="224" spans="1:10" ht="12.75" customHeight="1">
      <c r="A224" s="44" t="s">
        <v>328</v>
      </c>
      <c r="B224" s="44" t="s">
        <v>557</v>
      </c>
      <c r="C224" s="44" t="s">
        <v>558</v>
      </c>
      <c r="D224" s="44" t="s">
        <v>97</v>
      </c>
      <c r="E224" s="31" t="s">
        <v>98</v>
      </c>
      <c r="F224" s="31">
        <v>3</v>
      </c>
      <c r="G224" s="31" t="s">
        <v>97</v>
      </c>
      <c r="H224" s="31" t="s">
        <v>97</v>
      </c>
      <c r="I224" s="31" t="s">
        <v>97</v>
      </c>
      <c r="J224" s="31" t="s">
        <v>97</v>
      </c>
    </row>
    <row r="225" spans="1:10" ht="12.75" customHeight="1">
      <c r="A225" s="44" t="s">
        <v>328</v>
      </c>
      <c r="B225" s="44" t="s">
        <v>559</v>
      </c>
      <c r="C225" s="44" t="s">
        <v>560</v>
      </c>
      <c r="D225" s="44" t="s">
        <v>97</v>
      </c>
      <c r="E225" s="31" t="s">
        <v>98</v>
      </c>
      <c r="F225" s="31">
        <v>2</v>
      </c>
      <c r="G225" s="31" t="s">
        <v>97</v>
      </c>
      <c r="H225" s="31" t="s">
        <v>97</v>
      </c>
      <c r="I225" s="31" t="s">
        <v>97</v>
      </c>
      <c r="J225" s="31" t="s">
        <v>97</v>
      </c>
    </row>
    <row r="226" spans="1:10" ht="12.75" customHeight="1">
      <c r="A226" s="44" t="s">
        <v>328</v>
      </c>
      <c r="B226" s="44" t="s">
        <v>561</v>
      </c>
      <c r="C226" s="44" t="s">
        <v>562</v>
      </c>
      <c r="D226" s="44" t="s">
        <v>97</v>
      </c>
      <c r="E226" s="31" t="s">
        <v>98</v>
      </c>
      <c r="F226" s="31">
        <v>3</v>
      </c>
      <c r="G226" s="31" t="s">
        <v>97</v>
      </c>
      <c r="H226" s="31" t="s">
        <v>97</v>
      </c>
      <c r="I226" s="31" t="s">
        <v>97</v>
      </c>
      <c r="J226" s="31" t="s">
        <v>97</v>
      </c>
    </row>
    <row r="227" spans="1:10" ht="12.75" customHeight="1">
      <c r="A227" s="44" t="s">
        <v>328</v>
      </c>
      <c r="B227" s="44" t="s">
        <v>563</v>
      </c>
      <c r="C227" s="44" t="s">
        <v>564</v>
      </c>
      <c r="D227" s="44" t="s">
        <v>97</v>
      </c>
      <c r="E227" s="31" t="s">
        <v>98</v>
      </c>
      <c r="F227" s="31">
        <v>1</v>
      </c>
      <c r="G227" s="31" t="s">
        <v>97</v>
      </c>
      <c r="H227" s="31" t="s">
        <v>97</v>
      </c>
      <c r="I227" s="31" t="s">
        <v>97</v>
      </c>
      <c r="J227" s="31" t="s">
        <v>97</v>
      </c>
    </row>
    <row r="228" spans="1:10" ht="12.75" customHeight="1">
      <c r="A228" s="44" t="s">
        <v>328</v>
      </c>
      <c r="B228" s="44" t="s">
        <v>565</v>
      </c>
      <c r="C228" s="44" t="s">
        <v>566</v>
      </c>
      <c r="D228" s="44" t="s">
        <v>97</v>
      </c>
      <c r="E228" s="31" t="s">
        <v>98</v>
      </c>
      <c r="F228" s="31">
        <v>1</v>
      </c>
      <c r="G228" s="31" t="s">
        <v>97</v>
      </c>
      <c r="H228" s="31" t="s">
        <v>97</v>
      </c>
      <c r="I228" s="31" t="s">
        <v>97</v>
      </c>
      <c r="J228" s="31" t="s">
        <v>97</v>
      </c>
    </row>
    <row r="229" spans="1:10" ht="12.75" customHeight="1">
      <c r="A229" s="44" t="s">
        <v>328</v>
      </c>
      <c r="B229" s="44" t="s">
        <v>567</v>
      </c>
      <c r="C229" s="44" t="s">
        <v>568</v>
      </c>
      <c r="D229" s="44" t="s">
        <v>97</v>
      </c>
      <c r="E229" s="31" t="s">
        <v>98</v>
      </c>
      <c r="F229" s="31">
        <v>1</v>
      </c>
      <c r="G229" s="31" t="s">
        <v>1005</v>
      </c>
      <c r="H229" s="31" t="s">
        <v>1005</v>
      </c>
      <c r="I229" s="31" t="s">
        <v>1005</v>
      </c>
      <c r="J229" s="31" t="s">
        <v>1005</v>
      </c>
    </row>
    <row r="230" spans="1:10" ht="12.75" customHeight="1">
      <c r="A230" s="44" t="s">
        <v>328</v>
      </c>
      <c r="B230" s="44" t="s">
        <v>569</v>
      </c>
      <c r="C230" s="44" t="s">
        <v>570</v>
      </c>
      <c r="D230" s="44" t="s">
        <v>97</v>
      </c>
      <c r="E230" s="31" t="s">
        <v>98</v>
      </c>
      <c r="F230" s="31">
        <v>1</v>
      </c>
      <c r="G230" s="31" t="s">
        <v>97</v>
      </c>
      <c r="H230" s="31" t="s">
        <v>97</v>
      </c>
      <c r="I230" s="31" t="s">
        <v>97</v>
      </c>
      <c r="J230" s="31" t="s">
        <v>97</v>
      </c>
    </row>
    <row r="231" spans="1:10" ht="12.75" customHeight="1">
      <c r="A231" s="44" t="s">
        <v>328</v>
      </c>
      <c r="B231" s="44" t="s">
        <v>571</v>
      </c>
      <c r="C231" s="44" t="s">
        <v>572</v>
      </c>
      <c r="D231" s="44" t="s">
        <v>97</v>
      </c>
      <c r="E231" s="31" t="s">
        <v>98</v>
      </c>
      <c r="F231" s="31">
        <v>1</v>
      </c>
      <c r="G231" s="31" t="s">
        <v>97</v>
      </c>
      <c r="H231" s="31" t="s">
        <v>97</v>
      </c>
      <c r="I231" s="31" t="s">
        <v>97</v>
      </c>
      <c r="J231" s="31" t="s">
        <v>97</v>
      </c>
    </row>
    <row r="232" spans="1:10" ht="12.75" customHeight="1">
      <c r="A232" s="44" t="s">
        <v>328</v>
      </c>
      <c r="B232" s="44" t="s">
        <v>573</v>
      </c>
      <c r="C232" s="44" t="s">
        <v>574</v>
      </c>
      <c r="D232" s="44" t="s">
        <v>97</v>
      </c>
      <c r="E232" s="31" t="s">
        <v>98</v>
      </c>
      <c r="F232" s="31">
        <v>1</v>
      </c>
      <c r="G232" s="31" t="s">
        <v>97</v>
      </c>
      <c r="H232" s="31" t="s">
        <v>97</v>
      </c>
      <c r="I232" s="31" t="s">
        <v>97</v>
      </c>
      <c r="J232" s="31" t="s">
        <v>97</v>
      </c>
    </row>
    <row r="233" spans="1:10" ht="12.75" customHeight="1">
      <c r="A233" s="44" t="s">
        <v>328</v>
      </c>
      <c r="B233" s="44" t="s">
        <v>575</v>
      </c>
      <c r="C233" s="44" t="s">
        <v>576</v>
      </c>
      <c r="D233" s="44" t="s">
        <v>97</v>
      </c>
      <c r="E233" s="31" t="s">
        <v>98</v>
      </c>
      <c r="F233" s="31">
        <v>3</v>
      </c>
      <c r="G233" s="31" t="s">
        <v>97</v>
      </c>
      <c r="H233" s="31" t="s">
        <v>97</v>
      </c>
      <c r="I233" s="31" t="s">
        <v>97</v>
      </c>
      <c r="J233" s="31" t="s">
        <v>97</v>
      </c>
    </row>
    <row r="234" spans="1:10" ht="12.75" customHeight="1">
      <c r="A234" s="44" t="s">
        <v>328</v>
      </c>
      <c r="B234" s="44" t="s">
        <v>577</v>
      </c>
      <c r="C234" s="44" t="s">
        <v>578</v>
      </c>
      <c r="D234" s="44" t="s">
        <v>97</v>
      </c>
      <c r="E234" s="31" t="s">
        <v>98</v>
      </c>
      <c r="F234" s="31">
        <v>2</v>
      </c>
      <c r="G234" s="31" t="s">
        <v>97</v>
      </c>
      <c r="H234" s="31" t="s">
        <v>97</v>
      </c>
      <c r="I234" s="31" t="s">
        <v>97</v>
      </c>
      <c r="J234" s="31" t="s">
        <v>97</v>
      </c>
    </row>
    <row r="235" spans="1:10" ht="12.75" customHeight="1">
      <c r="A235" s="44" t="s">
        <v>328</v>
      </c>
      <c r="B235" s="44" t="s">
        <v>579</v>
      </c>
      <c r="C235" s="44" t="s">
        <v>580</v>
      </c>
      <c r="D235" s="44" t="s">
        <v>97</v>
      </c>
      <c r="E235" s="31" t="s">
        <v>98</v>
      </c>
      <c r="F235" s="31">
        <v>3</v>
      </c>
      <c r="G235" s="31" t="s">
        <v>97</v>
      </c>
      <c r="H235" s="31" t="s">
        <v>97</v>
      </c>
      <c r="I235" s="31" t="s">
        <v>97</v>
      </c>
      <c r="J235" s="31" t="s">
        <v>97</v>
      </c>
    </row>
    <row r="236" spans="1:10" ht="12.75" customHeight="1">
      <c r="A236" s="44" t="s">
        <v>328</v>
      </c>
      <c r="B236" s="44" t="s">
        <v>581</v>
      </c>
      <c r="C236" s="44" t="s">
        <v>582</v>
      </c>
      <c r="D236" s="44" t="s">
        <v>97</v>
      </c>
      <c r="E236" s="31" t="s">
        <v>98</v>
      </c>
      <c r="F236" s="31">
        <v>2</v>
      </c>
      <c r="G236" s="31" t="s">
        <v>97</v>
      </c>
      <c r="H236" s="31" t="s">
        <v>97</v>
      </c>
      <c r="I236" s="31" t="s">
        <v>97</v>
      </c>
      <c r="J236" s="31" t="s">
        <v>97</v>
      </c>
    </row>
    <row r="237" spans="1:10" ht="12.75" customHeight="1">
      <c r="A237" s="44" t="s">
        <v>328</v>
      </c>
      <c r="B237" s="44" t="s">
        <v>583</v>
      </c>
      <c r="C237" s="44" t="s">
        <v>584</v>
      </c>
      <c r="D237" s="44" t="s">
        <v>97</v>
      </c>
      <c r="E237" s="31" t="s">
        <v>98</v>
      </c>
      <c r="F237" s="31">
        <v>1</v>
      </c>
      <c r="G237" s="31" t="s">
        <v>97</v>
      </c>
      <c r="H237" s="31" t="s">
        <v>97</v>
      </c>
      <c r="I237" s="31" t="s">
        <v>97</v>
      </c>
      <c r="J237" s="31" t="s">
        <v>97</v>
      </c>
    </row>
    <row r="238" spans="1:10" ht="12.75" customHeight="1">
      <c r="A238" s="44" t="s">
        <v>328</v>
      </c>
      <c r="B238" s="44" t="s">
        <v>585</v>
      </c>
      <c r="C238" s="44" t="s">
        <v>586</v>
      </c>
      <c r="D238" s="44" t="s">
        <v>97</v>
      </c>
      <c r="E238" s="31" t="s">
        <v>98</v>
      </c>
      <c r="F238" s="31">
        <v>3</v>
      </c>
      <c r="G238" s="31" t="s">
        <v>1005</v>
      </c>
      <c r="H238" s="31" t="s">
        <v>1005</v>
      </c>
      <c r="I238" s="31" t="s">
        <v>1005</v>
      </c>
      <c r="J238" s="31" t="s">
        <v>1005</v>
      </c>
    </row>
    <row r="239" spans="1:10" ht="12.75" customHeight="1">
      <c r="A239" s="44" t="s">
        <v>328</v>
      </c>
      <c r="B239" s="44" t="s">
        <v>587</v>
      </c>
      <c r="C239" s="44" t="s">
        <v>588</v>
      </c>
      <c r="D239" s="44" t="s">
        <v>97</v>
      </c>
      <c r="E239" s="31" t="s">
        <v>98</v>
      </c>
      <c r="F239" s="31">
        <v>3</v>
      </c>
      <c r="G239" s="31" t="s">
        <v>97</v>
      </c>
      <c r="H239" s="31" t="s">
        <v>97</v>
      </c>
      <c r="I239" s="31" t="s">
        <v>97</v>
      </c>
      <c r="J239" s="31" t="s">
        <v>97</v>
      </c>
    </row>
    <row r="240" spans="1:10" ht="12.75" customHeight="1">
      <c r="A240" s="44" t="s">
        <v>328</v>
      </c>
      <c r="B240" s="44" t="s">
        <v>589</v>
      </c>
      <c r="C240" s="44" t="s">
        <v>590</v>
      </c>
      <c r="D240" s="44" t="s">
        <v>97</v>
      </c>
      <c r="E240" s="31" t="s">
        <v>98</v>
      </c>
      <c r="F240" s="31">
        <v>2</v>
      </c>
      <c r="G240" s="31" t="s">
        <v>97</v>
      </c>
      <c r="H240" s="31" t="s">
        <v>97</v>
      </c>
      <c r="I240" s="31" t="s">
        <v>97</v>
      </c>
      <c r="J240" s="31" t="s">
        <v>97</v>
      </c>
    </row>
    <row r="241" spans="1:10" ht="12.75" customHeight="1">
      <c r="A241" s="44" t="s">
        <v>328</v>
      </c>
      <c r="B241" s="44" t="s">
        <v>591</v>
      </c>
      <c r="C241" s="44" t="s">
        <v>592</v>
      </c>
      <c r="D241" s="44" t="s">
        <v>97</v>
      </c>
      <c r="E241" s="31" t="s">
        <v>98</v>
      </c>
      <c r="F241" s="31">
        <v>2</v>
      </c>
      <c r="G241" s="31" t="s">
        <v>97</v>
      </c>
      <c r="H241" s="31" t="s">
        <v>97</v>
      </c>
      <c r="I241" s="31" t="s">
        <v>97</v>
      </c>
      <c r="J241" s="31" t="s">
        <v>97</v>
      </c>
    </row>
    <row r="242" spans="1:10" ht="12.75" customHeight="1">
      <c r="A242" s="44" t="s">
        <v>328</v>
      </c>
      <c r="B242" s="44" t="s">
        <v>593</v>
      </c>
      <c r="C242" s="44" t="s">
        <v>594</v>
      </c>
      <c r="D242" s="44" t="s">
        <v>97</v>
      </c>
      <c r="E242" s="31" t="s">
        <v>98</v>
      </c>
      <c r="F242" s="31">
        <v>3</v>
      </c>
      <c r="G242" s="31" t="s">
        <v>97</v>
      </c>
      <c r="H242" s="31" t="s">
        <v>97</v>
      </c>
      <c r="I242" s="31" t="s">
        <v>97</v>
      </c>
      <c r="J242" s="31" t="s">
        <v>97</v>
      </c>
    </row>
    <row r="243" spans="1:10" ht="12.75" customHeight="1">
      <c r="A243" s="44" t="s">
        <v>328</v>
      </c>
      <c r="B243" s="44" t="s">
        <v>595</v>
      </c>
      <c r="C243" s="44" t="s">
        <v>596</v>
      </c>
      <c r="D243" s="44" t="s">
        <v>97</v>
      </c>
      <c r="E243" s="31" t="s">
        <v>98</v>
      </c>
      <c r="F243" s="31">
        <v>2</v>
      </c>
      <c r="G243" s="31" t="s">
        <v>97</v>
      </c>
      <c r="H243" s="31" t="s">
        <v>97</v>
      </c>
      <c r="I243" s="31" t="s">
        <v>97</v>
      </c>
      <c r="J243" s="31" t="s">
        <v>97</v>
      </c>
    </row>
    <row r="244" spans="1:10" ht="12.75" customHeight="1">
      <c r="A244" s="44" t="s">
        <v>328</v>
      </c>
      <c r="B244" s="44" t="s">
        <v>597</v>
      </c>
      <c r="C244" s="44" t="s">
        <v>598</v>
      </c>
      <c r="D244" s="44" t="s">
        <v>97</v>
      </c>
      <c r="E244" s="31" t="s">
        <v>98</v>
      </c>
      <c r="F244" s="31">
        <v>2</v>
      </c>
      <c r="G244" s="31" t="s">
        <v>97</v>
      </c>
      <c r="H244" s="31" t="s">
        <v>97</v>
      </c>
      <c r="I244" s="31" t="s">
        <v>97</v>
      </c>
      <c r="J244" s="31" t="s">
        <v>97</v>
      </c>
    </row>
    <row r="245" spans="1:10" ht="12.75" customHeight="1">
      <c r="A245" s="44" t="s">
        <v>328</v>
      </c>
      <c r="B245" s="44" t="s">
        <v>599</v>
      </c>
      <c r="C245" s="44" t="s">
        <v>600</v>
      </c>
      <c r="D245" s="44" t="s">
        <v>97</v>
      </c>
      <c r="E245" s="31" t="s">
        <v>98</v>
      </c>
      <c r="F245" s="31">
        <v>3</v>
      </c>
      <c r="G245" s="31" t="s">
        <v>97</v>
      </c>
      <c r="H245" s="31" t="s">
        <v>97</v>
      </c>
      <c r="I245" s="31" t="s">
        <v>97</v>
      </c>
      <c r="J245" s="31" t="s">
        <v>97</v>
      </c>
    </row>
    <row r="246" spans="1:10" ht="12.75" customHeight="1">
      <c r="A246" s="44" t="s">
        <v>328</v>
      </c>
      <c r="B246" s="44" t="s">
        <v>601</v>
      </c>
      <c r="C246" s="44" t="s">
        <v>602</v>
      </c>
      <c r="D246" s="44" t="s">
        <v>97</v>
      </c>
      <c r="E246" s="31" t="s">
        <v>98</v>
      </c>
      <c r="F246" s="31">
        <v>1</v>
      </c>
      <c r="G246" s="31" t="s">
        <v>97</v>
      </c>
      <c r="H246" s="31" t="s">
        <v>97</v>
      </c>
      <c r="I246" s="31" t="s">
        <v>97</v>
      </c>
      <c r="J246" s="31" t="s">
        <v>97</v>
      </c>
    </row>
    <row r="247" spans="1:10" ht="12.75" customHeight="1">
      <c r="A247" s="44" t="s">
        <v>328</v>
      </c>
      <c r="B247" s="44" t="s">
        <v>603</v>
      </c>
      <c r="C247" s="44" t="s">
        <v>604</v>
      </c>
      <c r="D247" s="44" t="s">
        <v>97</v>
      </c>
      <c r="E247" s="31" t="s">
        <v>98</v>
      </c>
      <c r="F247" s="31">
        <v>1</v>
      </c>
      <c r="G247" s="31" t="s">
        <v>97</v>
      </c>
      <c r="H247" s="31" t="s">
        <v>97</v>
      </c>
      <c r="I247" s="31" t="s">
        <v>97</v>
      </c>
      <c r="J247" s="31" t="s">
        <v>97</v>
      </c>
    </row>
    <row r="248" spans="1:10" ht="12.75" customHeight="1">
      <c r="A248" s="44" t="s">
        <v>328</v>
      </c>
      <c r="B248" s="44" t="s">
        <v>605</v>
      </c>
      <c r="C248" s="44" t="s">
        <v>606</v>
      </c>
      <c r="D248" s="44" t="s">
        <v>97</v>
      </c>
      <c r="E248" s="31" t="s">
        <v>98</v>
      </c>
      <c r="F248" s="31">
        <v>3</v>
      </c>
      <c r="G248" s="31" t="s">
        <v>97</v>
      </c>
      <c r="H248" s="31" t="s">
        <v>97</v>
      </c>
      <c r="I248" s="31" t="s">
        <v>97</v>
      </c>
      <c r="J248" s="31" t="s">
        <v>97</v>
      </c>
    </row>
    <row r="249" spans="1:10" ht="12.75" customHeight="1">
      <c r="A249" s="44" t="s">
        <v>328</v>
      </c>
      <c r="B249" s="44" t="s">
        <v>607</v>
      </c>
      <c r="C249" s="44" t="s">
        <v>608</v>
      </c>
      <c r="D249" s="44" t="s">
        <v>97</v>
      </c>
      <c r="E249" s="31" t="s">
        <v>98</v>
      </c>
      <c r="F249" s="31">
        <v>3</v>
      </c>
      <c r="G249" s="31" t="s">
        <v>97</v>
      </c>
      <c r="H249" s="31" t="s">
        <v>97</v>
      </c>
      <c r="I249" s="31" t="s">
        <v>97</v>
      </c>
      <c r="J249" s="31" t="s">
        <v>97</v>
      </c>
    </row>
    <row r="250" spans="1:10" ht="12.75" customHeight="1">
      <c r="A250" s="44" t="s">
        <v>328</v>
      </c>
      <c r="B250" s="44" t="s">
        <v>609</v>
      </c>
      <c r="C250" s="44" t="s">
        <v>610</v>
      </c>
      <c r="D250" s="44" t="s">
        <v>97</v>
      </c>
      <c r="E250" s="31" t="s">
        <v>98</v>
      </c>
      <c r="F250" s="31">
        <v>1</v>
      </c>
      <c r="G250" s="31" t="s">
        <v>97</v>
      </c>
      <c r="H250" s="31" t="s">
        <v>97</v>
      </c>
      <c r="I250" s="31" t="s">
        <v>97</v>
      </c>
      <c r="J250" s="31" t="s">
        <v>97</v>
      </c>
    </row>
    <row r="251" spans="1:10" ht="12.75" customHeight="1">
      <c r="A251" s="95" t="s">
        <v>328</v>
      </c>
      <c r="B251" s="95" t="s">
        <v>611</v>
      </c>
      <c r="C251" s="95" t="s">
        <v>612</v>
      </c>
      <c r="D251" s="95" t="s">
        <v>97</v>
      </c>
      <c r="E251" s="34" t="s">
        <v>98</v>
      </c>
      <c r="F251" s="34">
        <v>3</v>
      </c>
      <c r="G251" s="34" t="s">
        <v>97</v>
      </c>
      <c r="H251" s="34" t="s">
        <v>97</v>
      </c>
      <c r="I251" s="34" t="s">
        <v>97</v>
      </c>
      <c r="J251" s="34" t="s">
        <v>97</v>
      </c>
    </row>
    <row r="252" spans="1:10" ht="12.75" customHeight="1">
      <c r="A252" s="44"/>
      <c r="B252" s="71">
        <f>COUNTA(B108:B251)</f>
        <v>144</v>
      </c>
      <c r="C252" s="44"/>
      <c r="D252" s="71">
        <f>COUNTIF(D108:D251,"Yes")</f>
        <v>144</v>
      </c>
      <c r="E252" s="44"/>
      <c r="F252" s="44"/>
      <c r="G252" s="44"/>
      <c r="H252" s="44"/>
      <c r="I252" s="44"/>
      <c r="J252" s="44"/>
    </row>
    <row r="253" spans="1:10" ht="12.75" customHeight="1">
      <c r="A253" s="44"/>
      <c r="B253" s="44"/>
      <c r="C253" s="44"/>
      <c r="D253" s="44"/>
      <c r="E253" s="44"/>
      <c r="F253" s="44"/>
      <c r="G253" s="44"/>
      <c r="H253" s="44"/>
      <c r="I253" s="44"/>
      <c r="J253" s="44"/>
    </row>
    <row r="254" spans="1:10" ht="12.75" customHeight="1">
      <c r="A254" s="44" t="s">
        <v>613</v>
      </c>
      <c r="B254" s="44" t="s">
        <v>614</v>
      </c>
      <c r="C254" s="44" t="s">
        <v>615</v>
      </c>
      <c r="D254" s="44" t="s">
        <v>97</v>
      </c>
      <c r="E254" s="31" t="s">
        <v>98</v>
      </c>
      <c r="F254" s="31">
        <v>2</v>
      </c>
      <c r="G254" s="31" t="s">
        <v>97</v>
      </c>
      <c r="H254" s="31" t="s">
        <v>97</v>
      </c>
      <c r="I254" s="31" t="s">
        <v>97</v>
      </c>
      <c r="J254" s="31" t="s">
        <v>97</v>
      </c>
    </row>
    <row r="255" spans="1:10" ht="12.75" customHeight="1">
      <c r="A255" s="44" t="s">
        <v>613</v>
      </c>
      <c r="B255" s="44" t="s">
        <v>616</v>
      </c>
      <c r="C255" s="44" t="s">
        <v>617</v>
      </c>
      <c r="D255" s="44" t="s">
        <v>97</v>
      </c>
      <c r="E255" s="31" t="s">
        <v>98</v>
      </c>
      <c r="F255" s="31">
        <v>2</v>
      </c>
      <c r="G255" s="31" t="s">
        <v>97</v>
      </c>
      <c r="H255" s="31" t="s">
        <v>97</v>
      </c>
      <c r="I255" s="31" t="s">
        <v>97</v>
      </c>
      <c r="J255" s="31" t="s">
        <v>97</v>
      </c>
    </row>
    <row r="256" spans="1:10" ht="12.75" customHeight="1">
      <c r="A256" s="44" t="s">
        <v>613</v>
      </c>
      <c r="B256" s="44" t="s">
        <v>618</v>
      </c>
      <c r="C256" s="44" t="s">
        <v>619</v>
      </c>
      <c r="D256" s="44" t="s">
        <v>97</v>
      </c>
      <c r="E256" s="31" t="s">
        <v>98</v>
      </c>
      <c r="F256" s="31">
        <v>2</v>
      </c>
      <c r="G256" s="31" t="s">
        <v>97</v>
      </c>
      <c r="H256" s="31" t="s">
        <v>97</v>
      </c>
      <c r="I256" s="31" t="s">
        <v>97</v>
      </c>
      <c r="J256" s="31" t="s">
        <v>97</v>
      </c>
    </row>
    <row r="257" spans="1:10" ht="12.75" customHeight="1">
      <c r="A257" s="44" t="s">
        <v>613</v>
      </c>
      <c r="B257" s="44" t="s">
        <v>620</v>
      </c>
      <c r="C257" s="44" t="s">
        <v>621</v>
      </c>
      <c r="D257" s="44" t="s">
        <v>97</v>
      </c>
      <c r="E257" s="31" t="s">
        <v>98</v>
      </c>
      <c r="F257" s="31">
        <v>2</v>
      </c>
      <c r="G257" s="31" t="s">
        <v>97</v>
      </c>
      <c r="H257" s="31" t="s">
        <v>97</v>
      </c>
      <c r="I257" s="31" t="s">
        <v>97</v>
      </c>
      <c r="J257" s="31" t="s">
        <v>97</v>
      </c>
    </row>
    <row r="258" spans="1:10" ht="12.75" customHeight="1">
      <c r="A258" s="44" t="s">
        <v>613</v>
      </c>
      <c r="B258" s="44" t="s">
        <v>622</v>
      </c>
      <c r="C258" s="44" t="s">
        <v>623</v>
      </c>
      <c r="D258" s="44" t="s">
        <v>97</v>
      </c>
      <c r="E258" s="31" t="s">
        <v>98</v>
      </c>
      <c r="F258" s="31">
        <v>2</v>
      </c>
      <c r="G258" s="31" t="s">
        <v>1005</v>
      </c>
      <c r="H258" s="31" t="s">
        <v>1005</v>
      </c>
      <c r="I258" s="31" t="s">
        <v>1005</v>
      </c>
      <c r="J258" s="31" t="s">
        <v>1005</v>
      </c>
    </row>
    <row r="259" spans="1:10" ht="12.75" customHeight="1">
      <c r="A259" s="44" t="s">
        <v>613</v>
      </c>
      <c r="B259" s="44" t="s">
        <v>624</v>
      </c>
      <c r="C259" s="44" t="s">
        <v>625</v>
      </c>
      <c r="D259" s="44" t="s">
        <v>97</v>
      </c>
      <c r="E259" s="31" t="s">
        <v>98</v>
      </c>
      <c r="F259" s="31">
        <v>2</v>
      </c>
      <c r="G259" s="31" t="s">
        <v>1005</v>
      </c>
      <c r="H259" s="31" t="s">
        <v>1005</v>
      </c>
      <c r="I259" s="31" t="s">
        <v>1005</v>
      </c>
      <c r="J259" s="31" t="s">
        <v>1005</v>
      </c>
    </row>
    <row r="260" spans="1:10" ht="12.75" customHeight="1">
      <c r="A260" s="44" t="s">
        <v>613</v>
      </c>
      <c r="B260" s="44" t="s">
        <v>626</v>
      </c>
      <c r="C260" s="44" t="s">
        <v>627</v>
      </c>
      <c r="D260" s="44" t="s">
        <v>97</v>
      </c>
      <c r="E260" s="31" t="s">
        <v>98</v>
      </c>
      <c r="F260" s="31">
        <v>2</v>
      </c>
      <c r="G260" s="31" t="s">
        <v>97</v>
      </c>
      <c r="H260" s="31" t="s">
        <v>97</v>
      </c>
      <c r="I260" s="31" t="s">
        <v>97</v>
      </c>
      <c r="J260" s="31" t="s">
        <v>97</v>
      </c>
    </row>
    <row r="261" spans="1:10" ht="12.75" customHeight="1">
      <c r="A261" s="44" t="s">
        <v>613</v>
      </c>
      <c r="B261" s="44" t="s">
        <v>1012</v>
      </c>
      <c r="C261" s="44" t="s">
        <v>1013</v>
      </c>
      <c r="D261" s="44" t="s">
        <v>97</v>
      </c>
      <c r="E261" s="31" t="s">
        <v>98</v>
      </c>
      <c r="F261" s="31">
        <v>2</v>
      </c>
      <c r="G261" s="31" t="s">
        <v>97</v>
      </c>
      <c r="H261" s="31" t="s">
        <v>97</v>
      </c>
      <c r="I261" s="31" t="s">
        <v>97</v>
      </c>
      <c r="J261" s="31" t="s">
        <v>97</v>
      </c>
    </row>
    <row r="262" spans="1:10" ht="12.75" customHeight="1">
      <c r="A262" s="44" t="s">
        <v>613</v>
      </c>
      <c r="B262" s="44" t="s">
        <v>628</v>
      </c>
      <c r="C262" s="44" t="s">
        <v>629</v>
      </c>
      <c r="D262" s="44" t="s">
        <v>97</v>
      </c>
      <c r="E262" s="31" t="s">
        <v>98</v>
      </c>
      <c r="F262" s="31">
        <v>2</v>
      </c>
      <c r="G262" s="31" t="s">
        <v>97</v>
      </c>
      <c r="H262" s="31" t="s">
        <v>97</v>
      </c>
      <c r="I262" s="31" t="s">
        <v>97</v>
      </c>
      <c r="J262" s="31" t="s">
        <v>97</v>
      </c>
    </row>
    <row r="263" spans="1:10" ht="12.75" customHeight="1">
      <c r="A263" s="44" t="s">
        <v>613</v>
      </c>
      <c r="B263" s="44" t="s">
        <v>630</v>
      </c>
      <c r="C263" s="44" t="s">
        <v>631</v>
      </c>
      <c r="D263" s="44" t="s">
        <v>97</v>
      </c>
      <c r="E263" s="31" t="s">
        <v>98</v>
      </c>
      <c r="F263" s="31">
        <v>2</v>
      </c>
      <c r="G263" s="31" t="s">
        <v>97</v>
      </c>
      <c r="H263" s="31" t="s">
        <v>97</v>
      </c>
      <c r="I263" s="31" t="s">
        <v>97</v>
      </c>
      <c r="J263" s="31" t="s">
        <v>97</v>
      </c>
    </row>
    <row r="264" spans="1:10" ht="12.75" customHeight="1">
      <c r="A264" s="44" t="s">
        <v>613</v>
      </c>
      <c r="B264" s="44" t="s">
        <v>632</v>
      </c>
      <c r="C264" s="44" t="s">
        <v>633</v>
      </c>
      <c r="D264" s="44" t="s">
        <v>97</v>
      </c>
      <c r="E264" s="31" t="s">
        <v>98</v>
      </c>
      <c r="F264" s="31">
        <v>2</v>
      </c>
      <c r="G264" s="31" t="s">
        <v>97</v>
      </c>
      <c r="H264" s="31" t="s">
        <v>97</v>
      </c>
      <c r="I264" s="31" t="s">
        <v>97</v>
      </c>
      <c r="J264" s="31" t="s">
        <v>97</v>
      </c>
    </row>
    <row r="265" spans="1:10" ht="12.75" customHeight="1">
      <c r="A265" s="44" t="s">
        <v>613</v>
      </c>
      <c r="B265" s="44" t="s">
        <v>634</v>
      </c>
      <c r="C265" s="44" t="s">
        <v>635</v>
      </c>
      <c r="D265" s="44" t="s">
        <v>97</v>
      </c>
      <c r="E265" s="31" t="s">
        <v>98</v>
      </c>
      <c r="F265" s="31">
        <v>2</v>
      </c>
      <c r="G265" s="31" t="s">
        <v>97</v>
      </c>
      <c r="H265" s="31" t="s">
        <v>97</v>
      </c>
      <c r="I265" s="31" t="s">
        <v>97</v>
      </c>
      <c r="J265" s="31" t="s">
        <v>97</v>
      </c>
    </row>
    <row r="266" spans="1:10" ht="12.75" customHeight="1">
      <c r="A266" s="44" t="s">
        <v>613</v>
      </c>
      <c r="B266" s="44" t="s">
        <v>636</v>
      </c>
      <c r="C266" s="44" t="s">
        <v>637</v>
      </c>
      <c r="D266" s="44" t="s">
        <v>97</v>
      </c>
      <c r="E266" s="31" t="s">
        <v>98</v>
      </c>
      <c r="F266" s="31">
        <v>2</v>
      </c>
      <c r="G266" s="31" t="s">
        <v>97</v>
      </c>
      <c r="H266" s="31" t="s">
        <v>97</v>
      </c>
      <c r="I266" s="31" t="s">
        <v>97</v>
      </c>
      <c r="J266" s="31" t="s">
        <v>97</v>
      </c>
    </row>
    <row r="267" spans="1:10" ht="12.75" customHeight="1">
      <c r="A267" s="31" t="s">
        <v>613</v>
      </c>
      <c r="B267" s="31" t="s">
        <v>638</v>
      </c>
      <c r="C267" s="31" t="s">
        <v>639</v>
      </c>
      <c r="D267" s="31" t="s">
        <v>97</v>
      </c>
      <c r="E267" s="31" t="s">
        <v>98</v>
      </c>
      <c r="F267" s="31">
        <v>2</v>
      </c>
      <c r="G267" s="31" t="s">
        <v>97</v>
      </c>
      <c r="H267" s="31" t="s">
        <v>97</v>
      </c>
      <c r="I267" s="31" t="s">
        <v>97</v>
      </c>
      <c r="J267" s="31" t="s">
        <v>97</v>
      </c>
    </row>
    <row r="268" spans="1:10" ht="12.75" customHeight="1">
      <c r="A268" s="31" t="s">
        <v>613</v>
      </c>
      <c r="B268" s="31" t="s">
        <v>640</v>
      </c>
      <c r="C268" s="31" t="s">
        <v>641</v>
      </c>
      <c r="D268" s="31" t="s">
        <v>97</v>
      </c>
      <c r="E268" s="31" t="s">
        <v>98</v>
      </c>
      <c r="F268" s="31">
        <v>2</v>
      </c>
      <c r="G268" s="31" t="s">
        <v>97</v>
      </c>
      <c r="H268" s="31" t="s">
        <v>97</v>
      </c>
      <c r="I268" s="31" t="s">
        <v>97</v>
      </c>
      <c r="J268" s="31" t="s">
        <v>97</v>
      </c>
    </row>
    <row r="269" spans="1:10" ht="12.75" customHeight="1">
      <c r="A269" s="31" t="s">
        <v>613</v>
      </c>
      <c r="B269" s="31" t="s">
        <v>642</v>
      </c>
      <c r="C269" s="31" t="s">
        <v>643</v>
      </c>
      <c r="D269" s="31" t="s">
        <v>97</v>
      </c>
      <c r="E269" s="31" t="s">
        <v>98</v>
      </c>
      <c r="F269" s="31">
        <v>2</v>
      </c>
      <c r="G269" s="31" t="s">
        <v>97</v>
      </c>
      <c r="H269" s="31" t="s">
        <v>97</v>
      </c>
      <c r="I269" s="31" t="s">
        <v>97</v>
      </c>
      <c r="J269" s="31" t="s">
        <v>97</v>
      </c>
    </row>
    <row r="270" spans="1:10" ht="12.75" customHeight="1">
      <c r="A270" s="31" t="s">
        <v>613</v>
      </c>
      <c r="B270" s="31" t="s">
        <v>644</v>
      </c>
      <c r="C270" s="31" t="s">
        <v>645</v>
      </c>
      <c r="D270" s="31" t="s">
        <v>97</v>
      </c>
      <c r="E270" s="31" t="s">
        <v>98</v>
      </c>
      <c r="F270" s="31">
        <v>1</v>
      </c>
      <c r="G270" s="31" t="s">
        <v>97</v>
      </c>
      <c r="H270" s="31" t="s">
        <v>97</v>
      </c>
      <c r="I270" s="31" t="s">
        <v>97</v>
      </c>
      <c r="J270" s="31" t="s">
        <v>97</v>
      </c>
    </row>
    <row r="271" spans="1:10" ht="12.75" customHeight="1">
      <c r="A271" s="31" t="s">
        <v>613</v>
      </c>
      <c r="B271" s="31" t="s">
        <v>646</v>
      </c>
      <c r="C271" s="31" t="s">
        <v>647</v>
      </c>
      <c r="D271" s="31" t="s">
        <v>97</v>
      </c>
      <c r="E271" s="31" t="s">
        <v>98</v>
      </c>
      <c r="F271" s="31">
        <v>2</v>
      </c>
      <c r="G271" s="31" t="s">
        <v>97</v>
      </c>
      <c r="H271" s="31" t="s">
        <v>97</v>
      </c>
      <c r="I271" s="31" t="s">
        <v>97</v>
      </c>
      <c r="J271" s="31" t="s">
        <v>97</v>
      </c>
    </row>
    <row r="272" spans="1:10" ht="12.75" customHeight="1">
      <c r="A272" s="31" t="s">
        <v>613</v>
      </c>
      <c r="B272" s="31" t="s">
        <v>648</v>
      </c>
      <c r="C272" s="31" t="s">
        <v>649</v>
      </c>
      <c r="D272" s="31" t="s">
        <v>97</v>
      </c>
      <c r="E272" s="31" t="s">
        <v>98</v>
      </c>
      <c r="F272" s="31">
        <v>2</v>
      </c>
      <c r="G272" s="31" t="s">
        <v>1005</v>
      </c>
      <c r="H272" s="31" t="s">
        <v>1005</v>
      </c>
      <c r="I272" s="31" t="s">
        <v>1005</v>
      </c>
      <c r="J272" s="31" t="s">
        <v>1005</v>
      </c>
    </row>
    <row r="273" spans="1:10" ht="12.75" customHeight="1">
      <c r="A273" s="31" t="s">
        <v>613</v>
      </c>
      <c r="B273" s="31" t="s">
        <v>650</v>
      </c>
      <c r="C273" s="31" t="s">
        <v>651</v>
      </c>
      <c r="D273" s="31" t="s">
        <v>97</v>
      </c>
      <c r="E273" s="31" t="s">
        <v>98</v>
      </c>
      <c r="F273" s="31">
        <v>2</v>
      </c>
      <c r="G273" s="31" t="s">
        <v>97</v>
      </c>
      <c r="H273" s="31" t="s">
        <v>97</v>
      </c>
      <c r="I273" s="31" t="s">
        <v>97</v>
      </c>
      <c r="J273" s="31" t="s">
        <v>97</v>
      </c>
    </row>
    <row r="274" spans="1:10" ht="12.75" customHeight="1">
      <c r="A274" s="31" t="s">
        <v>613</v>
      </c>
      <c r="B274" s="31" t="s">
        <v>652</v>
      </c>
      <c r="C274" s="31" t="s">
        <v>653</v>
      </c>
      <c r="D274" s="31" t="s">
        <v>97</v>
      </c>
      <c r="E274" s="31" t="s">
        <v>98</v>
      </c>
      <c r="F274" s="31">
        <v>2</v>
      </c>
      <c r="G274" s="31" t="s">
        <v>97</v>
      </c>
      <c r="H274" s="31" t="s">
        <v>97</v>
      </c>
      <c r="I274" s="31" t="s">
        <v>97</v>
      </c>
      <c r="J274" s="31" t="s">
        <v>97</v>
      </c>
    </row>
    <row r="275" spans="1:10" ht="12.75" customHeight="1">
      <c r="A275" s="31" t="s">
        <v>613</v>
      </c>
      <c r="B275" s="31" t="s">
        <v>654</v>
      </c>
      <c r="C275" s="31" t="s">
        <v>655</v>
      </c>
      <c r="D275" s="31" t="s">
        <v>97</v>
      </c>
      <c r="E275" s="31" t="s">
        <v>98</v>
      </c>
      <c r="F275" s="31">
        <v>1</v>
      </c>
      <c r="G275" s="31" t="s">
        <v>97</v>
      </c>
      <c r="H275" s="31" t="s">
        <v>97</v>
      </c>
      <c r="I275" s="31" t="s">
        <v>97</v>
      </c>
      <c r="J275" s="31" t="s">
        <v>97</v>
      </c>
    </row>
    <row r="276" spans="1:10" ht="12.75" customHeight="1">
      <c r="A276" s="31" t="s">
        <v>613</v>
      </c>
      <c r="B276" s="31" t="s">
        <v>656</v>
      </c>
      <c r="C276" s="31" t="s">
        <v>657</v>
      </c>
      <c r="D276" s="31" t="s">
        <v>97</v>
      </c>
      <c r="E276" s="31" t="s">
        <v>98</v>
      </c>
      <c r="F276" s="31">
        <v>2</v>
      </c>
      <c r="G276" s="31" t="s">
        <v>97</v>
      </c>
      <c r="H276" s="31" t="s">
        <v>97</v>
      </c>
      <c r="I276" s="31" t="s">
        <v>97</v>
      </c>
      <c r="J276" s="31" t="s">
        <v>97</v>
      </c>
    </row>
    <row r="277" spans="1:10" ht="12.75" customHeight="1">
      <c r="A277" s="31" t="s">
        <v>613</v>
      </c>
      <c r="B277" s="31" t="s">
        <v>658</v>
      </c>
      <c r="C277" s="31" t="s">
        <v>659</v>
      </c>
      <c r="D277" s="31" t="s">
        <v>97</v>
      </c>
      <c r="E277" s="31" t="s">
        <v>98</v>
      </c>
      <c r="F277" s="31">
        <v>2</v>
      </c>
      <c r="G277" s="31" t="s">
        <v>97</v>
      </c>
      <c r="H277" s="31" t="s">
        <v>97</v>
      </c>
      <c r="I277" s="31" t="s">
        <v>97</v>
      </c>
      <c r="J277" s="31" t="s">
        <v>97</v>
      </c>
    </row>
    <row r="278" spans="1:10" ht="12.75" customHeight="1">
      <c r="A278" s="31" t="s">
        <v>613</v>
      </c>
      <c r="B278" s="31" t="s">
        <v>660</v>
      </c>
      <c r="C278" s="31" t="s">
        <v>661</v>
      </c>
      <c r="D278" s="31" t="s">
        <v>97</v>
      </c>
      <c r="E278" s="31" t="s">
        <v>98</v>
      </c>
      <c r="F278" s="31">
        <v>2</v>
      </c>
      <c r="G278" s="31" t="s">
        <v>1005</v>
      </c>
      <c r="H278" s="31" t="s">
        <v>1005</v>
      </c>
      <c r="I278" s="31" t="s">
        <v>1005</v>
      </c>
      <c r="J278" s="31" t="s">
        <v>1005</v>
      </c>
    </row>
    <row r="279" spans="1:10" ht="12.75" customHeight="1">
      <c r="A279" s="31" t="s">
        <v>613</v>
      </c>
      <c r="B279" s="31" t="s">
        <v>662</v>
      </c>
      <c r="C279" s="31" t="s">
        <v>447</v>
      </c>
      <c r="D279" s="31" t="s">
        <v>97</v>
      </c>
      <c r="E279" s="31" t="s">
        <v>98</v>
      </c>
      <c r="F279" s="31">
        <v>2</v>
      </c>
      <c r="G279" s="31" t="s">
        <v>97</v>
      </c>
      <c r="H279" s="31" t="s">
        <v>97</v>
      </c>
      <c r="I279" s="31" t="s">
        <v>97</v>
      </c>
      <c r="J279" s="31" t="s">
        <v>97</v>
      </c>
    </row>
    <row r="280" spans="1:10" ht="12.75" customHeight="1">
      <c r="A280" s="31" t="s">
        <v>613</v>
      </c>
      <c r="B280" s="31" t="s">
        <v>663</v>
      </c>
      <c r="C280" s="31" t="s">
        <v>664</v>
      </c>
      <c r="D280" s="31" t="s">
        <v>97</v>
      </c>
      <c r="E280" s="31" t="s">
        <v>98</v>
      </c>
      <c r="F280" s="31">
        <v>2</v>
      </c>
      <c r="G280" s="31" t="s">
        <v>97</v>
      </c>
      <c r="H280" s="31" t="s">
        <v>97</v>
      </c>
      <c r="I280" s="31" t="s">
        <v>97</v>
      </c>
      <c r="J280" s="31" t="s">
        <v>97</v>
      </c>
    </row>
    <row r="281" spans="1:10" ht="12.75" customHeight="1">
      <c r="A281" s="31" t="s">
        <v>613</v>
      </c>
      <c r="B281" s="31" t="s">
        <v>665</v>
      </c>
      <c r="C281" s="31" t="s">
        <v>666</v>
      </c>
      <c r="D281" s="31" t="s">
        <v>97</v>
      </c>
      <c r="E281" s="31" t="s">
        <v>98</v>
      </c>
      <c r="F281" s="31">
        <v>2</v>
      </c>
      <c r="G281" s="31" t="s">
        <v>1005</v>
      </c>
      <c r="H281" s="31" t="s">
        <v>1005</v>
      </c>
      <c r="I281" s="31" t="s">
        <v>1005</v>
      </c>
      <c r="J281" s="31" t="s">
        <v>1005</v>
      </c>
    </row>
    <row r="282" spans="1:10" ht="12.75" customHeight="1">
      <c r="A282" s="31" t="s">
        <v>613</v>
      </c>
      <c r="B282" s="31" t="s">
        <v>667</v>
      </c>
      <c r="C282" s="31" t="s">
        <v>668</v>
      </c>
      <c r="D282" s="31" t="s">
        <v>97</v>
      </c>
      <c r="E282" s="31" t="s">
        <v>98</v>
      </c>
      <c r="F282" s="31">
        <v>2</v>
      </c>
      <c r="G282" s="31" t="s">
        <v>97</v>
      </c>
      <c r="H282" s="31" t="s">
        <v>97</v>
      </c>
      <c r="I282" s="31" t="s">
        <v>97</v>
      </c>
      <c r="J282" s="31" t="s">
        <v>97</v>
      </c>
    </row>
    <row r="283" spans="1:10" ht="12.75" customHeight="1">
      <c r="A283" s="31" t="s">
        <v>613</v>
      </c>
      <c r="B283" s="31" t="s">
        <v>669</v>
      </c>
      <c r="C283" s="31" t="s">
        <v>670</v>
      </c>
      <c r="D283" s="31" t="s">
        <v>97</v>
      </c>
      <c r="E283" s="31" t="s">
        <v>98</v>
      </c>
      <c r="F283" s="31">
        <v>2</v>
      </c>
      <c r="G283" s="31" t="s">
        <v>97</v>
      </c>
      <c r="H283" s="31" t="s">
        <v>97</v>
      </c>
      <c r="I283" s="31" t="s">
        <v>97</v>
      </c>
      <c r="J283" s="31" t="s">
        <v>97</v>
      </c>
    </row>
    <row r="284" spans="1:10" ht="12.75" customHeight="1">
      <c r="A284" s="31" t="s">
        <v>613</v>
      </c>
      <c r="B284" s="31" t="s">
        <v>671</v>
      </c>
      <c r="C284" s="31" t="s">
        <v>672</v>
      </c>
      <c r="D284" s="31" t="s">
        <v>97</v>
      </c>
      <c r="E284" s="31" t="s">
        <v>98</v>
      </c>
      <c r="F284" s="31">
        <v>2</v>
      </c>
      <c r="G284" s="31" t="s">
        <v>97</v>
      </c>
      <c r="H284" s="31" t="s">
        <v>97</v>
      </c>
      <c r="I284" s="31" t="s">
        <v>97</v>
      </c>
      <c r="J284" s="31" t="s">
        <v>97</v>
      </c>
    </row>
    <row r="285" spans="1:10" ht="12.75" customHeight="1">
      <c r="A285" s="31" t="s">
        <v>613</v>
      </c>
      <c r="B285" s="31" t="s">
        <v>673</v>
      </c>
      <c r="C285" s="31" t="s">
        <v>674</v>
      </c>
      <c r="D285" s="31" t="s">
        <v>97</v>
      </c>
      <c r="E285" s="31" t="s">
        <v>98</v>
      </c>
      <c r="F285" s="31">
        <v>3</v>
      </c>
      <c r="G285" s="31" t="s">
        <v>97</v>
      </c>
      <c r="H285" s="31" t="s">
        <v>97</v>
      </c>
      <c r="I285" s="31" t="s">
        <v>97</v>
      </c>
      <c r="J285" s="31" t="s">
        <v>97</v>
      </c>
    </row>
    <row r="286" spans="1:10" ht="12.75" customHeight="1">
      <c r="A286" s="31" t="s">
        <v>613</v>
      </c>
      <c r="B286" s="31" t="s">
        <v>675</v>
      </c>
      <c r="C286" s="31" t="s">
        <v>676</v>
      </c>
      <c r="D286" s="31" t="s">
        <v>97</v>
      </c>
      <c r="E286" s="31" t="s">
        <v>98</v>
      </c>
      <c r="F286" s="31">
        <v>3</v>
      </c>
      <c r="G286" s="31" t="s">
        <v>97</v>
      </c>
      <c r="H286" s="31" t="s">
        <v>97</v>
      </c>
      <c r="I286" s="31" t="s">
        <v>97</v>
      </c>
      <c r="J286" s="31" t="s">
        <v>97</v>
      </c>
    </row>
    <row r="287" spans="1:10" ht="12.75" customHeight="1">
      <c r="A287" s="31" t="s">
        <v>613</v>
      </c>
      <c r="B287" s="31" t="s">
        <v>677</v>
      </c>
      <c r="C287" s="31" t="s">
        <v>678</v>
      </c>
      <c r="D287" s="31" t="s">
        <v>97</v>
      </c>
      <c r="E287" s="31" t="s">
        <v>98</v>
      </c>
      <c r="F287" s="31">
        <v>2</v>
      </c>
      <c r="G287" s="31" t="s">
        <v>97</v>
      </c>
      <c r="H287" s="31" t="s">
        <v>97</v>
      </c>
      <c r="I287" s="31" t="s">
        <v>97</v>
      </c>
      <c r="J287" s="31" t="s">
        <v>97</v>
      </c>
    </row>
    <row r="288" spans="1:10" ht="12.75" customHeight="1">
      <c r="A288" s="31" t="s">
        <v>613</v>
      </c>
      <c r="B288" s="31" t="s">
        <v>679</v>
      </c>
      <c r="C288" s="31" t="s">
        <v>680</v>
      </c>
      <c r="D288" s="31" t="s">
        <v>97</v>
      </c>
      <c r="E288" s="31" t="s">
        <v>98</v>
      </c>
      <c r="F288" s="31">
        <v>2</v>
      </c>
      <c r="G288" s="31" t="s">
        <v>97</v>
      </c>
      <c r="H288" s="31" t="s">
        <v>97</v>
      </c>
      <c r="I288" s="31" t="s">
        <v>97</v>
      </c>
      <c r="J288" s="31" t="s">
        <v>97</v>
      </c>
    </row>
    <row r="289" spans="1:10" ht="12.75" customHeight="1">
      <c r="A289" s="31" t="s">
        <v>613</v>
      </c>
      <c r="B289" s="31" t="s">
        <v>681</v>
      </c>
      <c r="C289" s="31" t="s">
        <v>682</v>
      </c>
      <c r="D289" s="31" t="s">
        <v>97</v>
      </c>
      <c r="E289" s="31" t="s">
        <v>98</v>
      </c>
      <c r="F289" s="31">
        <v>3</v>
      </c>
      <c r="G289" s="31" t="s">
        <v>97</v>
      </c>
      <c r="H289" s="31" t="s">
        <v>97</v>
      </c>
      <c r="I289" s="31" t="s">
        <v>97</v>
      </c>
      <c r="J289" s="31" t="s">
        <v>97</v>
      </c>
    </row>
    <row r="290" spans="1:10" ht="12.75" customHeight="1">
      <c r="A290" s="31" t="s">
        <v>613</v>
      </c>
      <c r="B290" s="31" t="s">
        <v>683</v>
      </c>
      <c r="C290" s="31" t="s">
        <v>684</v>
      </c>
      <c r="D290" s="31" t="s">
        <v>97</v>
      </c>
      <c r="E290" s="31" t="s">
        <v>98</v>
      </c>
      <c r="F290" s="31">
        <v>3</v>
      </c>
      <c r="G290" s="31" t="s">
        <v>97</v>
      </c>
      <c r="H290" s="31" t="s">
        <v>97</v>
      </c>
      <c r="I290" s="31" t="s">
        <v>97</v>
      </c>
      <c r="J290" s="31" t="s">
        <v>97</v>
      </c>
    </row>
    <row r="291" spans="1:10" ht="12.75" customHeight="1">
      <c r="A291" s="31" t="s">
        <v>613</v>
      </c>
      <c r="B291" s="31" t="s">
        <v>685</v>
      </c>
      <c r="C291" s="31" t="s">
        <v>686</v>
      </c>
      <c r="D291" s="31" t="s">
        <v>97</v>
      </c>
      <c r="E291" s="31" t="s">
        <v>98</v>
      </c>
      <c r="F291" s="31">
        <v>2</v>
      </c>
      <c r="G291" s="31" t="s">
        <v>97</v>
      </c>
      <c r="H291" s="31" t="s">
        <v>97</v>
      </c>
      <c r="I291" s="31" t="s">
        <v>97</v>
      </c>
      <c r="J291" s="31" t="s">
        <v>97</v>
      </c>
    </row>
    <row r="292" spans="1:10" ht="12.75" customHeight="1">
      <c r="A292" s="31" t="s">
        <v>613</v>
      </c>
      <c r="B292" s="31" t="s">
        <v>687</v>
      </c>
      <c r="C292" s="31" t="s">
        <v>688</v>
      </c>
      <c r="D292" s="31" t="s">
        <v>97</v>
      </c>
      <c r="E292" s="31" t="s">
        <v>98</v>
      </c>
      <c r="F292" s="31">
        <v>2</v>
      </c>
      <c r="G292" s="31" t="s">
        <v>97</v>
      </c>
      <c r="H292" s="31" t="s">
        <v>97</v>
      </c>
      <c r="I292" s="31" t="s">
        <v>97</v>
      </c>
      <c r="J292" s="31" t="s">
        <v>97</v>
      </c>
    </row>
    <row r="293" spans="1:10" ht="12.75" customHeight="1">
      <c r="A293" s="31" t="s">
        <v>613</v>
      </c>
      <c r="B293" s="31" t="s">
        <v>689</v>
      </c>
      <c r="C293" s="31" t="s">
        <v>690</v>
      </c>
      <c r="D293" s="31" t="s">
        <v>97</v>
      </c>
      <c r="E293" s="31" t="s">
        <v>98</v>
      </c>
      <c r="F293" s="31">
        <v>1</v>
      </c>
      <c r="G293" s="31" t="s">
        <v>97</v>
      </c>
      <c r="H293" s="31" t="s">
        <v>97</v>
      </c>
      <c r="I293" s="31" t="s">
        <v>97</v>
      </c>
      <c r="J293" s="31" t="s">
        <v>97</v>
      </c>
    </row>
    <row r="294" spans="1:10" ht="12.75" customHeight="1">
      <c r="A294" s="31" t="s">
        <v>613</v>
      </c>
      <c r="B294" s="31" t="s">
        <v>691</v>
      </c>
      <c r="C294" s="31" t="s">
        <v>692</v>
      </c>
      <c r="D294" s="31" t="s">
        <v>97</v>
      </c>
      <c r="E294" s="31" t="s">
        <v>98</v>
      </c>
      <c r="F294" s="31">
        <v>2</v>
      </c>
      <c r="G294" s="31" t="s">
        <v>1005</v>
      </c>
      <c r="H294" s="31" t="s">
        <v>1005</v>
      </c>
      <c r="I294" s="31" t="s">
        <v>1005</v>
      </c>
      <c r="J294" s="31" t="s">
        <v>1005</v>
      </c>
    </row>
    <row r="295" spans="1:10" ht="12.75" customHeight="1">
      <c r="A295" s="31" t="s">
        <v>613</v>
      </c>
      <c r="B295" s="31" t="s">
        <v>693</v>
      </c>
      <c r="C295" s="31" t="s">
        <v>694</v>
      </c>
      <c r="D295" s="31" t="s">
        <v>97</v>
      </c>
      <c r="E295" s="31" t="s">
        <v>98</v>
      </c>
      <c r="F295" s="31">
        <v>2</v>
      </c>
      <c r="G295" s="31" t="s">
        <v>97</v>
      </c>
      <c r="H295" s="31" t="s">
        <v>97</v>
      </c>
      <c r="I295" s="31" t="s">
        <v>97</v>
      </c>
      <c r="J295" s="31" t="s">
        <v>97</v>
      </c>
    </row>
    <row r="296" spans="1:10" ht="12.75" customHeight="1">
      <c r="A296" s="31" t="s">
        <v>613</v>
      </c>
      <c r="B296" s="31" t="s">
        <v>695</v>
      </c>
      <c r="C296" s="31" t="s">
        <v>696</v>
      </c>
      <c r="D296" s="31" t="s">
        <v>97</v>
      </c>
      <c r="E296" s="31" t="s">
        <v>98</v>
      </c>
      <c r="F296" s="31">
        <v>2</v>
      </c>
      <c r="G296" s="31" t="s">
        <v>97</v>
      </c>
      <c r="H296" s="31" t="s">
        <v>97</v>
      </c>
      <c r="I296" s="31" t="s">
        <v>97</v>
      </c>
      <c r="J296" s="31" t="s">
        <v>97</v>
      </c>
    </row>
    <row r="297" spans="1:10" ht="12.75" customHeight="1">
      <c r="A297" s="31" t="s">
        <v>613</v>
      </c>
      <c r="B297" s="31" t="s">
        <v>697</v>
      </c>
      <c r="C297" s="31" t="s">
        <v>698</v>
      </c>
      <c r="D297" s="31" t="s">
        <v>97</v>
      </c>
      <c r="E297" s="31" t="s">
        <v>98</v>
      </c>
      <c r="F297" s="31">
        <v>3</v>
      </c>
      <c r="G297" s="31" t="s">
        <v>1005</v>
      </c>
      <c r="H297" s="31" t="s">
        <v>1005</v>
      </c>
      <c r="I297" s="31" t="s">
        <v>1005</v>
      </c>
      <c r="J297" s="31" t="s">
        <v>1005</v>
      </c>
    </row>
    <row r="298" spans="1:10" ht="12.75" customHeight="1">
      <c r="A298" s="31" t="s">
        <v>613</v>
      </c>
      <c r="B298" s="31" t="s">
        <v>699</v>
      </c>
      <c r="C298" s="31" t="s">
        <v>700</v>
      </c>
      <c r="D298" s="31" t="s">
        <v>97</v>
      </c>
      <c r="E298" s="31" t="s">
        <v>98</v>
      </c>
      <c r="F298" s="31">
        <v>2</v>
      </c>
      <c r="G298" s="31" t="s">
        <v>97</v>
      </c>
      <c r="H298" s="31" t="s">
        <v>97</v>
      </c>
      <c r="I298" s="31" t="s">
        <v>97</v>
      </c>
      <c r="J298" s="31" t="s">
        <v>97</v>
      </c>
    </row>
    <row r="299" spans="1:10" ht="12.75" customHeight="1">
      <c r="A299" s="31" t="s">
        <v>613</v>
      </c>
      <c r="B299" s="31" t="s">
        <v>701</v>
      </c>
      <c r="C299" s="31" t="s">
        <v>702</v>
      </c>
      <c r="D299" s="31" t="s">
        <v>97</v>
      </c>
      <c r="E299" s="31" t="s">
        <v>98</v>
      </c>
      <c r="F299" s="31">
        <v>2</v>
      </c>
      <c r="G299" s="31" t="s">
        <v>97</v>
      </c>
      <c r="H299" s="31" t="s">
        <v>97</v>
      </c>
      <c r="I299" s="31" t="s">
        <v>97</v>
      </c>
      <c r="J299" s="31" t="s">
        <v>97</v>
      </c>
    </row>
    <row r="300" spans="1:10" ht="12.75" customHeight="1">
      <c r="A300" s="31" t="s">
        <v>613</v>
      </c>
      <c r="B300" s="31" t="s">
        <v>703</v>
      </c>
      <c r="C300" s="31" t="s">
        <v>704</v>
      </c>
      <c r="D300" s="31" t="s">
        <v>97</v>
      </c>
      <c r="E300" s="31" t="s">
        <v>98</v>
      </c>
      <c r="F300" s="31">
        <v>2</v>
      </c>
      <c r="G300" s="31" t="s">
        <v>97</v>
      </c>
      <c r="H300" s="31" t="s">
        <v>97</v>
      </c>
      <c r="I300" s="31" t="s">
        <v>97</v>
      </c>
      <c r="J300" s="31" t="s">
        <v>97</v>
      </c>
    </row>
    <row r="301" spans="1:10" ht="12.75" customHeight="1">
      <c r="A301" s="31" t="s">
        <v>613</v>
      </c>
      <c r="B301" s="31" t="s">
        <v>705</v>
      </c>
      <c r="C301" s="31" t="s">
        <v>706</v>
      </c>
      <c r="D301" s="31" t="s">
        <v>97</v>
      </c>
      <c r="E301" s="31" t="s">
        <v>98</v>
      </c>
      <c r="F301" s="31">
        <v>2</v>
      </c>
      <c r="G301" s="31" t="s">
        <v>97</v>
      </c>
      <c r="H301" s="31" t="s">
        <v>97</v>
      </c>
      <c r="I301" s="31" t="s">
        <v>97</v>
      </c>
      <c r="J301" s="31" t="s">
        <v>97</v>
      </c>
    </row>
    <row r="302" spans="1:10" ht="12.75" customHeight="1">
      <c r="A302" s="31" t="s">
        <v>613</v>
      </c>
      <c r="B302" s="31" t="s">
        <v>707</v>
      </c>
      <c r="C302" s="31" t="s">
        <v>708</v>
      </c>
      <c r="D302" s="31" t="s">
        <v>97</v>
      </c>
      <c r="E302" s="31" t="s">
        <v>98</v>
      </c>
      <c r="F302" s="31">
        <v>2</v>
      </c>
      <c r="G302" s="31" t="s">
        <v>97</v>
      </c>
      <c r="H302" s="31" t="s">
        <v>97</v>
      </c>
      <c r="I302" s="31" t="s">
        <v>97</v>
      </c>
      <c r="J302" s="31" t="s">
        <v>97</v>
      </c>
    </row>
    <row r="303" spans="1:10" ht="12.75" customHeight="1">
      <c r="A303" s="31" t="s">
        <v>613</v>
      </c>
      <c r="B303" s="31" t="s">
        <v>709</v>
      </c>
      <c r="C303" s="31" t="s">
        <v>710</v>
      </c>
      <c r="D303" s="31" t="s">
        <v>97</v>
      </c>
      <c r="E303" s="31" t="s">
        <v>98</v>
      </c>
      <c r="F303" s="31">
        <v>2</v>
      </c>
      <c r="G303" s="31" t="s">
        <v>97</v>
      </c>
      <c r="H303" s="31" t="s">
        <v>97</v>
      </c>
      <c r="I303" s="31" t="s">
        <v>97</v>
      </c>
      <c r="J303" s="31" t="s">
        <v>97</v>
      </c>
    </row>
    <row r="304" spans="1:10" ht="12.75" customHeight="1">
      <c r="A304" s="31" t="s">
        <v>613</v>
      </c>
      <c r="B304" s="31" t="s">
        <v>711</v>
      </c>
      <c r="C304" s="31" t="s">
        <v>712</v>
      </c>
      <c r="D304" s="31" t="s">
        <v>97</v>
      </c>
      <c r="E304" s="31" t="s">
        <v>98</v>
      </c>
      <c r="F304" s="31">
        <v>3</v>
      </c>
      <c r="G304" s="31" t="s">
        <v>97</v>
      </c>
      <c r="H304" s="31" t="s">
        <v>97</v>
      </c>
      <c r="I304" s="31" t="s">
        <v>97</v>
      </c>
      <c r="J304" s="31" t="s">
        <v>97</v>
      </c>
    </row>
    <row r="305" spans="1:10" ht="12.75" customHeight="1">
      <c r="A305" s="31" t="s">
        <v>613</v>
      </c>
      <c r="B305" s="31" t="s">
        <v>713</v>
      </c>
      <c r="C305" s="31" t="s">
        <v>714</v>
      </c>
      <c r="D305" s="31" t="s">
        <v>97</v>
      </c>
      <c r="E305" s="31" t="s">
        <v>98</v>
      </c>
      <c r="F305" s="31">
        <v>3</v>
      </c>
      <c r="G305" s="31" t="s">
        <v>97</v>
      </c>
      <c r="H305" s="31" t="s">
        <v>97</v>
      </c>
      <c r="I305" s="31" t="s">
        <v>97</v>
      </c>
      <c r="J305" s="31" t="s">
        <v>97</v>
      </c>
    </row>
    <row r="306" spans="1:10" ht="12.75" customHeight="1">
      <c r="A306" s="31" t="s">
        <v>613</v>
      </c>
      <c r="B306" s="31" t="s">
        <v>715</v>
      </c>
      <c r="C306" s="31" t="s">
        <v>716</v>
      </c>
      <c r="D306" s="31" t="s">
        <v>97</v>
      </c>
      <c r="E306" s="31" t="s">
        <v>98</v>
      </c>
      <c r="F306" s="31">
        <v>3</v>
      </c>
      <c r="G306" s="31" t="s">
        <v>97</v>
      </c>
      <c r="H306" s="31" t="s">
        <v>97</v>
      </c>
      <c r="I306" s="31" t="s">
        <v>97</v>
      </c>
      <c r="J306" s="31" t="s">
        <v>97</v>
      </c>
    </row>
    <row r="307" spans="1:10" ht="12.75" customHeight="1">
      <c r="A307" s="31" t="s">
        <v>613</v>
      </c>
      <c r="B307" s="31" t="s">
        <v>717</v>
      </c>
      <c r="C307" s="31" t="s">
        <v>718</v>
      </c>
      <c r="D307" s="31" t="s">
        <v>97</v>
      </c>
      <c r="E307" s="31" t="s">
        <v>98</v>
      </c>
      <c r="F307" s="31">
        <v>1</v>
      </c>
      <c r="G307" s="31" t="s">
        <v>97</v>
      </c>
      <c r="H307" s="31" t="s">
        <v>97</v>
      </c>
      <c r="I307" s="31" t="s">
        <v>97</v>
      </c>
      <c r="J307" s="31" t="s">
        <v>97</v>
      </c>
    </row>
    <row r="308" spans="1:10" ht="12.75" customHeight="1">
      <c r="A308" s="31" t="s">
        <v>613</v>
      </c>
      <c r="B308" s="31" t="s">
        <v>719</v>
      </c>
      <c r="C308" s="31" t="s">
        <v>720</v>
      </c>
      <c r="D308" s="31" t="s">
        <v>97</v>
      </c>
      <c r="E308" s="31" t="s">
        <v>98</v>
      </c>
      <c r="F308" s="31">
        <v>2</v>
      </c>
      <c r="G308" s="31" t="s">
        <v>97</v>
      </c>
      <c r="H308" s="31" t="s">
        <v>97</v>
      </c>
      <c r="I308" s="31" t="s">
        <v>97</v>
      </c>
      <c r="J308" s="31" t="s">
        <v>97</v>
      </c>
    </row>
    <row r="309" spans="1:10" ht="12.75" customHeight="1">
      <c r="A309" s="31" t="s">
        <v>613</v>
      </c>
      <c r="B309" s="31" t="s">
        <v>721</v>
      </c>
      <c r="C309" s="31" t="s">
        <v>722</v>
      </c>
      <c r="D309" s="31" t="s">
        <v>97</v>
      </c>
      <c r="E309" s="31" t="s">
        <v>98</v>
      </c>
      <c r="F309" s="31">
        <v>2</v>
      </c>
      <c r="G309" s="31" t="s">
        <v>97</v>
      </c>
      <c r="H309" s="31" t="s">
        <v>97</v>
      </c>
      <c r="I309" s="31" t="s">
        <v>97</v>
      </c>
      <c r="J309" s="31" t="s">
        <v>97</v>
      </c>
    </row>
    <row r="310" spans="1:10" ht="12.75" customHeight="1">
      <c r="A310" s="31" t="s">
        <v>613</v>
      </c>
      <c r="B310" s="31" t="s">
        <v>723</v>
      </c>
      <c r="C310" s="31" t="s">
        <v>724</v>
      </c>
      <c r="D310" s="31" t="s">
        <v>97</v>
      </c>
      <c r="E310" s="31" t="s">
        <v>98</v>
      </c>
      <c r="F310" s="31">
        <v>2</v>
      </c>
      <c r="G310" s="31" t="s">
        <v>97</v>
      </c>
      <c r="H310" s="31" t="s">
        <v>97</v>
      </c>
      <c r="I310" s="31" t="s">
        <v>97</v>
      </c>
      <c r="J310" s="31" t="s">
        <v>97</v>
      </c>
    </row>
    <row r="311" spans="1:10" ht="12.75" customHeight="1">
      <c r="A311" s="31" t="s">
        <v>613</v>
      </c>
      <c r="B311" s="31" t="s">
        <v>725</v>
      </c>
      <c r="C311" s="31" t="s">
        <v>726</v>
      </c>
      <c r="D311" s="31" t="s">
        <v>97</v>
      </c>
      <c r="E311" s="31" t="s">
        <v>98</v>
      </c>
      <c r="F311" s="31">
        <v>2</v>
      </c>
      <c r="G311" s="31" t="s">
        <v>97</v>
      </c>
      <c r="H311" s="31" t="s">
        <v>97</v>
      </c>
      <c r="I311" s="31" t="s">
        <v>97</v>
      </c>
      <c r="J311" s="31" t="s">
        <v>97</v>
      </c>
    </row>
    <row r="312" spans="1:10" ht="12.75" customHeight="1">
      <c r="A312" s="31" t="s">
        <v>613</v>
      </c>
      <c r="B312" s="31" t="s">
        <v>727</v>
      </c>
      <c r="C312" s="31" t="s">
        <v>728</v>
      </c>
      <c r="D312" s="31" t="s">
        <v>97</v>
      </c>
      <c r="E312" s="31" t="s">
        <v>98</v>
      </c>
      <c r="F312" s="31">
        <v>1</v>
      </c>
      <c r="G312" s="31" t="s">
        <v>97</v>
      </c>
      <c r="H312" s="31" t="s">
        <v>97</v>
      </c>
      <c r="I312" s="31" t="s">
        <v>97</v>
      </c>
      <c r="J312" s="31" t="s">
        <v>97</v>
      </c>
    </row>
    <row r="313" spans="1:10" ht="12.75" customHeight="1">
      <c r="A313" s="31" t="s">
        <v>613</v>
      </c>
      <c r="B313" s="31" t="s">
        <v>729</v>
      </c>
      <c r="C313" s="31" t="s">
        <v>730</v>
      </c>
      <c r="D313" s="31" t="s">
        <v>97</v>
      </c>
      <c r="E313" s="31" t="s">
        <v>98</v>
      </c>
      <c r="F313" s="31">
        <v>2</v>
      </c>
      <c r="G313" s="31" t="s">
        <v>97</v>
      </c>
      <c r="H313" s="31" t="s">
        <v>97</v>
      </c>
      <c r="I313" s="31" t="s">
        <v>97</v>
      </c>
      <c r="J313" s="31" t="s">
        <v>97</v>
      </c>
    </row>
    <row r="314" spans="1:10" ht="12.75" customHeight="1">
      <c r="A314" s="31" t="s">
        <v>613</v>
      </c>
      <c r="B314" s="31" t="s">
        <v>731</v>
      </c>
      <c r="C314" s="31" t="s">
        <v>732</v>
      </c>
      <c r="D314" s="31" t="s">
        <v>97</v>
      </c>
      <c r="E314" s="31" t="s">
        <v>98</v>
      </c>
      <c r="F314" s="31">
        <v>2</v>
      </c>
      <c r="G314" s="31" t="s">
        <v>97</v>
      </c>
      <c r="H314" s="31" t="s">
        <v>97</v>
      </c>
      <c r="I314" s="31" t="s">
        <v>97</v>
      </c>
      <c r="J314" s="31" t="s">
        <v>97</v>
      </c>
    </row>
    <row r="315" spans="1:10" ht="12.75" customHeight="1">
      <c r="A315" s="31" t="s">
        <v>613</v>
      </c>
      <c r="B315" s="31" t="s">
        <v>733</v>
      </c>
      <c r="C315" s="31" t="s">
        <v>734</v>
      </c>
      <c r="D315" s="31" t="s">
        <v>97</v>
      </c>
      <c r="E315" s="31" t="s">
        <v>98</v>
      </c>
      <c r="F315" s="31">
        <v>2</v>
      </c>
      <c r="G315" s="31" t="s">
        <v>97</v>
      </c>
      <c r="H315" s="31" t="s">
        <v>97</v>
      </c>
      <c r="I315" s="31" t="s">
        <v>97</v>
      </c>
      <c r="J315" s="31" t="s">
        <v>97</v>
      </c>
    </row>
    <row r="316" spans="1:10" ht="12.75" customHeight="1">
      <c r="A316" s="31" t="s">
        <v>613</v>
      </c>
      <c r="B316" s="31" t="s">
        <v>735</v>
      </c>
      <c r="C316" s="31" t="s">
        <v>736</v>
      </c>
      <c r="D316" s="31" t="s">
        <v>97</v>
      </c>
      <c r="E316" s="31" t="s">
        <v>98</v>
      </c>
      <c r="F316" s="31">
        <v>2</v>
      </c>
      <c r="G316" s="31" t="s">
        <v>97</v>
      </c>
      <c r="H316" s="31" t="s">
        <v>97</v>
      </c>
      <c r="I316" s="31" t="s">
        <v>97</v>
      </c>
      <c r="J316" s="31" t="s">
        <v>97</v>
      </c>
    </row>
    <row r="317" spans="1:10" ht="12.75" customHeight="1">
      <c r="A317" s="31" t="s">
        <v>613</v>
      </c>
      <c r="B317" s="31" t="s">
        <v>737</v>
      </c>
      <c r="C317" s="31" t="s">
        <v>738</v>
      </c>
      <c r="D317" s="31" t="s">
        <v>97</v>
      </c>
      <c r="E317" s="31" t="s">
        <v>98</v>
      </c>
      <c r="F317" s="31">
        <v>2</v>
      </c>
      <c r="G317" s="31" t="s">
        <v>97</v>
      </c>
      <c r="H317" s="31" t="s">
        <v>97</v>
      </c>
      <c r="I317" s="31" t="s">
        <v>97</v>
      </c>
      <c r="J317" s="31" t="s">
        <v>97</v>
      </c>
    </row>
    <row r="318" spans="1:10" ht="12.75" customHeight="1">
      <c r="A318" s="31" t="s">
        <v>613</v>
      </c>
      <c r="B318" s="31" t="s">
        <v>739</v>
      </c>
      <c r="C318" s="31" t="s">
        <v>740</v>
      </c>
      <c r="D318" s="31" t="s">
        <v>97</v>
      </c>
      <c r="E318" s="31" t="s">
        <v>98</v>
      </c>
      <c r="F318" s="31">
        <v>2</v>
      </c>
      <c r="G318" s="31" t="s">
        <v>97</v>
      </c>
      <c r="H318" s="31" t="s">
        <v>97</v>
      </c>
      <c r="I318" s="31" t="s">
        <v>97</v>
      </c>
      <c r="J318" s="31" t="s">
        <v>97</v>
      </c>
    </row>
    <row r="319" spans="1:10" ht="12.75" customHeight="1">
      <c r="A319" s="31" t="s">
        <v>613</v>
      </c>
      <c r="B319" s="31" t="s">
        <v>741</v>
      </c>
      <c r="C319" s="31" t="s">
        <v>742</v>
      </c>
      <c r="D319" s="31" t="s">
        <v>97</v>
      </c>
      <c r="E319" s="31" t="s">
        <v>98</v>
      </c>
      <c r="F319" s="31">
        <v>2</v>
      </c>
      <c r="G319" s="31" t="s">
        <v>97</v>
      </c>
      <c r="H319" s="31" t="s">
        <v>97</v>
      </c>
      <c r="I319" s="31" t="s">
        <v>97</v>
      </c>
      <c r="J319" s="31" t="s">
        <v>97</v>
      </c>
    </row>
    <row r="320" spans="1:10" ht="12.75" customHeight="1">
      <c r="A320" s="31" t="s">
        <v>613</v>
      </c>
      <c r="B320" s="31" t="s">
        <v>743</v>
      </c>
      <c r="C320" s="31" t="s">
        <v>744</v>
      </c>
      <c r="D320" s="31" t="s">
        <v>97</v>
      </c>
      <c r="E320" s="31" t="s">
        <v>98</v>
      </c>
      <c r="F320" s="31">
        <v>3</v>
      </c>
      <c r="G320" s="31" t="s">
        <v>97</v>
      </c>
      <c r="H320" s="31" t="s">
        <v>97</v>
      </c>
      <c r="I320" s="31" t="s">
        <v>97</v>
      </c>
      <c r="J320" s="31" t="s">
        <v>97</v>
      </c>
    </row>
    <row r="321" spans="1:10" ht="12.75" customHeight="1">
      <c r="A321" s="31" t="s">
        <v>613</v>
      </c>
      <c r="B321" s="31" t="s">
        <v>745</v>
      </c>
      <c r="C321" s="31" t="s">
        <v>746</v>
      </c>
      <c r="D321" s="31" t="s">
        <v>97</v>
      </c>
      <c r="E321" s="31" t="s">
        <v>98</v>
      </c>
      <c r="F321" s="31">
        <v>3</v>
      </c>
      <c r="G321" s="31" t="s">
        <v>97</v>
      </c>
      <c r="H321" s="31" t="s">
        <v>97</v>
      </c>
      <c r="I321" s="31" t="s">
        <v>97</v>
      </c>
      <c r="J321" s="31" t="s">
        <v>97</v>
      </c>
    </row>
    <row r="322" spans="1:10" ht="12.75" customHeight="1">
      <c r="A322" s="31" t="s">
        <v>613</v>
      </c>
      <c r="B322" s="31" t="s">
        <v>747</v>
      </c>
      <c r="C322" s="31" t="s">
        <v>748</v>
      </c>
      <c r="D322" s="31" t="s">
        <v>97</v>
      </c>
      <c r="E322" s="31" t="s">
        <v>98</v>
      </c>
      <c r="F322" s="31">
        <v>2</v>
      </c>
      <c r="G322" s="31" t="s">
        <v>97</v>
      </c>
      <c r="H322" s="31" t="s">
        <v>97</v>
      </c>
      <c r="I322" s="31" t="s">
        <v>97</v>
      </c>
      <c r="J322" s="31" t="s">
        <v>97</v>
      </c>
    </row>
    <row r="323" spans="1:10" ht="12.75" customHeight="1">
      <c r="A323" s="31" t="s">
        <v>613</v>
      </c>
      <c r="B323" s="31" t="s">
        <v>749</v>
      </c>
      <c r="C323" s="31" t="s">
        <v>750</v>
      </c>
      <c r="D323" s="31" t="s">
        <v>97</v>
      </c>
      <c r="E323" s="31" t="s">
        <v>98</v>
      </c>
      <c r="F323" s="31">
        <v>2</v>
      </c>
      <c r="G323" s="31" t="s">
        <v>97</v>
      </c>
      <c r="H323" s="31" t="s">
        <v>97</v>
      </c>
      <c r="I323" s="31" t="s">
        <v>97</v>
      </c>
      <c r="J323" s="31" t="s">
        <v>97</v>
      </c>
    </row>
    <row r="324" spans="1:10" ht="12.75" customHeight="1">
      <c r="A324" s="31" t="s">
        <v>613</v>
      </c>
      <c r="B324" s="31" t="s">
        <v>751</v>
      </c>
      <c r="C324" s="31" t="s">
        <v>752</v>
      </c>
      <c r="D324" s="31" t="s">
        <v>97</v>
      </c>
      <c r="E324" s="31" t="s">
        <v>98</v>
      </c>
      <c r="F324" s="31">
        <v>2</v>
      </c>
      <c r="G324" s="31" t="s">
        <v>97</v>
      </c>
      <c r="H324" s="31" t="s">
        <v>97</v>
      </c>
      <c r="I324" s="31" t="s">
        <v>97</v>
      </c>
      <c r="J324" s="31" t="s">
        <v>97</v>
      </c>
    </row>
    <row r="325" spans="1:10" ht="12.75" customHeight="1">
      <c r="A325" s="31" t="s">
        <v>613</v>
      </c>
      <c r="B325" s="31" t="s">
        <v>753</v>
      </c>
      <c r="C325" s="31" t="s">
        <v>754</v>
      </c>
      <c r="D325" s="31" t="s">
        <v>97</v>
      </c>
      <c r="E325" s="31" t="s">
        <v>98</v>
      </c>
      <c r="F325" s="31">
        <v>2</v>
      </c>
      <c r="G325" s="31" t="s">
        <v>97</v>
      </c>
      <c r="H325" s="31" t="s">
        <v>97</v>
      </c>
      <c r="I325" s="31" t="s">
        <v>97</v>
      </c>
      <c r="J325" s="31" t="s">
        <v>97</v>
      </c>
    </row>
    <row r="326" spans="1:10" ht="12.75" customHeight="1">
      <c r="A326" s="34" t="s">
        <v>613</v>
      </c>
      <c r="B326" s="34" t="s">
        <v>755</v>
      </c>
      <c r="C326" s="34" t="s">
        <v>756</v>
      </c>
      <c r="D326" s="34" t="s">
        <v>97</v>
      </c>
      <c r="E326" s="34" t="s">
        <v>98</v>
      </c>
      <c r="F326" s="34">
        <v>2</v>
      </c>
      <c r="G326" s="34" t="s">
        <v>97</v>
      </c>
      <c r="H326" s="34" t="s">
        <v>97</v>
      </c>
      <c r="I326" s="34" t="s">
        <v>97</v>
      </c>
      <c r="J326" s="34" t="s">
        <v>97</v>
      </c>
    </row>
    <row r="327" spans="1:10" ht="12.75" customHeight="1">
      <c r="A327" s="44"/>
      <c r="B327" s="71">
        <f>COUNTA(B254:B326)</f>
        <v>73</v>
      </c>
      <c r="C327" s="44"/>
      <c r="D327" s="71">
        <f>COUNTIF(D254:D326,"Yes")</f>
        <v>73</v>
      </c>
      <c r="E327" s="44"/>
      <c r="F327" s="44"/>
      <c r="G327" s="44"/>
      <c r="H327" s="44"/>
      <c r="I327" s="44"/>
      <c r="J327" s="44"/>
    </row>
    <row r="328" spans="1:10" ht="12.75" customHeight="1">
      <c r="A328" s="44"/>
      <c r="B328" s="44"/>
      <c r="C328" s="44"/>
      <c r="D328" s="44"/>
      <c r="E328" s="44"/>
      <c r="F328" s="44"/>
      <c r="G328" s="44"/>
      <c r="H328" s="44"/>
      <c r="I328" s="44"/>
      <c r="J328" s="44"/>
    </row>
    <row r="329" spans="1:10" ht="12.75" customHeight="1">
      <c r="A329" s="31" t="s">
        <v>757</v>
      </c>
      <c r="B329" s="31" t="s">
        <v>758</v>
      </c>
      <c r="C329" s="31" t="s">
        <v>759</v>
      </c>
      <c r="D329" s="31" t="s">
        <v>97</v>
      </c>
      <c r="E329" s="31" t="s">
        <v>98</v>
      </c>
      <c r="F329" s="31">
        <v>2</v>
      </c>
      <c r="G329" s="31" t="s">
        <v>97</v>
      </c>
      <c r="H329" s="31" t="s">
        <v>97</v>
      </c>
      <c r="I329" s="31" t="s">
        <v>97</v>
      </c>
      <c r="J329" s="31" t="s">
        <v>97</v>
      </c>
    </row>
    <row r="330" spans="1:10" ht="12.75" customHeight="1">
      <c r="A330" s="31" t="s">
        <v>757</v>
      </c>
      <c r="B330" s="31" t="s">
        <v>760</v>
      </c>
      <c r="C330" s="31" t="s">
        <v>761</v>
      </c>
      <c r="D330" s="31" t="s">
        <v>97</v>
      </c>
      <c r="E330" s="31" t="s">
        <v>98</v>
      </c>
      <c r="F330" s="31">
        <v>2</v>
      </c>
      <c r="G330" s="31" t="s">
        <v>97</v>
      </c>
      <c r="H330" s="31" t="s">
        <v>97</v>
      </c>
      <c r="I330" s="31" t="s">
        <v>97</v>
      </c>
      <c r="J330" s="31" t="s">
        <v>97</v>
      </c>
    </row>
    <row r="331" spans="1:10" ht="12.75" customHeight="1">
      <c r="A331" s="31" t="s">
        <v>757</v>
      </c>
      <c r="B331" s="31" t="s">
        <v>762</v>
      </c>
      <c r="C331" s="31" t="s">
        <v>763</v>
      </c>
      <c r="D331" s="31" t="s">
        <v>97</v>
      </c>
      <c r="E331" s="31" t="s">
        <v>98</v>
      </c>
      <c r="F331" s="31">
        <v>2</v>
      </c>
      <c r="G331" s="31" t="s">
        <v>97</v>
      </c>
      <c r="H331" s="31" t="s">
        <v>97</v>
      </c>
      <c r="I331" s="31" t="s">
        <v>97</v>
      </c>
      <c r="J331" s="31" t="s">
        <v>97</v>
      </c>
    </row>
    <row r="332" spans="1:10" ht="12.75" customHeight="1">
      <c r="A332" s="31" t="s">
        <v>757</v>
      </c>
      <c r="B332" s="31" t="s">
        <v>764</v>
      </c>
      <c r="C332" s="31" t="s">
        <v>765</v>
      </c>
      <c r="D332" s="31" t="s">
        <v>97</v>
      </c>
      <c r="E332" s="31" t="s">
        <v>98</v>
      </c>
      <c r="F332" s="31">
        <v>2</v>
      </c>
      <c r="G332" s="31" t="s">
        <v>97</v>
      </c>
      <c r="H332" s="31" t="s">
        <v>97</v>
      </c>
      <c r="I332" s="31" t="s">
        <v>97</v>
      </c>
      <c r="J332" s="31" t="s">
        <v>97</v>
      </c>
    </row>
    <row r="333" spans="1:10" ht="12.75" customHeight="1">
      <c r="A333" s="31" t="s">
        <v>757</v>
      </c>
      <c r="B333" s="31" t="s">
        <v>766</v>
      </c>
      <c r="C333" s="31" t="s">
        <v>767</v>
      </c>
      <c r="D333" s="31" t="s">
        <v>97</v>
      </c>
      <c r="E333" s="31" t="s">
        <v>98</v>
      </c>
      <c r="F333" s="31">
        <v>2</v>
      </c>
      <c r="G333" s="31" t="s">
        <v>97</v>
      </c>
      <c r="H333" s="31" t="s">
        <v>97</v>
      </c>
      <c r="I333" s="31" t="s">
        <v>97</v>
      </c>
      <c r="J333" s="31" t="s">
        <v>97</v>
      </c>
    </row>
    <row r="334" spans="1:10" ht="12.75" customHeight="1">
      <c r="A334" s="31" t="s">
        <v>757</v>
      </c>
      <c r="B334" s="31" t="s">
        <v>768</v>
      </c>
      <c r="C334" s="31" t="s">
        <v>769</v>
      </c>
      <c r="D334" s="31" t="s">
        <v>97</v>
      </c>
      <c r="E334" s="31" t="s">
        <v>98</v>
      </c>
      <c r="F334" s="31">
        <v>2</v>
      </c>
      <c r="G334" s="31" t="s">
        <v>97</v>
      </c>
      <c r="H334" s="31" t="s">
        <v>97</v>
      </c>
      <c r="I334" s="31" t="s">
        <v>97</v>
      </c>
      <c r="J334" s="31" t="s">
        <v>97</v>
      </c>
    </row>
    <row r="335" spans="1:10" ht="12.75" customHeight="1">
      <c r="A335" s="31" t="s">
        <v>757</v>
      </c>
      <c r="B335" s="31" t="s">
        <v>770</v>
      </c>
      <c r="C335" s="31" t="s">
        <v>771</v>
      </c>
      <c r="D335" s="31" t="s">
        <v>97</v>
      </c>
      <c r="E335" s="31" t="s">
        <v>98</v>
      </c>
      <c r="F335" s="31">
        <v>2</v>
      </c>
      <c r="G335" s="31" t="s">
        <v>1005</v>
      </c>
      <c r="H335" s="31" t="s">
        <v>1005</v>
      </c>
      <c r="I335" s="31" t="s">
        <v>1005</v>
      </c>
      <c r="J335" s="31" t="s">
        <v>1005</v>
      </c>
    </row>
    <row r="336" spans="1:10" ht="12.75" customHeight="1">
      <c r="A336" s="31" t="s">
        <v>757</v>
      </c>
      <c r="B336" s="31" t="s">
        <v>772</v>
      </c>
      <c r="C336" s="31" t="s">
        <v>773</v>
      </c>
      <c r="D336" s="31" t="s">
        <v>97</v>
      </c>
      <c r="E336" s="31" t="s">
        <v>98</v>
      </c>
      <c r="F336" s="31">
        <v>3</v>
      </c>
      <c r="G336" s="31" t="s">
        <v>97</v>
      </c>
      <c r="H336" s="31" t="s">
        <v>97</v>
      </c>
      <c r="I336" s="31" t="s">
        <v>97</v>
      </c>
      <c r="J336" s="31" t="s">
        <v>97</v>
      </c>
    </row>
    <row r="337" spans="1:10" ht="12.75" customHeight="1">
      <c r="A337" s="31" t="s">
        <v>757</v>
      </c>
      <c r="B337" s="31" t="s">
        <v>774</v>
      </c>
      <c r="C337" s="31" t="s">
        <v>775</v>
      </c>
      <c r="D337" s="31" t="s">
        <v>97</v>
      </c>
      <c r="E337" s="31" t="s">
        <v>98</v>
      </c>
      <c r="F337" s="31">
        <v>2</v>
      </c>
      <c r="G337" s="31" t="s">
        <v>97</v>
      </c>
      <c r="H337" s="31" t="s">
        <v>97</v>
      </c>
      <c r="I337" s="31" t="s">
        <v>97</v>
      </c>
      <c r="J337" s="31" t="s">
        <v>97</v>
      </c>
    </row>
    <row r="338" spans="1:10" ht="12.75" customHeight="1">
      <c r="A338" s="31" t="s">
        <v>757</v>
      </c>
      <c r="B338" s="31" t="s">
        <v>776</v>
      </c>
      <c r="C338" s="31" t="s">
        <v>777</v>
      </c>
      <c r="D338" s="31" t="s">
        <v>97</v>
      </c>
      <c r="E338" s="31" t="s">
        <v>98</v>
      </c>
      <c r="F338" s="31">
        <v>2</v>
      </c>
      <c r="G338" s="31" t="s">
        <v>97</v>
      </c>
      <c r="H338" s="31" t="s">
        <v>97</v>
      </c>
      <c r="I338" s="31" t="s">
        <v>97</v>
      </c>
      <c r="J338" s="31" t="s">
        <v>97</v>
      </c>
    </row>
    <row r="339" spans="1:10" ht="12.75" customHeight="1">
      <c r="A339" s="31" t="s">
        <v>757</v>
      </c>
      <c r="B339" s="31" t="s">
        <v>778</v>
      </c>
      <c r="C339" s="31" t="s">
        <v>779</v>
      </c>
      <c r="D339" s="31" t="s">
        <v>97</v>
      </c>
      <c r="E339" s="31" t="s">
        <v>98</v>
      </c>
      <c r="F339" s="31">
        <v>2</v>
      </c>
      <c r="G339" s="31" t="s">
        <v>97</v>
      </c>
      <c r="H339" s="31" t="s">
        <v>97</v>
      </c>
      <c r="I339" s="31" t="s">
        <v>97</v>
      </c>
      <c r="J339" s="31" t="s">
        <v>97</v>
      </c>
    </row>
    <row r="340" spans="1:10" ht="12.75" customHeight="1">
      <c r="A340" s="31" t="s">
        <v>757</v>
      </c>
      <c r="B340" s="31" t="s">
        <v>780</v>
      </c>
      <c r="C340" s="31" t="s">
        <v>781</v>
      </c>
      <c r="D340" s="31" t="s">
        <v>97</v>
      </c>
      <c r="E340" s="31" t="s">
        <v>98</v>
      </c>
      <c r="F340" s="31">
        <v>2</v>
      </c>
      <c r="G340" s="31" t="s">
        <v>97</v>
      </c>
      <c r="H340" s="31" t="s">
        <v>97</v>
      </c>
      <c r="I340" s="31" t="s">
        <v>97</v>
      </c>
      <c r="J340" s="31" t="s">
        <v>97</v>
      </c>
    </row>
    <row r="341" spans="1:10" ht="12.75" customHeight="1">
      <c r="A341" s="31" t="s">
        <v>757</v>
      </c>
      <c r="B341" s="31" t="s">
        <v>782</v>
      </c>
      <c r="C341" s="31" t="s">
        <v>783</v>
      </c>
      <c r="D341" s="31" t="s">
        <v>97</v>
      </c>
      <c r="E341" s="31" t="s">
        <v>98</v>
      </c>
      <c r="F341" s="31">
        <v>2</v>
      </c>
      <c r="G341" s="31" t="s">
        <v>97</v>
      </c>
      <c r="H341" s="31" t="s">
        <v>97</v>
      </c>
      <c r="I341" s="31" t="s">
        <v>97</v>
      </c>
      <c r="J341" s="31" t="s">
        <v>97</v>
      </c>
    </row>
    <row r="342" spans="1:10" ht="12.75" customHeight="1">
      <c r="A342" s="31" t="s">
        <v>757</v>
      </c>
      <c r="B342" s="31" t="s">
        <v>784</v>
      </c>
      <c r="C342" s="31" t="s">
        <v>785</v>
      </c>
      <c r="D342" s="31" t="s">
        <v>97</v>
      </c>
      <c r="E342" s="31" t="s">
        <v>98</v>
      </c>
      <c r="F342" s="31">
        <v>2</v>
      </c>
      <c r="G342" s="31" t="s">
        <v>97</v>
      </c>
      <c r="H342" s="31" t="s">
        <v>97</v>
      </c>
      <c r="I342" s="31" t="s">
        <v>97</v>
      </c>
      <c r="J342" s="31" t="s">
        <v>97</v>
      </c>
    </row>
    <row r="343" spans="1:10" ht="12.75" customHeight="1">
      <c r="A343" s="31" t="s">
        <v>757</v>
      </c>
      <c r="B343" s="31" t="s">
        <v>786</v>
      </c>
      <c r="C343" s="31" t="s">
        <v>787</v>
      </c>
      <c r="D343" s="31" t="s">
        <v>97</v>
      </c>
      <c r="E343" s="31" t="s">
        <v>98</v>
      </c>
      <c r="F343" s="31">
        <v>1</v>
      </c>
      <c r="G343" s="31" t="s">
        <v>97</v>
      </c>
      <c r="H343" s="31" t="s">
        <v>97</v>
      </c>
      <c r="I343" s="31" t="s">
        <v>97</v>
      </c>
      <c r="J343" s="31" t="s">
        <v>97</v>
      </c>
    </row>
    <row r="344" spans="1:10" ht="12.75" customHeight="1">
      <c r="A344" s="31" t="s">
        <v>757</v>
      </c>
      <c r="B344" s="31" t="s">
        <v>788</v>
      </c>
      <c r="C344" s="31" t="s">
        <v>789</v>
      </c>
      <c r="D344" s="31" t="s">
        <v>97</v>
      </c>
      <c r="E344" s="31" t="s">
        <v>98</v>
      </c>
      <c r="F344" s="31">
        <v>2</v>
      </c>
      <c r="G344" s="31" t="s">
        <v>97</v>
      </c>
      <c r="H344" s="31" t="s">
        <v>97</v>
      </c>
      <c r="I344" s="31" t="s">
        <v>97</v>
      </c>
      <c r="J344" s="31" t="s">
        <v>97</v>
      </c>
    </row>
    <row r="345" spans="1:10" ht="12.75" customHeight="1">
      <c r="A345" s="31" t="s">
        <v>757</v>
      </c>
      <c r="B345" s="31" t="s">
        <v>790</v>
      </c>
      <c r="C345" s="31" t="s">
        <v>791</v>
      </c>
      <c r="D345" s="31" t="s">
        <v>97</v>
      </c>
      <c r="E345" s="31" t="s">
        <v>98</v>
      </c>
      <c r="F345" s="31">
        <v>2</v>
      </c>
      <c r="G345" s="31" t="s">
        <v>97</v>
      </c>
      <c r="H345" s="31" t="s">
        <v>97</v>
      </c>
      <c r="I345" s="31" t="s">
        <v>97</v>
      </c>
      <c r="J345" s="31" t="s">
        <v>97</v>
      </c>
    </row>
    <row r="346" spans="1:10" ht="12.75" customHeight="1">
      <c r="A346" s="31" t="s">
        <v>757</v>
      </c>
      <c r="B346" s="31" t="s">
        <v>792</v>
      </c>
      <c r="C346" s="31" t="s">
        <v>793</v>
      </c>
      <c r="D346" s="31" t="s">
        <v>97</v>
      </c>
      <c r="E346" s="31" t="s">
        <v>98</v>
      </c>
      <c r="F346" s="31">
        <v>2</v>
      </c>
      <c r="G346" s="31" t="s">
        <v>97</v>
      </c>
      <c r="H346" s="31" t="s">
        <v>97</v>
      </c>
      <c r="I346" s="31" t="s">
        <v>97</v>
      </c>
      <c r="J346" s="31" t="s">
        <v>97</v>
      </c>
    </row>
    <row r="347" spans="1:10" ht="12.75" customHeight="1">
      <c r="A347" s="31" t="s">
        <v>757</v>
      </c>
      <c r="B347" s="31" t="s">
        <v>794</v>
      </c>
      <c r="C347" s="31" t="s">
        <v>795</v>
      </c>
      <c r="D347" s="31" t="s">
        <v>97</v>
      </c>
      <c r="E347" s="31" t="s">
        <v>98</v>
      </c>
      <c r="F347" s="31">
        <v>2</v>
      </c>
      <c r="G347" s="31" t="s">
        <v>97</v>
      </c>
      <c r="H347" s="31" t="s">
        <v>97</v>
      </c>
      <c r="I347" s="31" t="s">
        <v>97</v>
      </c>
      <c r="J347" s="31" t="s">
        <v>97</v>
      </c>
    </row>
    <row r="348" spans="1:10" ht="12.75" customHeight="1">
      <c r="A348" s="31" t="s">
        <v>757</v>
      </c>
      <c r="B348" s="31" t="s">
        <v>796</v>
      </c>
      <c r="C348" s="31" t="s">
        <v>797</v>
      </c>
      <c r="D348" s="31" t="s">
        <v>97</v>
      </c>
      <c r="E348" s="31" t="s">
        <v>98</v>
      </c>
      <c r="F348" s="31">
        <v>2</v>
      </c>
      <c r="G348" s="31" t="s">
        <v>97</v>
      </c>
      <c r="H348" s="31" t="s">
        <v>97</v>
      </c>
      <c r="I348" s="31" t="s">
        <v>97</v>
      </c>
      <c r="J348" s="31" t="s">
        <v>97</v>
      </c>
    </row>
    <row r="349" spans="1:10" ht="12.75" customHeight="1">
      <c r="A349" s="31" t="s">
        <v>757</v>
      </c>
      <c r="B349" s="31" t="s">
        <v>798</v>
      </c>
      <c r="C349" s="31" t="s">
        <v>799</v>
      </c>
      <c r="D349" s="31" t="s">
        <v>97</v>
      </c>
      <c r="E349" s="31" t="s">
        <v>98</v>
      </c>
      <c r="F349" s="31">
        <v>2</v>
      </c>
      <c r="G349" s="31" t="s">
        <v>97</v>
      </c>
      <c r="H349" s="31" t="s">
        <v>97</v>
      </c>
      <c r="I349" s="31" t="s">
        <v>97</v>
      </c>
      <c r="J349" s="31" t="s">
        <v>97</v>
      </c>
    </row>
    <row r="350" spans="1:10" ht="12.75" customHeight="1">
      <c r="A350" s="31" t="s">
        <v>757</v>
      </c>
      <c r="B350" s="31" t="s">
        <v>800</v>
      </c>
      <c r="C350" s="31" t="s">
        <v>801</v>
      </c>
      <c r="D350" s="31" t="s">
        <v>97</v>
      </c>
      <c r="E350" s="31" t="s">
        <v>98</v>
      </c>
      <c r="F350" s="31">
        <v>2</v>
      </c>
      <c r="G350" s="31" t="s">
        <v>97</v>
      </c>
      <c r="H350" s="31" t="s">
        <v>97</v>
      </c>
      <c r="I350" s="31" t="s">
        <v>97</v>
      </c>
      <c r="J350" s="31" t="s">
        <v>97</v>
      </c>
    </row>
    <row r="351" spans="1:10" ht="12.75" customHeight="1">
      <c r="A351" s="31" t="s">
        <v>757</v>
      </c>
      <c r="B351" s="31" t="s">
        <v>802</v>
      </c>
      <c r="C351" s="31" t="s">
        <v>803</v>
      </c>
      <c r="D351" s="31" t="s">
        <v>97</v>
      </c>
      <c r="E351" s="31" t="s">
        <v>98</v>
      </c>
      <c r="F351" s="31">
        <v>2</v>
      </c>
      <c r="G351" s="31" t="s">
        <v>97</v>
      </c>
      <c r="H351" s="31" t="s">
        <v>97</v>
      </c>
      <c r="I351" s="31" t="s">
        <v>97</v>
      </c>
      <c r="J351" s="31" t="s">
        <v>97</v>
      </c>
    </row>
    <row r="352" spans="1:10" ht="12.75" customHeight="1">
      <c r="A352" s="31" t="s">
        <v>757</v>
      </c>
      <c r="B352" s="31" t="s">
        <v>804</v>
      </c>
      <c r="C352" s="31" t="s">
        <v>805</v>
      </c>
      <c r="D352" s="31" t="s">
        <v>97</v>
      </c>
      <c r="E352" s="31" t="s">
        <v>98</v>
      </c>
      <c r="F352" s="31">
        <v>3</v>
      </c>
      <c r="G352" s="31" t="s">
        <v>97</v>
      </c>
      <c r="H352" s="31" t="s">
        <v>97</v>
      </c>
      <c r="I352" s="31" t="s">
        <v>97</v>
      </c>
      <c r="J352" s="31" t="s">
        <v>97</v>
      </c>
    </row>
    <row r="353" spans="1:10" ht="12.75" customHeight="1">
      <c r="A353" s="31" t="s">
        <v>757</v>
      </c>
      <c r="B353" s="31" t="s">
        <v>806</v>
      </c>
      <c r="C353" s="31" t="s">
        <v>807</v>
      </c>
      <c r="D353" s="31" t="s">
        <v>97</v>
      </c>
      <c r="E353" s="31" t="s">
        <v>98</v>
      </c>
      <c r="F353" s="31">
        <v>2</v>
      </c>
      <c r="G353" s="31" t="s">
        <v>97</v>
      </c>
      <c r="H353" s="31" t="s">
        <v>97</v>
      </c>
      <c r="I353" s="31" t="s">
        <v>97</v>
      </c>
      <c r="J353" s="31" t="s">
        <v>97</v>
      </c>
    </row>
    <row r="354" spans="1:10" ht="12.75" customHeight="1">
      <c r="A354" s="31" t="s">
        <v>757</v>
      </c>
      <c r="B354" s="31" t="s">
        <v>808</v>
      </c>
      <c r="C354" s="31" t="s">
        <v>809</v>
      </c>
      <c r="D354" s="31" t="s">
        <v>97</v>
      </c>
      <c r="E354" s="31" t="s">
        <v>98</v>
      </c>
      <c r="F354" s="31">
        <v>2</v>
      </c>
      <c r="G354" s="31" t="s">
        <v>97</v>
      </c>
      <c r="H354" s="31" t="s">
        <v>97</v>
      </c>
      <c r="I354" s="31" t="s">
        <v>97</v>
      </c>
      <c r="J354" s="31" t="s">
        <v>97</v>
      </c>
    </row>
    <row r="355" spans="1:10" ht="12.75" customHeight="1">
      <c r="A355" s="31" t="s">
        <v>757</v>
      </c>
      <c r="B355" s="31" t="s">
        <v>810</v>
      </c>
      <c r="C355" s="31" t="s">
        <v>811</v>
      </c>
      <c r="D355" s="31" t="s">
        <v>97</v>
      </c>
      <c r="E355" s="31" t="s">
        <v>98</v>
      </c>
      <c r="F355" s="31">
        <v>2</v>
      </c>
      <c r="G355" s="31" t="s">
        <v>97</v>
      </c>
      <c r="H355" s="31" t="s">
        <v>97</v>
      </c>
      <c r="I355" s="31" t="s">
        <v>97</v>
      </c>
      <c r="J355" s="31" t="s">
        <v>97</v>
      </c>
    </row>
    <row r="356" spans="1:10" ht="12.75" customHeight="1">
      <c r="A356" s="31" t="s">
        <v>757</v>
      </c>
      <c r="B356" s="31" t="s">
        <v>812</v>
      </c>
      <c r="C356" s="31" t="s">
        <v>813</v>
      </c>
      <c r="D356" s="31" t="s">
        <v>97</v>
      </c>
      <c r="E356" s="31" t="s">
        <v>98</v>
      </c>
      <c r="F356" s="31">
        <v>3</v>
      </c>
      <c r="G356" s="31" t="s">
        <v>1005</v>
      </c>
      <c r="H356" s="31" t="s">
        <v>1005</v>
      </c>
      <c r="I356" s="31" t="s">
        <v>1005</v>
      </c>
      <c r="J356" s="31" t="s">
        <v>1005</v>
      </c>
    </row>
    <row r="357" spans="1:10" ht="12.75" customHeight="1">
      <c r="A357" s="31" t="s">
        <v>757</v>
      </c>
      <c r="B357" s="31" t="s">
        <v>814</v>
      </c>
      <c r="C357" s="31" t="s">
        <v>815</v>
      </c>
      <c r="D357" s="31" t="s">
        <v>97</v>
      </c>
      <c r="E357" s="31" t="s">
        <v>98</v>
      </c>
      <c r="F357" s="31">
        <v>2</v>
      </c>
      <c r="G357" s="31" t="s">
        <v>97</v>
      </c>
      <c r="H357" s="31" t="s">
        <v>97</v>
      </c>
      <c r="I357" s="31" t="s">
        <v>97</v>
      </c>
      <c r="J357" s="31" t="s">
        <v>97</v>
      </c>
    </row>
    <row r="358" spans="1:10" ht="12.75" customHeight="1">
      <c r="A358" s="31" t="s">
        <v>757</v>
      </c>
      <c r="B358" s="31" t="s">
        <v>816</v>
      </c>
      <c r="C358" s="31" t="s">
        <v>817</v>
      </c>
      <c r="D358" s="31" t="s">
        <v>97</v>
      </c>
      <c r="E358" s="31" t="s">
        <v>98</v>
      </c>
      <c r="F358" s="31">
        <v>2</v>
      </c>
      <c r="G358" s="31" t="s">
        <v>97</v>
      </c>
      <c r="H358" s="31" t="s">
        <v>97</v>
      </c>
      <c r="I358" s="31" t="s">
        <v>97</v>
      </c>
      <c r="J358" s="31" t="s">
        <v>97</v>
      </c>
    </row>
    <row r="359" spans="1:10" ht="12.75" customHeight="1">
      <c r="A359" s="31" t="s">
        <v>757</v>
      </c>
      <c r="B359" s="31" t="s">
        <v>818</v>
      </c>
      <c r="C359" s="31" t="s">
        <v>819</v>
      </c>
      <c r="D359" s="31" t="s">
        <v>97</v>
      </c>
      <c r="E359" s="31" t="s">
        <v>98</v>
      </c>
      <c r="F359" s="31">
        <v>2</v>
      </c>
      <c r="G359" s="31" t="s">
        <v>97</v>
      </c>
      <c r="H359" s="31" t="s">
        <v>97</v>
      </c>
      <c r="I359" s="31" t="s">
        <v>97</v>
      </c>
      <c r="J359" s="31" t="s">
        <v>97</v>
      </c>
    </row>
    <row r="360" spans="1:10" ht="12.75" customHeight="1">
      <c r="A360" s="31" t="s">
        <v>757</v>
      </c>
      <c r="B360" s="31" t="s">
        <v>820</v>
      </c>
      <c r="C360" s="31" t="s">
        <v>821</v>
      </c>
      <c r="D360" s="31" t="s">
        <v>97</v>
      </c>
      <c r="E360" s="31" t="s">
        <v>98</v>
      </c>
      <c r="F360" s="31">
        <v>2</v>
      </c>
      <c r="G360" s="31" t="s">
        <v>97</v>
      </c>
      <c r="H360" s="31" t="s">
        <v>97</v>
      </c>
      <c r="I360" s="31" t="s">
        <v>97</v>
      </c>
      <c r="J360" s="31" t="s">
        <v>97</v>
      </c>
    </row>
    <row r="361" spans="1:10" ht="12.75" customHeight="1">
      <c r="A361" s="31" t="s">
        <v>757</v>
      </c>
      <c r="B361" s="31" t="s">
        <v>822</v>
      </c>
      <c r="C361" s="31" t="s">
        <v>823</v>
      </c>
      <c r="D361" s="31" t="s">
        <v>97</v>
      </c>
      <c r="E361" s="31" t="s">
        <v>98</v>
      </c>
      <c r="F361" s="31">
        <v>3</v>
      </c>
      <c r="G361" s="31" t="s">
        <v>97</v>
      </c>
      <c r="H361" s="31" t="s">
        <v>97</v>
      </c>
      <c r="I361" s="31" t="s">
        <v>97</v>
      </c>
      <c r="J361" s="31" t="s">
        <v>97</v>
      </c>
    </row>
    <row r="362" spans="1:10" ht="12.75" customHeight="1">
      <c r="A362" s="31" t="s">
        <v>757</v>
      </c>
      <c r="B362" s="31" t="s">
        <v>824</v>
      </c>
      <c r="C362" s="31" t="s">
        <v>825</v>
      </c>
      <c r="D362" s="31" t="s">
        <v>97</v>
      </c>
      <c r="E362" s="31" t="s">
        <v>98</v>
      </c>
      <c r="F362" s="31">
        <v>2</v>
      </c>
      <c r="G362" s="31" t="s">
        <v>97</v>
      </c>
      <c r="H362" s="31" t="s">
        <v>97</v>
      </c>
      <c r="I362" s="31" t="s">
        <v>97</v>
      </c>
      <c r="J362" s="31" t="s">
        <v>97</v>
      </c>
    </row>
    <row r="363" spans="1:10" ht="12.75" customHeight="1">
      <c r="A363" s="31" t="s">
        <v>757</v>
      </c>
      <c r="B363" s="31" t="s">
        <v>826</v>
      </c>
      <c r="C363" s="31" t="s">
        <v>827</v>
      </c>
      <c r="D363" s="31" t="s">
        <v>97</v>
      </c>
      <c r="E363" s="31" t="s">
        <v>98</v>
      </c>
      <c r="F363" s="31">
        <v>2</v>
      </c>
      <c r="G363" s="31" t="s">
        <v>97</v>
      </c>
      <c r="H363" s="31" t="s">
        <v>97</v>
      </c>
      <c r="I363" s="31" t="s">
        <v>97</v>
      </c>
      <c r="J363" s="31" t="s">
        <v>97</v>
      </c>
    </row>
    <row r="364" spans="1:10" ht="12.75" customHeight="1">
      <c r="A364" s="31" t="s">
        <v>757</v>
      </c>
      <c r="B364" s="31" t="s">
        <v>828</v>
      </c>
      <c r="C364" s="31" t="s">
        <v>829</v>
      </c>
      <c r="D364" s="31" t="s">
        <v>97</v>
      </c>
      <c r="E364" s="31" t="s">
        <v>98</v>
      </c>
      <c r="F364" s="31">
        <v>2</v>
      </c>
      <c r="G364" s="31" t="s">
        <v>97</v>
      </c>
      <c r="H364" s="31" t="s">
        <v>97</v>
      </c>
      <c r="I364" s="31" t="s">
        <v>97</v>
      </c>
      <c r="J364" s="31" t="s">
        <v>97</v>
      </c>
    </row>
    <row r="365" spans="1:10" ht="12.75" customHeight="1">
      <c r="A365" s="31" t="s">
        <v>757</v>
      </c>
      <c r="B365" s="31" t="s">
        <v>830</v>
      </c>
      <c r="C365" s="31" t="s">
        <v>831</v>
      </c>
      <c r="D365" s="31" t="s">
        <v>97</v>
      </c>
      <c r="E365" s="31" t="s">
        <v>98</v>
      </c>
      <c r="F365" s="31">
        <v>1</v>
      </c>
      <c r="G365" s="31" t="s">
        <v>97</v>
      </c>
      <c r="H365" s="31" t="s">
        <v>97</v>
      </c>
      <c r="I365" s="31" t="s">
        <v>97</v>
      </c>
      <c r="J365" s="31" t="s">
        <v>97</v>
      </c>
    </row>
    <row r="366" spans="1:10" ht="12.75" customHeight="1">
      <c r="A366" s="31" t="s">
        <v>757</v>
      </c>
      <c r="B366" s="31" t="s">
        <v>832</v>
      </c>
      <c r="C366" s="31" t="s">
        <v>833</v>
      </c>
      <c r="D366" s="31" t="s">
        <v>97</v>
      </c>
      <c r="E366" s="31" t="s">
        <v>98</v>
      </c>
      <c r="F366" s="31">
        <v>2</v>
      </c>
      <c r="G366" s="31" t="s">
        <v>97</v>
      </c>
      <c r="H366" s="31" t="s">
        <v>97</v>
      </c>
      <c r="I366" s="31" t="s">
        <v>97</v>
      </c>
      <c r="J366" s="31" t="s">
        <v>97</v>
      </c>
    </row>
    <row r="367" spans="1:10" ht="12.75" customHeight="1">
      <c r="A367" s="31" t="s">
        <v>757</v>
      </c>
      <c r="B367" s="31" t="s">
        <v>834</v>
      </c>
      <c r="C367" s="31" t="s">
        <v>835</v>
      </c>
      <c r="D367" s="31" t="s">
        <v>97</v>
      </c>
      <c r="E367" s="31" t="s">
        <v>98</v>
      </c>
      <c r="F367" s="31">
        <v>1</v>
      </c>
      <c r="G367" s="31" t="s">
        <v>97</v>
      </c>
      <c r="H367" s="31" t="s">
        <v>97</v>
      </c>
      <c r="I367" s="31" t="s">
        <v>97</v>
      </c>
      <c r="J367" s="31" t="s">
        <v>97</v>
      </c>
    </row>
    <row r="368" spans="1:10" ht="12.75" customHeight="1">
      <c r="A368" s="31" t="s">
        <v>757</v>
      </c>
      <c r="B368" s="31" t="s">
        <v>836</v>
      </c>
      <c r="C368" s="31" t="s">
        <v>837</v>
      </c>
      <c r="D368" s="31" t="s">
        <v>97</v>
      </c>
      <c r="E368" s="31" t="s">
        <v>98</v>
      </c>
      <c r="F368" s="31">
        <v>2</v>
      </c>
      <c r="G368" s="31" t="s">
        <v>97</v>
      </c>
      <c r="H368" s="31" t="s">
        <v>97</v>
      </c>
      <c r="I368" s="31" t="s">
        <v>97</v>
      </c>
      <c r="J368" s="31" t="s">
        <v>97</v>
      </c>
    </row>
    <row r="369" spans="1:10" ht="12.75" customHeight="1">
      <c r="A369" s="31" t="s">
        <v>757</v>
      </c>
      <c r="B369" s="31" t="s">
        <v>838</v>
      </c>
      <c r="C369" s="31" t="s">
        <v>839</v>
      </c>
      <c r="D369" s="31" t="s">
        <v>97</v>
      </c>
      <c r="E369" s="31" t="s">
        <v>98</v>
      </c>
      <c r="F369" s="31">
        <v>1</v>
      </c>
      <c r="G369" s="31" t="s">
        <v>97</v>
      </c>
      <c r="H369" s="31" t="s">
        <v>97</v>
      </c>
      <c r="I369" s="31" t="s">
        <v>97</v>
      </c>
      <c r="J369" s="31" t="s">
        <v>97</v>
      </c>
    </row>
    <row r="370" spans="1:10" ht="12.75" customHeight="1">
      <c r="A370" s="31" t="s">
        <v>757</v>
      </c>
      <c r="B370" s="31" t="s">
        <v>840</v>
      </c>
      <c r="C370" s="31" t="s">
        <v>841</v>
      </c>
      <c r="D370" s="31" t="s">
        <v>97</v>
      </c>
      <c r="E370" s="31" t="s">
        <v>98</v>
      </c>
      <c r="F370" s="31">
        <v>3</v>
      </c>
      <c r="G370" s="31" t="s">
        <v>97</v>
      </c>
      <c r="H370" s="31" t="s">
        <v>97</v>
      </c>
      <c r="I370" s="31" t="s">
        <v>97</v>
      </c>
      <c r="J370" s="31" t="s">
        <v>97</v>
      </c>
    </row>
    <row r="371" spans="1:10" ht="12.75" customHeight="1">
      <c r="A371" s="31" t="s">
        <v>757</v>
      </c>
      <c r="B371" s="31" t="s">
        <v>842</v>
      </c>
      <c r="C371" s="31" t="s">
        <v>843</v>
      </c>
      <c r="D371" s="31" t="s">
        <v>97</v>
      </c>
      <c r="E371" s="31" t="s">
        <v>98</v>
      </c>
      <c r="F371" s="31">
        <v>2</v>
      </c>
      <c r="G371" s="31" t="s">
        <v>97</v>
      </c>
      <c r="H371" s="31" t="s">
        <v>97</v>
      </c>
      <c r="I371" s="31" t="s">
        <v>97</v>
      </c>
      <c r="J371" s="31" t="s">
        <v>97</v>
      </c>
    </row>
    <row r="372" spans="1:10" ht="12.75" customHeight="1">
      <c r="A372" s="31" t="s">
        <v>757</v>
      </c>
      <c r="B372" s="31" t="s">
        <v>844</v>
      </c>
      <c r="C372" s="31" t="s">
        <v>845</v>
      </c>
      <c r="D372" s="31" t="s">
        <v>97</v>
      </c>
      <c r="E372" s="31" t="s">
        <v>98</v>
      </c>
      <c r="F372" s="31">
        <v>2</v>
      </c>
      <c r="G372" s="31" t="s">
        <v>97</v>
      </c>
      <c r="H372" s="31" t="s">
        <v>97</v>
      </c>
      <c r="I372" s="31" t="s">
        <v>97</v>
      </c>
      <c r="J372" s="31" t="s">
        <v>97</v>
      </c>
    </row>
    <row r="373" spans="1:10" ht="12.75" customHeight="1">
      <c r="A373" s="31" t="s">
        <v>757</v>
      </c>
      <c r="B373" s="31" t="s">
        <v>846</v>
      </c>
      <c r="C373" s="31" t="s">
        <v>847</v>
      </c>
      <c r="D373" s="31" t="s">
        <v>97</v>
      </c>
      <c r="E373" s="31" t="s">
        <v>98</v>
      </c>
      <c r="F373" s="31">
        <v>3</v>
      </c>
      <c r="G373" s="31" t="s">
        <v>1005</v>
      </c>
      <c r="H373" s="31" t="s">
        <v>1005</v>
      </c>
      <c r="I373" s="31" t="s">
        <v>1005</v>
      </c>
      <c r="J373" s="31" t="s">
        <v>1005</v>
      </c>
    </row>
    <row r="374" spans="1:10" ht="12.75" customHeight="1">
      <c r="A374" s="31" t="s">
        <v>757</v>
      </c>
      <c r="B374" s="31" t="s">
        <v>848</v>
      </c>
      <c r="C374" s="31" t="s">
        <v>849</v>
      </c>
      <c r="D374" s="31" t="s">
        <v>97</v>
      </c>
      <c r="E374" s="31" t="s">
        <v>98</v>
      </c>
      <c r="F374" s="31">
        <v>2</v>
      </c>
      <c r="G374" s="31" t="s">
        <v>97</v>
      </c>
      <c r="H374" s="31" t="s">
        <v>97</v>
      </c>
      <c r="I374" s="31" t="s">
        <v>97</v>
      </c>
      <c r="J374" s="31" t="s">
        <v>97</v>
      </c>
    </row>
    <row r="375" spans="1:10" ht="12.75" customHeight="1">
      <c r="A375" s="31" t="s">
        <v>757</v>
      </c>
      <c r="B375" s="31" t="s">
        <v>850</v>
      </c>
      <c r="C375" s="31" t="s">
        <v>851</v>
      </c>
      <c r="D375" s="31" t="s">
        <v>97</v>
      </c>
      <c r="E375" s="31" t="s">
        <v>98</v>
      </c>
      <c r="F375" s="31">
        <v>2</v>
      </c>
      <c r="G375" s="31" t="s">
        <v>97</v>
      </c>
      <c r="H375" s="31" t="s">
        <v>97</v>
      </c>
      <c r="I375" s="31" t="s">
        <v>97</v>
      </c>
      <c r="J375" s="31" t="s">
        <v>97</v>
      </c>
    </row>
    <row r="376" spans="1:10" ht="12.75" customHeight="1">
      <c r="A376" s="31" t="s">
        <v>757</v>
      </c>
      <c r="B376" s="31" t="s">
        <v>852</v>
      </c>
      <c r="C376" s="31" t="s">
        <v>441</v>
      </c>
      <c r="D376" s="31" t="s">
        <v>97</v>
      </c>
      <c r="E376" s="31" t="s">
        <v>98</v>
      </c>
      <c r="F376" s="31">
        <v>2</v>
      </c>
      <c r="G376" s="31" t="s">
        <v>97</v>
      </c>
      <c r="H376" s="31" t="s">
        <v>97</v>
      </c>
      <c r="I376" s="31" t="s">
        <v>97</v>
      </c>
      <c r="J376" s="31" t="s">
        <v>97</v>
      </c>
    </row>
    <row r="377" spans="1:10" ht="12.75" customHeight="1">
      <c r="A377" s="31" t="s">
        <v>757</v>
      </c>
      <c r="B377" s="31" t="s">
        <v>853</v>
      </c>
      <c r="C377" s="31" t="s">
        <v>854</v>
      </c>
      <c r="D377" s="31" t="s">
        <v>97</v>
      </c>
      <c r="E377" s="31" t="s">
        <v>98</v>
      </c>
      <c r="F377" s="31">
        <v>2</v>
      </c>
      <c r="G377" s="31" t="s">
        <v>97</v>
      </c>
      <c r="H377" s="31" t="s">
        <v>97</v>
      </c>
      <c r="I377" s="31" t="s">
        <v>97</v>
      </c>
      <c r="J377" s="31" t="s">
        <v>97</v>
      </c>
    </row>
    <row r="378" spans="1:10" ht="12.75" customHeight="1">
      <c r="A378" s="31" t="s">
        <v>757</v>
      </c>
      <c r="B378" s="31" t="s">
        <v>855</v>
      </c>
      <c r="C378" s="31" t="s">
        <v>856</v>
      </c>
      <c r="D378" s="31" t="s">
        <v>97</v>
      </c>
      <c r="E378" s="31" t="s">
        <v>98</v>
      </c>
      <c r="F378" s="31">
        <v>2</v>
      </c>
      <c r="G378" s="31" t="s">
        <v>97</v>
      </c>
      <c r="H378" s="31" t="s">
        <v>97</v>
      </c>
      <c r="I378" s="31" t="s">
        <v>97</v>
      </c>
      <c r="J378" s="31" t="s">
        <v>97</v>
      </c>
    </row>
    <row r="379" spans="1:10" ht="12.75" customHeight="1">
      <c r="A379" s="31" t="s">
        <v>757</v>
      </c>
      <c r="B379" s="31" t="s">
        <v>857</v>
      </c>
      <c r="C379" s="31" t="s">
        <v>858</v>
      </c>
      <c r="D379" s="31" t="s">
        <v>97</v>
      </c>
      <c r="E379" s="31" t="s">
        <v>98</v>
      </c>
      <c r="F379" s="31">
        <v>2</v>
      </c>
      <c r="G379" s="31" t="s">
        <v>97</v>
      </c>
      <c r="H379" s="31" t="s">
        <v>97</v>
      </c>
      <c r="I379" s="31" t="s">
        <v>97</v>
      </c>
      <c r="J379" s="31" t="s">
        <v>97</v>
      </c>
    </row>
    <row r="380" spans="1:10" ht="12.75" customHeight="1">
      <c r="A380" s="31" t="s">
        <v>757</v>
      </c>
      <c r="B380" s="31" t="s">
        <v>859</v>
      </c>
      <c r="C380" s="31" t="s">
        <v>860</v>
      </c>
      <c r="D380" s="31" t="s">
        <v>97</v>
      </c>
      <c r="E380" s="31" t="s">
        <v>98</v>
      </c>
      <c r="F380" s="31">
        <v>2</v>
      </c>
      <c r="G380" s="31" t="s">
        <v>97</v>
      </c>
      <c r="H380" s="31" t="s">
        <v>97</v>
      </c>
      <c r="I380" s="31" t="s">
        <v>97</v>
      </c>
      <c r="J380" s="31" t="s">
        <v>97</v>
      </c>
    </row>
    <row r="381" spans="1:10" ht="12.75" customHeight="1">
      <c r="A381" s="31" t="s">
        <v>757</v>
      </c>
      <c r="B381" s="31" t="s">
        <v>861</v>
      </c>
      <c r="C381" s="31" t="s">
        <v>862</v>
      </c>
      <c r="D381" s="31" t="s">
        <v>97</v>
      </c>
      <c r="E381" s="31" t="s">
        <v>98</v>
      </c>
      <c r="F381" s="31">
        <v>3</v>
      </c>
      <c r="G381" s="31" t="s">
        <v>97</v>
      </c>
      <c r="H381" s="31" t="s">
        <v>97</v>
      </c>
      <c r="I381" s="31" t="s">
        <v>97</v>
      </c>
      <c r="J381" s="31" t="s">
        <v>97</v>
      </c>
    </row>
    <row r="382" spans="1:10" ht="12.75" customHeight="1">
      <c r="A382" s="31" t="s">
        <v>757</v>
      </c>
      <c r="B382" s="31" t="s">
        <v>863</v>
      </c>
      <c r="C382" s="31" t="s">
        <v>864</v>
      </c>
      <c r="D382" s="31" t="s">
        <v>97</v>
      </c>
      <c r="E382" s="31" t="s">
        <v>98</v>
      </c>
      <c r="F382" s="31">
        <v>3</v>
      </c>
      <c r="G382" s="31" t="s">
        <v>97</v>
      </c>
      <c r="H382" s="31" t="s">
        <v>97</v>
      </c>
      <c r="I382" s="31" t="s">
        <v>97</v>
      </c>
      <c r="J382" s="31" t="s">
        <v>97</v>
      </c>
    </row>
    <row r="383" spans="1:10" ht="12.75" customHeight="1">
      <c r="A383" s="31" t="s">
        <v>757</v>
      </c>
      <c r="B383" s="31" t="s">
        <v>865</v>
      </c>
      <c r="C383" s="31" t="s">
        <v>866</v>
      </c>
      <c r="D383" s="31" t="s">
        <v>97</v>
      </c>
      <c r="E383" s="31" t="s">
        <v>98</v>
      </c>
      <c r="F383" s="31">
        <v>2</v>
      </c>
      <c r="G383" s="31" t="s">
        <v>97</v>
      </c>
      <c r="H383" s="31" t="s">
        <v>97</v>
      </c>
      <c r="I383" s="31" t="s">
        <v>97</v>
      </c>
      <c r="J383" s="31" t="s">
        <v>97</v>
      </c>
    </row>
    <row r="384" spans="1:10" ht="12.75" customHeight="1">
      <c r="A384" s="31" t="s">
        <v>757</v>
      </c>
      <c r="B384" s="31" t="s">
        <v>867</v>
      </c>
      <c r="C384" s="31" t="s">
        <v>868</v>
      </c>
      <c r="D384" s="31" t="s">
        <v>97</v>
      </c>
      <c r="E384" s="31" t="s">
        <v>98</v>
      </c>
      <c r="F384" s="31">
        <v>2</v>
      </c>
      <c r="G384" s="31" t="s">
        <v>97</v>
      </c>
      <c r="H384" s="31" t="s">
        <v>97</v>
      </c>
      <c r="I384" s="31" t="s">
        <v>97</v>
      </c>
      <c r="J384" s="31" t="s">
        <v>97</v>
      </c>
    </row>
    <row r="385" spans="1:10" ht="12.75" customHeight="1">
      <c r="A385" s="31" t="s">
        <v>757</v>
      </c>
      <c r="B385" s="31" t="s">
        <v>869</v>
      </c>
      <c r="C385" s="31" t="s">
        <v>870</v>
      </c>
      <c r="D385" s="31" t="s">
        <v>97</v>
      </c>
      <c r="E385" s="31" t="s">
        <v>98</v>
      </c>
      <c r="F385" s="31">
        <v>2</v>
      </c>
      <c r="G385" s="31" t="s">
        <v>97</v>
      </c>
      <c r="H385" s="31" t="s">
        <v>97</v>
      </c>
      <c r="I385" s="31" t="s">
        <v>97</v>
      </c>
      <c r="J385" s="31" t="s">
        <v>97</v>
      </c>
    </row>
    <row r="386" spans="1:10" ht="12.75" customHeight="1">
      <c r="A386" s="31" t="s">
        <v>757</v>
      </c>
      <c r="B386" s="31" t="s">
        <v>871</v>
      </c>
      <c r="C386" s="31" t="s">
        <v>670</v>
      </c>
      <c r="D386" s="31" t="s">
        <v>97</v>
      </c>
      <c r="E386" s="31" t="s">
        <v>98</v>
      </c>
      <c r="F386" s="31">
        <v>2</v>
      </c>
      <c r="G386" s="31" t="s">
        <v>97</v>
      </c>
      <c r="H386" s="31" t="s">
        <v>97</v>
      </c>
      <c r="I386" s="31" t="s">
        <v>97</v>
      </c>
      <c r="J386" s="31" t="s">
        <v>97</v>
      </c>
    </row>
    <row r="387" spans="1:10" ht="12.75" customHeight="1">
      <c r="A387" s="31" t="s">
        <v>757</v>
      </c>
      <c r="B387" s="31" t="s">
        <v>872</v>
      </c>
      <c r="C387" s="31" t="s">
        <v>873</v>
      </c>
      <c r="D387" s="31" t="s">
        <v>97</v>
      </c>
      <c r="E387" s="31" t="s">
        <v>98</v>
      </c>
      <c r="F387" s="31">
        <v>2</v>
      </c>
      <c r="G387" s="31" t="s">
        <v>97</v>
      </c>
      <c r="H387" s="31" t="s">
        <v>97</v>
      </c>
      <c r="I387" s="31" t="s">
        <v>97</v>
      </c>
      <c r="J387" s="31" t="s">
        <v>97</v>
      </c>
    </row>
    <row r="388" spans="1:10" ht="12.75" customHeight="1">
      <c r="A388" s="31" t="s">
        <v>757</v>
      </c>
      <c r="B388" s="31" t="s">
        <v>874</v>
      </c>
      <c r="C388" s="31" t="s">
        <v>875</v>
      </c>
      <c r="D388" s="31" t="s">
        <v>97</v>
      </c>
      <c r="E388" s="31" t="s">
        <v>98</v>
      </c>
      <c r="F388" s="31">
        <v>3</v>
      </c>
      <c r="G388" s="31" t="s">
        <v>97</v>
      </c>
      <c r="H388" s="31" t="s">
        <v>97</v>
      </c>
      <c r="I388" s="31" t="s">
        <v>97</v>
      </c>
      <c r="J388" s="31" t="s">
        <v>97</v>
      </c>
    </row>
    <row r="389" spans="1:10" ht="12.75" customHeight="1">
      <c r="A389" s="31" t="s">
        <v>757</v>
      </c>
      <c r="B389" s="31" t="s">
        <v>876</v>
      </c>
      <c r="C389" s="31" t="s">
        <v>877</v>
      </c>
      <c r="D389" s="31" t="s">
        <v>97</v>
      </c>
      <c r="E389" s="31" t="s">
        <v>98</v>
      </c>
      <c r="F389" s="31">
        <v>2</v>
      </c>
      <c r="G389" s="31" t="s">
        <v>97</v>
      </c>
      <c r="H389" s="31" t="s">
        <v>97</v>
      </c>
      <c r="I389" s="31" t="s">
        <v>97</v>
      </c>
      <c r="J389" s="31" t="s">
        <v>97</v>
      </c>
    </row>
    <row r="390" spans="1:10" ht="12.75" customHeight="1">
      <c r="A390" s="31" t="s">
        <v>757</v>
      </c>
      <c r="B390" s="31" t="s">
        <v>878</v>
      </c>
      <c r="C390" s="31" t="s">
        <v>879</v>
      </c>
      <c r="D390" s="31" t="s">
        <v>97</v>
      </c>
      <c r="E390" s="31" t="s">
        <v>98</v>
      </c>
      <c r="F390" s="31">
        <v>2</v>
      </c>
      <c r="G390" s="31" t="s">
        <v>97</v>
      </c>
      <c r="H390" s="31" t="s">
        <v>97</v>
      </c>
      <c r="I390" s="31" t="s">
        <v>97</v>
      </c>
      <c r="J390" s="31" t="s">
        <v>97</v>
      </c>
    </row>
    <row r="391" spans="1:10" ht="12.75" customHeight="1">
      <c r="A391" s="31" t="s">
        <v>757</v>
      </c>
      <c r="B391" s="31" t="s">
        <v>880</v>
      </c>
      <c r="C391" s="31" t="s">
        <v>881</v>
      </c>
      <c r="D391" s="31" t="s">
        <v>97</v>
      </c>
      <c r="E391" s="31" t="s">
        <v>98</v>
      </c>
      <c r="F391" s="31">
        <v>3</v>
      </c>
      <c r="G391" s="31" t="s">
        <v>97</v>
      </c>
      <c r="H391" s="31" t="s">
        <v>97</v>
      </c>
      <c r="I391" s="31" t="s">
        <v>97</v>
      </c>
      <c r="J391" s="31" t="s">
        <v>97</v>
      </c>
    </row>
    <row r="392" spans="1:10" ht="12.75" customHeight="1">
      <c r="A392" s="31" t="s">
        <v>757</v>
      </c>
      <c r="B392" s="31" t="s">
        <v>882</v>
      </c>
      <c r="C392" s="31" t="s">
        <v>883</v>
      </c>
      <c r="D392" s="31" t="s">
        <v>97</v>
      </c>
      <c r="E392" s="31" t="s">
        <v>98</v>
      </c>
      <c r="F392" s="31">
        <v>2</v>
      </c>
      <c r="G392" s="31" t="s">
        <v>97</v>
      </c>
      <c r="H392" s="31" t="s">
        <v>97</v>
      </c>
      <c r="I392" s="31" t="s">
        <v>97</v>
      </c>
      <c r="J392" s="31" t="s">
        <v>97</v>
      </c>
    </row>
    <row r="393" spans="1:10" ht="12.75" customHeight="1">
      <c r="A393" s="31" t="s">
        <v>757</v>
      </c>
      <c r="B393" s="31" t="s">
        <v>884</v>
      </c>
      <c r="C393" s="31" t="s">
        <v>885</v>
      </c>
      <c r="D393" s="31" t="s">
        <v>97</v>
      </c>
      <c r="E393" s="31" t="s">
        <v>98</v>
      </c>
      <c r="F393" s="31">
        <v>1</v>
      </c>
      <c r="G393" s="31" t="s">
        <v>97</v>
      </c>
      <c r="H393" s="31" t="s">
        <v>97</v>
      </c>
      <c r="I393" s="31" t="s">
        <v>97</v>
      </c>
      <c r="J393" s="31" t="s">
        <v>97</v>
      </c>
    </row>
    <row r="394" spans="1:10" ht="12.75" customHeight="1">
      <c r="A394" s="31" t="s">
        <v>757</v>
      </c>
      <c r="B394" s="31" t="s">
        <v>886</v>
      </c>
      <c r="C394" s="31" t="s">
        <v>887</v>
      </c>
      <c r="D394" s="31" t="s">
        <v>97</v>
      </c>
      <c r="E394" s="31" t="s">
        <v>98</v>
      </c>
      <c r="F394" s="31">
        <v>3</v>
      </c>
      <c r="G394" s="31" t="s">
        <v>97</v>
      </c>
      <c r="H394" s="31" t="s">
        <v>97</v>
      </c>
      <c r="I394" s="31" t="s">
        <v>97</v>
      </c>
      <c r="J394" s="31" t="s">
        <v>97</v>
      </c>
    </row>
    <row r="395" spans="1:10" ht="12.75" customHeight="1">
      <c r="A395" s="31" t="s">
        <v>757</v>
      </c>
      <c r="B395" s="31" t="s">
        <v>888</v>
      </c>
      <c r="C395" s="31" t="s">
        <v>889</v>
      </c>
      <c r="D395" s="31" t="s">
        <v>97</v>
      </c>
      <c r="E395" s="31" t="s">
        <v>98</v>
      </c>
      <c r="F395" s="31">
        <v>2</v>
      </c>
      <c r="G395" s="31" t="s">
        <v>97</v>
      </c>
      <c r="H395" s="31" t="s">
        <v>97</v>
      </c>
      <c r="I395" s="31" t="s">
        <v>97</v>
      </c>
      <c r="J395" s="31" t="s">
        <v>97</v>
      </c>
    </row>
    <row r="396" spans="1:10" ht="12.75" customHeight="1">
      <c r="A396" s="31" t="s">
        <v>757</v>
      </c>
      <c r="B396" s="31" t="s">
        <v>890</v>
      </c>
      <c r="C396" s="31" t="s">
        <v>891</v>
      </c>
      <c r="D396" s="31" t="s">
        <v>97</v>
      </c>
      <c r="E396" s="31" t="s">
        <v>98</v>
      </c>
      <c r="F396" s="31">
        <v>2</v>
      </c>
      <c r="G396" s="31" t="s">
        <v>97</v>
      </c>
      <c r="H396" s="31" t="s">
        <v>97</v>
      </c>
      <c r="I396" s="31" t="s">
        <v>97</v>
      </c>
      <c r="J396" s="31" t="s">
        <v>97</v>
      </c>
    </row>
    <row r="397" spans="1:10" ht="12.75" customHeight="1">
      <c r="A397" s="31" t="s">
        <v>757</v>
      </c>
      <c r="B397" s="31" t="s">
        <v>892</v>
      </c>
      <c r="C397" s="31" t="s">
        <v>893</v>
      </c>
      <c r="D397" s="31" t="s">
        <v>97</v>
      </c>
      <c r="E397" s="31" t="s">
        <v>98</v>
      </c>
      <c r="F397" s="31">
        <v>2</v>
      </c>
      <c r="G397" s="31" t="s">
        <v>97</v>
      </c>
      <c r="H397" s="31" t="s">
        <v>97</v>
      </c>
      <c r="I397" s="31" t="s">
        <v>97</v>
      </c>
      <c r="J397" s="31" t="s">
        <v>97</v>
      </c>
    </row>
    <row r="398" spans="1:10" ht="12.75" customHeight="1">
      <c r="A398" s="31" t="s">
        <v>757</v>
      </c>
      <c r="B398" s="31" t="s">
        <v>894</v>
      </c>
      <c r="C398" s="31" t="s">
        <v>895</v>
      </c>
      <c r="D398" s="31" t="s">
        <v>97</v>
      </c>
      <c r="E398" s="31" t="s">
        <v>98</v>
      </c>
      <c r="F398" s="31">
        <v>1</v>
      </c>
      <c r="G398" s="31" t="s">
        <v>97</v>
      </c>
      <c r="H398" s="31" t="s">
        <v>97</v>
      </c>
      <c r="I398" s="31" t="s">
        <v>97</v>
      </c>
      <c r="J398" s="31" t="s">
        <v>97</v>
      </c>
    </row>
    <row r="399" spans="1:10" ht="12.75" customHeight="1">
      <c r="A399" s="31" t="s">
        <v>757</v>
      </c>
      <c r="B399" s="31" t="s">
        <v>896</v>
      </c>
      <c r="C399" s="31" t="s">
        <v>897</v>
      </c>
      <c r="D399" s="31" t="s">
        <v>97</v>
      </c>
      <c r="E399" s="31" t="s">
        <v>98</v>
      </c>
      <c r="F399" s="31">
        <v>2</v>
      </c>
      <c r="G399" s="31" t="s">
        <v>97</v>
      </c>
      <c r="H399" s="31" t="s">
        <v>97</v>
      </c>
      <c r="I399" s="31" t="s">
        <v>97</v>
      </c>
      <c r="J399" s="31" t="s">
        <v>97</v>
      </c>
    </row>
    <row r="400" spans="1:10" ht="12.75" customHeight="1">
      <c r="A400" s="31" t="s">
        <v>757</v>
      </c>
      <c r="B400" s="31" t="s">
        <v>898</v>
      </c>
      <c r="C400" s="31" t="s">
        <v>899</v>
      </c>
      <c r="D400" s="31" t="s">
        <v>97</v>
      </c>
      <c r="E400" s="31" t="s">
        <v>98</v>
      </c>
      <c r="F400" s="31">
        <v>3</v>
      </c>
      <c r="G400" s="31" t="s">
        <v>1005</v>
      </c>
      <c r="H400" s="31" t="s">
        <v>1005</v>
      </c>
      <c r="I400" s="31" t="s">
        <v>1005</v>
      </c>
      <c r="J400" s="31" t="s">
        <v>1005</v>
      </c>
    </row>
    <row r="401" spans="1:10" ht="12.75" customHeight="1">
      <c r="A401" s="31" t="s">
        <v>757</v>
      </c>
      <c r="B401" s="31" t="s">
        <v>900</v>
      </c>
      <c r="C401" s="31" t="s">
        <v>901</v>
      </c>
      <c r="D401" s="31" t="s">
        <v>97</v>
      </c>
      <c r="E401" s="31" t="s">
        <v>98</v>
      </c>
      <c r="F401" s="31">
        <v>2</v>
      </c>
      <c r="G401" s="31" t="s">
        <v>97</v>
      </c>
      <c r="H401" s="31" t="s">
        <v>97</v>
      </c>
      <c r="I401" s="31" t="s">
        <v>97</v>
      </c>
      <c r="J401" s="31" t="s">
        <v>97</v>
      </c>
    </row>
    <row r="402" spans="1:10" ht="12.75" customHeight="1">
      <c r="A402" s="31" t="s">
        <v>757</v>
      </c>
      <c r="B402" s="31" t="s">
        <v>902</v>
      </c>
      <c r="C402" s="31" t="s">
        <v>903</v>
      </c>
      <c r="D402" s="31" t="s">
        <v>97</v>
      </c>
      <c r="E402" s="31" t="s">
        <v>98</v>
      </c>
      <c r="F402" s="31">
        <v>2</v>
      </c>
      <c r="G402" s="31" t="s">
        <v>97</v>
      </c>
      <c r="H402" s="31" t="s">
        <v>97</v>
      </c>
      <c r="I402" s="31" t="s">
        <v>97</v>
      </c>
      <c r="J402" s="31" t="s">
        <v>97</v>
      </c>
    </row>
    <row r="403" spans="1:10" ht="12.75" customHeight="1">
      <c r="A403" s="31" t="s">
        <v>757</v>
      </c>
      <c r="B403" s="31" t="s">
        <v>904</v>
      </c>
      <c r="C403" s="31" t="s">
        <v>905</v>
      </c>
      <c r="D403" s="31" t="s">
        <v>97</v>
      </c>
      <c r="E403" s="31" t="s">
        <v>98</v>
      </c>
      <c r="F403" s="31">
        <v>2</v>
      </c>
      <c r="G403" s="31" t="s">
        <v>97</v>
      </c>
      <c r="H403" s="31" t="s">
        <v>97</v>
      </c>
      <c r="I403" s="31" t="s">
        <v>97</v>
      </c>
      <c r="J403" s="31" t="s">
        <v>97</v>
      </c>
    </row>
    <row r="404" spans="1:10" ht="12.75" customHeight="1">
      <c r="A404" s="31" t="s">
        <v>757</v>
      </c>
      <c r="B404" s="31" t="s">
        <v>906</v>
      </c>
      <c r="C404" s="31" t="s">
        <v>907</v>
      </c>
      <c r="D404" s="31" t="s">
        <v>97</v>
      </c>
      <c r="E404" s="31" t="s">
        <v>98</v>
      </c>
      <c r="F404" s="31">
        <v>2</v>
      </c>
      <c r="G404" s="31" t="s">
        <v>97</v>
      </c>
      <c r="H404" s="31" t="s">
        <v>97</v>
      </c>
      <c r="I404" s="31" t="s">
        <v>97</v>
      </c>
      <c r="J404" s="31" t="s">
        <v>97</v>
      </c>
    </row>
    <row r="405" spans="1:10" ht="12.75" customHeight="1">
      <c r="A405" s="31" t="s">
        <v>757</v>
      </c>
      <c r="B405" s="31" t="s">
        <v>908</v>
      </c>
      <c r="C405" s="31" t="s">
        <v>909</v>
      </c>
      <c r="D405" s="31" t="s">
        <v>97</v>
      </c>
      <c r="E405" s="31" t="s">
        <v>98</v>
      </c>
      <c r="F405" s="31">
        <v>3</v>
      </c>
      <c r="G405" s="31" t="s">
        <v>97</v>
      </c>
      <c r="H405" s="31" t="s">
        <v>97</v>
      </c>
      <c r="I405" s="31" t="s">
        <v>97</v>
      </c>
      <c r="J405" s="31" t="s">
        <v>97</v>
      </c>
    </row>
    <row r="406" spans="1:10" ht="12.75" customHeight="1">
      <c r="A406" s="31" t="s">
        <v>757</v>
      </c>
      <c r="B406" s="31" t="s">
        <v>910</v>
      </c>
      <c r="C406" s="31" t="s">
        <v>911</v>
      </c>
      <c r="D406" s="31" t="s">
        <v>97</v>
      </c>
      <c r="E406" s="31" t="s">
        <v>98</v>
      </c>
      <c r="F406" s="31">
        <v>3</v>
      </c>
      <c r="G406" s="31" t="s">
        <v>97</v>
      </c>
      <c r="H406" s="31" t="s">
        <v>97</v>
      </c>
      <c r="I406" s="31" t="s">
        <v>97</v>
      </c>
      <c r="J406" s="31" t="s">
        <v>97</v>
      </c>
    </row>
    <row r="407" spans="1:10" ht="12.75" customHeight="1">
      <c r="A407" s="31" t="s">
        <v>757</v>
      </c>
      <c r="B407" s="31" t="s">
        <v>912</v>
      </c>
      <c r="C407" s="31" t="s">
        <v>913</v>
      </c>
      <c r="D407" s="31" t="s">
        <v>97</v>
      </c>
      <c r="E407" s="31" t="s">
        <v>98</v>
      </c>
      <c r="F407" s="31">
        <v>2</v>
      </c>
      <c r="G407" s="31" t="s">
        <v>97</v>
      </c>
      <c r="H407" s="31" t="s">
        <v>97</v>
      </c>
      <c r="I407" s="31" t="s">
        <v>97</v>
      </c>
      <c r="J407" s="31" t="s">
        <v>97</v>
      </c>
    </row>
    <row r="408" spans="1:10" ht="12.75" customHeight="1">
      <c r="A408" s="31" t="s">
        <v>757</v>
      </c>
      <c r="B408" s="31" t="s">
        <v>914</v>
      </c>
      <c r="C408" s="31" t="s">
        <v>915</v>
      </c>
      <c r="D408" s="31" t="s">
        <v>97</v>
      </c>
      <c r="E408" s="31" t="s">
        <v>98</v>
      </c>
      <c r="F408" s="31">
        <v>2</v>
      </c>
      <c r="G408" s="31" t="s">
        <v>97</v>
      </c>
      <c r="H408" s="31" t="s">
        <v>97</v>
      </c>
      <c r="I408" s="31" t="s">
        <v>97</v>
      </c>
      <c r="J408" s="31" t="s">
        <v>97</v>
      </c>
    </row>
    <row r="409" spans="1:10" ht="12.75" customHeight="1">
      <c r="A409" s="31" t="s">
        <v>757</v>
      </c>
      <c r="B409" s="31" t="s">
        <v>916</v>
      </c>
      <c r="C409" s="31" t="s">
        <v>917</v>
      </c>
      <c r="D409" s="31" t="s">
        <v>97</v>
      </c>
      <c r="E409" s="31" t="s">
        <v>98</v>
      </c>
      <c r="F409" s="31">
        <v>3</v>
      </c>
      <c r="G409" s="31" t="s">
        <v>97</v>
      </c>
      <c r="H409" s="31" t="s">
        <v>97</v>
      </c>
      <c r="I409" s="31" t="s">
        <v>97</v>
      </c>
      <c r="J409" s="31" t="s">
        <v>97</v>
      </c>
    </row>
    <row r="410" spans="1:10" ht="12.75" customHeight="1">
      <c r="A410" s="31" t="s">
        <v>757</v>
      </c>
      <c r="B410" s="31" t="s">
        <v>918</v>
      </c>
      <c r="C410" s="31" t="s">
        <v>518</v>
      </c>
      <c r="D410" s="31" t="s">
        <v>97</v>
      </c>
      <c r="E410" s="31" t="s">
        <v>98</v>
      </c>
      <c r="F410" s="31">
        <v>2</v>
      </c>
      <c r="G410" s="31" t="s">
        <v>97</v>
      </c>
      <c r="H410" s="31" t="s">
        <v>97</v>
      </c>
      <c r="I410" s="31" t="s">
        <v>97</v>
      </c>
      <c r="J410" s="31" t="s">
        <v>97</v>
      </c>
    </row>
    <row r="411" spans="1:10" ht="12.75" customHeight="1">
      <c r="A411" s="31" t="s">
        <v>757</v>
      </c>
      <c r="B411" s="31" t="s">
        <v>919</v>
      </c>
      <c r="C411" s="31" t="s">
        <v>920</v>
      </c>
      <c r="D411" s="31" t="s">
        <v>97</v>
      </c>
      <c r="E411" s="31" t="s">
        <v>98</v>
      </c>
      <c r="F411" s="31">
        <v>2</v>
      </c>
      <c r="G411" s="31" t="s">
        <v>97</v>
      </c>
      <c r="H411" s="31" t="s">
        <v>97</v>
      </c>
      <c r="I411" s="31" t="s">
        <v>97</v>
      </c>
      <c r="J411" s="31" t="s">
        <v>97</v>
      </c>
    </row>
    <row r="412" spans="1:10" ht="12.75" customHeight="1">
      <c r="A412" s="31" t="s">
        <v>757</v>
      </c>
      <c r="B412" s="31" t="s">
        <v>921</v>
      </c>
      <c r="C412" s="31" t="s">
        <v>922</v>
      </c>
      <c r="D412" s="31" t="s">
        <v>97</v>
      </c>
      <c r="E412" s="31" t="s">
        <v>98</v>
      </c>
      <c r="F412" s="31">
        <v>2</v>
      </c>
      <c r="G412" s="31" t="s">
        <v>97</v>
      </c>
      <c r="H412" s="31" t="s">
        <v>97</v>
      </c>
      <c r="I412" s="31" t="s">
        <v>97</v>
      </c>
      <c r="J412" s="31" t="s">
        <v>97</v>
      </c>
    </row>
    <row r="413" spans="1:10" ht="12.75" customHeight="1">
      <c r="A413" s="31" t="s">
        <v>757</v>
      </c>
      <c r="B413" s="31" t="s">
        <v>923</v>
      </c>
      <c r="C413" s="31" t="s">
        <v>924</v>
      </c>
      <c r="D413" s="31" t="s">
        <v>97</v>
      </c>
      <c r="E413" s="31" t="s">
        <v>98</v>
      </c>
      <c r="F413" s="31">
        <v>3</v>
      </c>
      <c r="G413" s="31" t="s">
        <v>97</v>
      </c>
      <c r="H413" s="31" t="s">
        <v>97</v>
      </c>
      <c r="I413" s="31" t="s">
        <v>97</v>
      </c>
      <c r="J413" s="31" t="s">
        <v>97</v>
      </c>
    </row>
    <row r="414" spans="1:10" ht="12.75" customHeight="1">
      <c r="A414" s="31" t="s">
        <v>757</v>
      </c>
      <c r="B414" s="31" t="s">
        <v>925</v>
      </c>
      <c r="C414" s="31" t="s">
        <v>926</v>
      </c>
      <c r="D414" s="31" t="s">
        <v>97</v>
      </c>
      <c r="E414" s="31" t="s">
        <v>98</v>
      </c>
      <c r="F414" s="31">
        <v>2</v>
      </c>
      <c r="G414" s="31" t="s">
        <v>97</v>
      </c>
      <c r="H414" s="31" t="s">
        <v>97</v>
      </c>
      <c r="I414" s="31" t="s">
        <v>97</v>
      </c>
      <c r="J414" s="31" t="s">
        <v>97</v>
      </c>
    </row>
    <row r="415" spans="1:10" ht="12.75" customHeight="1">
      <c r="A415" s="31" t="s">
        <v>757</v>
      </c>
      <c r="B415" s="31" t="s">
        <v>927</v>
      </c>
      <c r="C415" s="31" t="s">
        <v>928</v>
      </c>
      <c r="D415" s="31" t="s">
        <v>97</v>
      </c>
      <c r="E415" s="31" t="s">
        <v>98</v>
      </c>
      <c r="F415" s="31">
        <v>3</v>
      </c>
      <c r="G415" s="31" t="s">
        <v>97</v>
      </c>
      <c r="H415" s="31" t="s">
        <v>97</v>
      </c>
      <c r="I415" s="31" t="s">
        <v>97</v>
      </c>
      <c r="J415" s="31" t="s">
        <v>97</v>
      </c>
    </row>
    <row r="416" spans="1:10" ht="12.75" customHeight="1">
      <c r="A416" s="31" t="s">
        <v>757</v>
      </c>
      <c r="B416" s="31" t="s">
        <v>929</v>
      </c>
      <c r="C416" s="31" t="s">
        <v>930</v>
      </c>
      <c r="D416" s="31" t="s">
        <v>97</v>
      </c>
      <c r="E416" s="31" t="s">
        <v>98</v>
      </c>
      <c r="F416" s="31">
        <v>2</v>
      </c>
      <c r="G416" s="31" t="s">
        <v>97</v>
      </c>
      <c r="H416" s="31" t="s">
        <v>97</v>
      </c>
      <c r="I416" s="31" t="s">
        <v>97</v>
      </c>
      <c r="J416" s="31" t="s">
        <v>97</v>
      </c>
    </row>
    <row r="417" spans="1:10" ht="12.75" customHeight="1">
      <c r="A417" s="31" t="s">
        <v>757</v>
      </c>
      <c r="B417" s="31" t="s">
        <v>931</v>
      </c>
      <c r="C417" s="31" t="s">
        <v>932</v>
      </c>
      <c r="D417" s="31" t="s">
        <v>97</v>
      </c>
      <c r="E417" s="31" t="s">
        <v>98</v>
      </c>
      <c r="F417" s="31">
        <v>2</v>
      </c>
      <c r="G417" s="31" t="s">
        <v>97</v>
      </c>
      <c r="H417" s="31" t="s">
        <v>97</v>
      </c>
      <c r="I417" s="31" t="s">
        <v>97</v>
      </c>
      <c r="J417" s="31" t="s">
        <v>97</v>
      </c>
    </row>
    <row r="418" spans="1:10" ht="12.75" customHeight="1">
      <c r="A418" s="31" t="s">
        <v>757</v>
      </c>
      <c r="B418" s="31" t="s">
        <v>933</v>
      </c>
      <c r="C418" s="31" t="s">
        <v>934</v>
      </c>
      <c r="D418" s="31" t="s">
        <v>97</v>
      </c>
      <c r="E418" s="31" t="s">
        <v>98</v>
      </c>
      <c r="F418" s="31">
        <v>2</v>
      </c>
      <c r="G418" s="31" t="s">
        <v>97</v>
      </c>
      <c r="H418" s="31" t="s">
        <v>97</v>
      </c>
      <c r="I418" s="31" t="s">
        <v>97</v>
      </c>
      <c r="J418" s="31" t="s">
        <v>97</v>
      </c>
    </row>
    <row r="419" spans="1:10" ht="12.75" customHeight="1">
      <c r="A419" s="31" t="s">
        <v>757</v>
      </c>
      <c r="B419" s="31" t="s">
        <v>935</v>
      </c>
      <c r="C419" s="31" t="s">
        <v>936</v>
      </c>
      <c r="D419" s="31" t="s">
        <v>97</v>
      </c>
      <c r="E419" s="31" t="s">
        <v>98</v>
      </c>
      <c r="F419" s="31">
        <v>2</v>
      </c>
      <c r="G419" s="31" t="s">
        <v>97</v>
      </c>
      <c r="H419" s="31" t="s">
        <v>97</v>
      </c>
      <c r="I419" s="31" t="s">
        <v>97</v>
      </c>
      <c r="J419" s="31" t="s">
        <v>97</v>
      </c>
    </row>
    <row r="420" spans="1:10" ht="12.75" customHeight="1">
      <c r="A420" s="31" t="s">
        <v>757</v>
      </c>
      <c r="B420" s="31" t="s">
        <v>937</v>
      </c>
      <c r="C420" s="31" t="s">
        <v>938</v>
      </c>
      <c r="D420" s="31" t="s">
        <v>97</v>
      </c>
      <c r="E420" s="31" t="s">
        <v>98</v>
      </c>
      <c r="F420" s="31">
        <v>2</v>
      </c>
      <c r="G420" s="31" t="s">
        <v>97</v>
      </c>
      <c r="H420" s="31" t="s">
        <v>97</v>
      </c>
      <c r="I420" s="31" t="s">
        <v>97</v>
      </c>
      <c r="J420" s="31" t="s">
        <v>97</v>
      </c>
    </row>
    <row r="421" spans="1:10" ht="12.75" customHeight="1">
      <c r="A421" s="31" t="s">
        <v>757</v>
      </c>
      <c r="B421" s="31" t="s">
        <v>939</v>
      </c>
      <c r="C421" s="31" t="s">
        <v>940</v>
      </c>
      <c r="D421" s="31" t="s">
        <v>97</v>
      </c>
      <c r="E421" s="31" t="s">
        <v>98</v>
      </c>
      <c r="F421" s="31">
        <v>2</v>
      </c>
      <c r="G421" s="31" t="s">
        <v>97</v>
      </c>
      <c r="H421" s="31" t="s">
        <v>97</v>
      </c>
      <c r="I421" s="31" t="s">
        <v>97</v>
      </c>
      <c r="J421" s="31" t="s">
        <v>97</v>
      </c>
    </row>
    <row r="422" spans="1:10" ht="12.75" customHeight="1">
      <c r="A422" s="31" t="s">
        <v>757</v>
      </c>
      <c r="B422" s="31" t="s">
        <v>941</v>
      </c>
      <c r="C422" s="31" t="s">
        <v>942</v>
      </c>
      <c r="D422" s="31" t="s">
        <v>97</v>
      </c>
      <c r="E422" s="31" t="s">
        <v>98</v>
      </c>
      <c r="F422" s="31">
        <v>2</v>
      </c>
      <c r="G422" s="31" t="s">
        <v>97</v>
      </c>
      <c r="H422" s="31" t="s">
        <v>97</v>
      </c>
      <c r="I422" s="31" t="s">
        <v>97</v>
      </c>
      <c r="J422" s="31" t="s">
        <v>97</v>
      </c>
    </row>
    <row r="423" spans="1:10" ht="12.75" customHeight="1">
      <c r="A423" s="31" t="s">
        <v>757</v>
      </c>
      <c r="B423" s="31" t="s">
        <v>943</v>
      </c>
      <c r="C423" s="31" t="s">
        <v>944</v>
      </c>
      <c r="D423" s="31" t="s">
        <v>97</v>
      </c>
      <c r="E423" s="31" t="s">
        <v>98</v>
      </c>
      <c r="F423" s="31">
        <v>2</v>
      </c>
      <c r="G423" s="31" t="s">
        <v>97</v>
      </c>
      <c r="H423" s="31" t="s">
        <v>97</v>
      </c>
      <c r="I423" s="31" t="s">
        <v>97</v>
      </c>
      <c r="J423" s="31" t="s">
        <v>97</v>
      </c>
    </row>
    <row r="424" spans="1:10" ht="12.75" customHeight="1">
      <c r="A424" s="31" t="s">
        <v>757</v>
      </c>
      <c r="B424" s="31" t="s">
        <v>945</v>
      </c>
      <c r="C424" s="31" t="s">
        <v>946</v>
      </c>
      <c r="D424" s="31" t="s">
        <v>97</v>
      </c>
      <c r="E424" s="31" t="s">
        <v>98</v>
      </c>
      <c r="F424" s="31">
        <v>3</v>
      </c>
      <c r="G424" s="31" t="s">
        <v>97</v>
      </c>
      <c r="H424" s="31" t="s">
        <v>97</v>
      </c>
      <c r="I424" s="31" t="s">
        <v>97</v>
      </c>
      <c r="J424" s="31" t="s">
        <v>97</v>
      </c>
    </row>
    <row r="425" spans="1:10" ht="12.75" customHeight="1">
      <c r="A425" s="31" t="s">
        <v>757</v>
      </c>
      <c r="B425" s="31" t="s">
        <v>947</v>
      </c>
      <c r="C425" s="31" t="s">
        <v>948</v>
      </c>
      <c r="D425" s="31" t="s">
        <v>97</v>
      </c>
      <c r="E425" s="31" t="s">
        <v>98</v>
      </c>
      <c r="F425" s="31">
        <v>2</v>
      </c>
      <c r="G425" s="31" t="s">
        <v>97</v>
      </c>
      <c r="H425" s="31" t="s">
        <v>97</v>
      </c>
      <c r="I425" s="31" t="s">
        <v>97</v>
      </c>
      <c r="J425" s="31" t="s">
        <v>97</v>
      </c>
    </row>
    <row r="426" spans="1:10" ht="12.75" customHeight="1">
      <c r="A426" s="31" t="s">
        <v>757</v>
      </c>
      <c r="B426" s="31" t="s">
        <v>949</v>
      </c>
      <c r="C426" s="31" t="s">
        <v>950</v>
      </c>
      <c r="D426" s="31" t="s">
        <v>97</v>
      </c>
      <c r="E426" s="31" t="s">
        <v>98</v>
      </c>
      <c r="F426" s="31">
        <v>3</v>
      </c>
      <c r="G426" s="31" t="s">
        <v>97</v>
      </c>
      <c r="H426" s="31" t="s">
        <v>97</v>
      </c>
      <c r="I426" s="31" t="s">
        <v>97</v>
      </c>
      <c r="J426" s="31" t="s">
        <v>97</v>
      </c>
    </row>
    <row r="427" spans="1:10" ht="12.75" customHeight="1">
      <c r="A427" s="31" t="s">
        <v>757</v>
      </c>
      <c r="B427" s="31" t="s">
        <v>951</v>
      </c>
      <c r="C427" s="31" t="s">
        <v>952</v>
      </c>
      <c r="D427" s="31" t="s">
        <v>97</v>
      </c>
      <c r="E427" s="31" t="s">
        <v>98</v>
      </c>
      <c r="F427" s="31">
        <v>2</v>
      </c>
      <c r="G427" s="31" t="s">
        <v>97</v>
      </c>
      <c r="H427" s="31" t="s">
        <v>97</v>
      </c>
      <c r="I427" s="31" t="s">
        <v>97</v>
      </c>
      <c r="J427" s="31" t="s">
        <v>97</v>
      </c>
    </row>
    <row r="428" spans="1:10" ht="12.75" customHeight="1">
      <c r="A428" s="31" t="s">
        <v>757</v>
      </c>
      <c r="B428" s="31" t="s">
        <v>953</v>
      </c>
      <c r="C428" s="31" t="s">
        <v>954</v>
      </c>
      <c r="D428" s="31" t="s">
        <v>97</v>
      </c>
      <c r="E428" s="31" t="s">
        <v>98</v>
      </c>
      <c r="F428" s="31">
        <v>2</v>
      </c>
      <c r="G428" s="31" t="s">
        <v>97</v>
      </c>
      <c r="H428" s="31" t="s">
        <v>97</v>
      </c>
      <c r="I428" s="31" t="s">
        <v>97</v>
      </c>
      <c r="J428" s="31" t="s">
        <v>97</v>
      </c>
    </row>
    <row r="429" spans="1:10" ht="12.75" customHeight="1">
      <c r="A429" s="31" t="s">
        <v>757</v>
      </c>
      <c r="B429" s="31" t="s">
        <v>955</v>
      </c>
      <c r="C429" s="31" t="s">
        <v>956</v>
      </c>
      <c r="D429" s="31" t="s">
        <v>97</v>
      </c>
      <c r="E429" s="31" t="s">
        <v>98</v>
      </c>
      <c r="F429" s="31">
        <v>2</v>
      </c>
      <c r="G429" s="31" t="s">
        <v>97</v>
      </c>
      <c r="H429" s="31" t="s">
        <v>97</v>
      </c>
      <c r="I429" s="31" t="s">
        <v>97</v>
      </c>
      <c r="J429" s="31" t="s">
        <v>97</v>
      </c>
    </row>
    <row r="430" spans="1:10" ht="12.75" customHeight="1">
      <c r="A430" s="31" t="s">
        <v>757</v>
      </c>
      <c r="B430" s="31" t="s">
        <v>957</v>
      </c>
      <c r="C430" s="31" t="s">
        <v>958</v>
      </c>
      <c r="D430" s="31" t="s">
        <v>97</v>
      </c>
      <c r="E430" s="31" t="s">
        <v>98</v>
      </c>
      <c r="F430" s="31">
        <v>2</v>
      </c>
      <c r="G430" s="31" t="s">
        <v>97</v>
      </c>
      <c r="H430" s="31" t="s">
        <v>97</v>
      </c>
      <c r="I430" s="31" t="s">
        <v>97</v>
      </c>
      <c r="J430" s="31" t="s">
        <v>97</v>
      </c>
    </row>
    <row r="431" spans="1:10" ht="12.75" customHeight="1">
      <c r="A431" s="31" t="s">
        <v>757</v>
      </c>
      <c r="B431" s="31" t="s">
        <v>959</v>
      </c>
      <c r="C431" s="31" t="s">
        <v>960</v>
      </c>
      <c r="D431" s="31" t="s">
        <v>97</v>
      </c>
      <c r="E431" s="31" t="s">
        <v>98</v>
      </c>
      <c r="F431" s="31">
        <v>2</v>
      </c>
      <c r="G431" s="31" t="s">
        <v>97</v>
      </c>
      <c r="H431" s="31" t="s">
        <v>97</v>
      </c>
      <c r="I431" s="31" t="s">
        <v>97</v>
      </c>
      <c r="J431" s="31" t="s">
        <v>97</v>
      </c>
    </row>
    <row r="432" spans="1:10" ht="12.75" customHeight="1">
      <c r="A432" s="31" t="s">
        <v>757</v>
      </c>
      <c r="B432" s="31" t="s">
        <v>961</v>
      </c>
      <c r="C432" s="31" t="s">
        <v>962</v>
      </c>
      <c r="D432" s="31" t="s">
        <v>97</v>
      </c>
      <c r="E432" s="31" t="s">
        <v>98</v>
      </c>
      <c r="F432" s="31">
        <v>2</v>
      </c>
      <c r="G432" s="31" t="s">
        <v>97</v>
      </c>
      <c r="H432" s="31" t="s">
        <v>97</v>
      </c>
      <c r="I432" s="31" t="s">
        <v>97</v>
      </c>
      <c r="J432" s="31" t="s">
        <v>97</v>
      </c>
    </row>
    <row r="433" spans="1:10" ht="12.75" customHeight="1">
      <c r="A433" s="31" t="s">
        <v>757</v>
      </c>
      <c r="B433" s="31" t="s">
        <v>963</v>
      </c>
      <c r="C433" s="31" t="s">
        <v>964</v>
      </c>
      <c r="D433" s="31" t="s">
        <v>97</v>
      </c>
      <c r="E433" s="31" t="s">
        <v>98</v>
      </c>
      <c r="F433" s="31">
        <v>2</v>
      </c>
      <c r="G433" s="31" t="s">
        <v>97</v>
      </c>
      <c r="H433" s="31" t="s">
        <v>97</v>
      </c>
      <c r="I433" s="31" t="s">
        <v>97</v>
      </c>
      <c r="J433" s="31" t="s">
        <v>97</v>
      </c>
    </row>
    <row r="434" spans="1:10" ht="12.75" customHeight="1">
      <c r="A434" s="31" t="s">
        <v>757</v>
      </c>
      <c r="B434" s="31" t="s">
        <v>965</v>
      </c>
      <c r="C434" s="31" t="s">
        <v>966</v>
      </c>
      <c r="D434" s="31" t="s">
        <v>97</v>
      </c>
      <c r="E434" s="31" t="s">
        <v>98</v>
      </c>
      <c r="F434" s="31">
        <v>2</v>
      </c>
      <c r="G434" s="31" t="s">
        <v>97</v>
      </c>
      <c r="H434" s="31" t="s">
        <v>97</v>
      </c>
      <c r="I434" s="31" t="s">
        <v>97</v>
      </c>
      <c r="J434" s="31" t="s">
        <v>97</v>
      </c>
    </row>
    <row r="435" spans="1:10" ht="12.75" customHeight="1">
      <c r="A435" s="31" t="s">
        <v>757</v>
      </c>
      <c r="B435" s="31" t="s">
        <v>967</v>
      </c>
      <c r="C435" s="31" t="s">
        <v>968</v>
      </c>
      <c r="D435" s="31" t="s">
        <v>97</v>
      </c>
      <c r="E435" s="31" t="s">
        <v>98</v>
      </c>
      <c r="F435" s="31">
        <v>2</v>
      </c>
      <c r="G435" s="31" t="s">
        <v>97</v>
      </c>
      <c r="H435" s="31" t="s">
        <v>97</v>
      </c>
      <c r="I435" s="31" t="s">
        <v>97</v>
      </c>
      <c r="J435" s="31" t="s">
        <v>97</v>
      </c>
    </row>
    <row r="436" spans="1:10" ht="12.75" customHeight="1">
      <c r="A436" s="31" t="s">
        <v>757</v>
      </c>
      <c r="B436" s="31" t="s">
        <v>969</v>
      </c>
      <c r="C436" s="31" t="s">
        <v>970</v>
      </c>
      <c r="D436" s="31" t="s">
        <v>97</v>
      </c>
      <c r="E436" s="31" t="s">
        <v>98</v>
      </c>
      <c r="F436" s="31">
        <v>2</v>
      </c>
      <c r="G436" s="31" t="s">
        <v>97</v>
      </c>
      <c r="H436" s="31" t="s">
        <v>97</v>
      </c>
      <c r="I436" s="31" t="s">
        <v>97</v>
      </c>
      <c r="J436" s="31" t="s">
        <v>97</v>
      </c>
    </row>
    <row r="437" spans="1:10" ht="12.75" customHeight="1">
      <c r="A437" s="31" t="s">
        <v>757</v>
      </c>
      <c r="B437" s="31" t="s">
        <v>971</v>
      </c>
      <c r="C437" s="31" t="s">
        <v>972</v>
      </c>
      <c r="D437" s="31" t="s">
        <v>97</v>
      </c>
      <c r="E437" s="31" t="s">
        <v>98</v>
      </c>
      <c r="F437" s="31">
        <v>2</v>
      </c>
      <c r="G437" s="31" t="s">
        <v>1005</v>
      </c>
      <c r="H437" s="31" t="s">
        <v>1005</v>
      </c>
      <c r="I437" s="31" t="s">
        <v>1005</v>
      </c>
      <c r="J437" s="31" t="s">
        <v>1005</v>
      </c>
    </row>
    <row r="438" spans="1:10" ht="12.75" customHeight="1">
      <c r="A438" s="31" t="s">
        <v>757</v>
      </c>
      <c r="B438" s="31" t="s">
        <v>973</v>
      </c>
      <c r="C438" s="31" t="s">
        <v>974</v>
      </c>
      <c r="D438" s="31" t="s">
        <v>97</v>
      </c>
      <c r="E438" s="31" t="s">
        <v>98</v>
      </c>
      <c r="F438" s="31">
        <v>3</v>
      </c>
      <c r="G438" s="31" t="s">
        <v>97</v>
      </c>
      <c r="H438" s="31" t="s">
        <v>97</v>
      </c>
      <c r="I438" s="31" t="s">
        <v>97</v>
      </c>
      <c r="J438" s="31" t="s">
        <v>97</v>
      </c>
    </row>
    <row r="439" spans="1:10" ht="12.75" customHeight="1">
      <c r="A439" s="31" t="s">
        <v>757</v>
      </c>
      <c r="B439" s="31" t="s">
        <v>975</v>
      </c>
      <c r="C439" s="31" t="s">
        <v>119</v>
      </c>
      <c r="D439" s="31" t="s">
        <v>97</v>
      </c>
      <c r="E439" s="31" t="s">
        <v>98</v>
      </c>
      <c r="F439" s="31">
        <v>2</v>
      </c>
      <c r="G439" s="31" t="s">
        <v>97</v>
      </c>
      <c r="H439" s="31" t="s">
        <v>97</v>
      </c>
      <c r="I439" s="31" t="s">
        <v>97</v>
      </c>
      <c r="J439" s="31" t="s">
        <v>97</v>
      </c>
    </row>
    <row r="440" spans="1:10" ht="12.75" customHeight="1">
      <c r="A440" s="31" t="s">
        <v>757</v>
      </c>
      <c r="B440" s="31" t="s">
        <v>976</v>
      </c>
      <c r="C440" s="31" t="s">
        <v>732</v>
      </c>
      <c r="D440" s="31" t="s">
        <v>97</v>
      </c>
      <c r="E440" s="31" t="s">
        <v>98</v>
      </c>
      <c r="F440" s="31">
        <v>2</v>
      </c>
      <c r="G440" s="31" t="s">
        <v>97</v>
      </c>
      <c r="H440" s="31" t="s">
        <v>97</v>
      </c>
      <c r="I440" s="31" t="s">
        <v>97</v>
      </c>
      <c r="J440" s="31" t="s">
        <v>97</v>
      </c>
    </row>
    <row r="441" spans="1:10" ht="12.75" customHeight="1">
      <c r="A441" s="31" t="s">
        <v>757</v>
      </c>
      <c r="B441" s="31" t="s">
        <v>977</v>
      </c>
      <c r="C441" s="31" t="s">
        <v>978</v>
      </c>
      <c r="D441" s="31" t="s">
        <v>97</v>
      </c>
      <c r="E441" s="31" t="s">
        <v>98</v>
      </c>
      <c r="F441" s="31">
        <v>1</v>
      </c>
      <c r="G441" s="31" t="s">
        <v>97</v>
      </c>
      <c r="H441" s="31" t="s">
        <v>97</v>
      </c>
      <c r="I441" s="31" t="s">
        <v>97</v>
      </c>
      <c r="J441" s="31" t="s">
        <v>97</v>
      </c>
    </row>
    <row r="442" spans="1:10" ht="12.75" customHeight="1">
      <c r="A442" s="31" t="s">
        <v>757</v>
      </c>
      <c r="B442" s="31" t="s">
        <v>979</v>
      </c>
      <c r="C442" s="31" t="s">
        <v>980</v>
      </c>
      <c r="D442" s="31" t="s">
        <v>97</v>
      </c>
      <c r="E442" s="31" t="s">
        <v>98</v>
      </c>
      <c r="F442" s="31">
        <v>2</v>
      </c>
      <c r="G442" s="31" t="s">
        <v>97</v>
      </c>
      <c r="H442" s="31" t="s">
        <v>97</v>
      </c>
      <c r="I442" s="31" t="s">
        <v>97</v>
      </c>
      <c r="J442" s="31" t="s">
        <v>97</v>
      </c>
    </row>
    <row r="443" spans="1:10" ht="12.75" customHeight="1">
      <c r="A443" s="31" t="s">
        <v>757</v>
      </c>
      <c r="B443" s="31" t="s">
        <v>981</v>
      </c>
      <c r="C443" s="31" t="s">
        <v>982</v>
      </c>
      <c r="D443" s="31" t="s">
        <v>97</v>
      </c>
      <c r="E443" s="31" t="s">
        <v>98</v>
      </c>
      <c r="F443" s="31">
        <v>2</v>
      </c>
      <c r="G443" s="31" t="s">
        <v>97</v>
      </c>
      <c r="H443" s="31" t="s">
        <v>97</v>
      </c>
      <c r="I443" s="31" t="s">
        <v>97</v>
      </c>
      <c r="J443" s="31" t="s">
        <v>97</v>
      </c>
    </row>
    <row r="444" spans="1:10" ht="12.75" customHeight="1">
      <c r="A444" s="31" t="s">
        <v>757</v>
      </c>
      <c r="B444" s="31" t="s">
        <v>983</v>
      </c>
      <c r="C444" s="31" t="s">
        <v>984</v>
      </c>
      <c r="D444" s="31" t="s">
        <v>97</v>
      </c>
      <c r="E444" s="31" t="s">
        <v>98</v>
      </c>
      <c r="F444" s="31">
        <v>2</v>
      </c>
      <c r="G444" s="31" t="s">
        <v>97</v>
      </c>
      <c r="H444" s="31" t="s">
        <v>97</v>
      </c>
      <c r="I444" s="31" t="s">
        <v>97</v>
      </c>
      <c r="J444" s="31" t="s">
        <v>97</v>
      </c>
    </row>
    <row r="445" spans="1:10" ht="12.75" customHeight="1">
      <c r="A445" s="31" t="s">
        <v>757</v>
      </c>
      <c r="B445" s="31" t="s">
        <v>985</v>
      </c>
      <c r="C445" s="31" t="s">
        <v>986</v>
      </c>
      <c r="D445" s="31" t="s">
        <v>97</v>
      </c>
      <c r="E445" s="31" t="s">
        <v>98</v>
      </c>
      <c r="F445" s="31">
        <v>2</v>
      </c>
      <c r="G445" s="31" t="s">
        <v>97</v>
      </c>
      <c r="H445" s="31" t="s">
        <v>97</v>
      </c>
      <c r="I445" s="31" t="s">
        <v>97</v>
      </c>
      <c r="J445" s="31" t="s">
        <v>97</v>
      </c>
    </row>
    <row r="446" spans="1:10" ht="12.75" customHeight="1">
      <c r="A446" s="31" t="s">
        <v>757</v>
      </c>
      <c r="B446" s="31" t="s">
        <v>987</v>
      </c>
      <c r="C446" s="31" t="s">
        <v>988</v>
      </c>
      <c r="D446" s="31" t="s">
        <v>97</v>
      </c>
      <c r="E446" s="31" t="s">
        <v>98</v>
      </c>
      <c r="F446" s="31">
        <v>2</v>
      </c>
      <c r="G446" s="31" t="s">
        <v>97</v>
      </c>
      <c r="H446" s="31" t="s">
        <v>97</v>
      </c>
      <c r="I446" s="31" t="s">
        <v>97</v>
      </c>
      <c r="J446" s="31" t="s">
        <v>97</v>
      </c>
    </row>
    <row r="447" spans="1:10" ht="12.75" customHeight="1">
      <c r="A447" s="31" t="s">
        <v>757</v>
      </c>
      <c r="B447" s="31" t="s">
        <v>989</v>
      </c>
      <c r="C447" s="31" t="s">
        <v>990</v>
      </c>
      <c r="D447" s="31" t="s">
        <v>97</v>
      </c>
      <c r="E447" s="31" t="s">
        <v>98</v>
      </c>
      <c r="F447" s="31">
        <v>2</v>
      </c>
      <c r="G447" s="31" t="s">
        <v>97</v>
      </c>
      <c r="H447" s="31" t="s">
        <v>97</v>
      </c>
      <c r="I447" s="31" t="s">
        <v>97</v>
      </c>
      <c r="J447" s="31" t="s">
        <v>97</v>
      </c>
    </row>
    <row r="448" spans="1:10" ht="12.75" customHeight="1">
      <c r="A448" s="31" t="s">
        <v>757</v>
      </c>
      <c r="B448" s="31" t="s">
        <v>991</v>
      </c>
      <c r="C448" s="31" t="s">
        <v>992</v>
      </c>
      <c r="D448" s="31" t="s">
        <v>97</v>
      </c>
      <c r="E448" s="31" t="s">
        <v>98</v>
      </c>
      <c r="F448" s="31">
        <v>2</v>
      </c>
      <c r="G448" s="31" t="s">
        <v>97</v>
      </c>
      <c r="H448" s="31" t="s">
        <v>97</v>
      </c>
      <c r="I448" s="31" t="s">
        <v>97</v>
      </c>
      <c r="J448" s="31" t="s">
        <v>97</v>
      </c>
    </row>
    <row r="449" spans="1:10" ht="12.75" customHeight="1">
      <c r="A449" s="31" t="s">
        <v>757</v>
      </c>
      <c r="B449" s="31" t="s">
        <v>993</v>
      </c>
      <c r="C449" s="31" t="s">
        <v>994</v>
      </c>
      <c r="D449" s="31" t="s">
        <v>97</v>
      </c>
      <c r="E449" s="31" t="s">
        <v>98</v>
      </c>
      <c r="F449" s="31">
        <v>2</v>
      </c>
      <c r="G449" s="31" t="s">
        <v>97</v>
      </c>
      <c r="H449" s="31" t="s">
        <v>97</v>
      </c>
      <c r="I449" s="31" t="s">
        <v>97</v>
      </c>
      <c r="J449" s="31" t="s">
        <v>97</v>
      </c>
    </row>
    <row r="450" spans="1:10" ht="12.75" customHeight="1">
      <c r="A450" s="31" t="s">
        <v>757</v>
      </c>
      <c r="B450" s="31" t="s">
        <v>995</v>
      </c>
      <c r="C450" s="31" t="s">
        <v>996</v>
      </c>
      <c r="D450" s="31" t="s">
        <v>97</v>
      </c>
      <c r="E450" s="31" t="s">
        <v>98</v>
      </c>
      <c r="F450" s="31">
        <v>1</v>
      </c>
      <c r="G450" s="31" t="s">
        <v>97</v>
      </c>
      <c r="H450" s="31" t="s">
        <v>97</v>
      </c>
      <c r="I450" s="31" t="s">
        <v>97</v>
      </c>
      <c r="J450" s="31" t="s">
        <v>97</v>
      </c>
    </row>
    <row r="451" spans="1:10" ht="12.75" customHeight="1">
      <c r="A451" s="34" t="s">
        <v>757</v>
      </c>
      <c r="B451" s="34" t="s">
        <v>997</v>
      </c>
      <c r="C451" s="34" t="s">
        <v>998</v>
      </c>
      <c r="D451" s="34" t="s">
        <v>97</v>
      </c>
      <c r="E451" s="34" t="s">
        <v>98</v>
      </c>
      <c r="F451" s="34">
        <v>2</v>
      </c>
      <c r="G451" s="34" t="s">
        <v>97</v>
      </c>
      <c r="H451" s="34" t="s">
        <v>97</v>
      </c>
      <c r="I451" s="34" t="s">
        <v>97</v>
      </c>
      <c r="J451" s="34" t="s">
        <v>97</v>
      </c>
    </row>
    <row r="452" spans="1:10" ht="12.75" customHeight="1">
      <c r="A452" s="44"/>
      <c r="B452" s="71">
        <f>COUNTA(B329:B451)</f>
        <v>123</v>
      </c>
      <c r="C452" s="44"/>
      <c r="D452" s="71">
        <f>COUNTIF(D329:D451,"Yes")</f>
        <v>123</v>
      </c>
      <c r="E452" s="44"/>
      <c r="F452" s="44"/>
      <c r="G452" s="44"/>
      <c r="H452" s="44"/>
      <c r="I452" s="44"/>
      <c r="J452" s="44"/>
    </row>
    <row r="453" spans="1:10" ht="12.75" customHeight="1">
      <c r="A453" s="45"/>
      <c r="B453" s="45"/>
      <c r="C453" s="45"/>
      <c r="D453" s="45"/>
      <c r="E453" s="45"/>
      <c r="F453" s="45"/>
      <c r="G453" s="45"/>
      <c r="H453" s="45"/>
      <c r="I453" s="45"/>
      <c r="J453" s="45"/>
    </row>
    <row r="454" spans="1:4" ht="12.75" customHeight="1">
      <c r="A454" s="19" t="s">
        <v>106</v>
      </c>
      <c r="B454" s="19">
        <f>B106+B252+B327+B452</f>
        <v>444</v>
      </c>
      <c r="D454" s="19">
        <f>D106+D252+D327+D452</f>
        <v>444</v>
      </c>
    </row>
  </sheetData>
  <sheetProtection/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Hawaii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00390625" style="0" customWidth="1"/>
    <col min="2" max="2" width="7.7109375" style="0" customWidth="1"/>
    <col min="3" max="3" width="41.00390625" style="0" customWidth="1"/>
    <col min="4" max="5" width="9.28125" style="0" customWidth="1"/>
    <col min="6" max="6" width="9.28125" style="6" customWidth="1"/>
    <col min="7" max="7" width="11.00390625" style="0" customWidth="1"/>
    <col min="8" max="8" width="9.28125" style="0" customWidth="1"/>
    <col min="9" max="9" width="11.00390625" style="0" customWidth="1"/>
  </cols>
  <sheetData>
    <row r="1" spans="1:9" s="23" customFormat="1" ht="46.5" customHeight="1">
      <c r="A1" s="24" t="s">
        <v>45</v>
      </c>
      <c r="B1" s="24" t="s">
        <v>46</v>
      </c>
      <c r="C1" s="24" t="s">
        <v>47</v>
      </c>
      <c r="D1" s="24" t="s">
        <v>48</v>
      </c>
      <c r="E1" s="24" t="s">
        <v>49</v>
      </c>
      <c r="F1" s="3" t="s">
        <v>50</v>
      </c>
      <c r="G1" s="24" t="s">
        <v>51</v>
      </c>
      <c r="H1" s="24" t="s">
        <v>70</v>
      </c>
      <c r="I1" s="24" t="s">
        <v>69</v>
      </c>
    </row>
    <row r="2" spans="1:10" ht="12.75" customHeight="1">
      <c r="A2" s="31" t="s">
        <v>121</v>
      </c>
      <c r="B2" s="31" t="s">
        <v>122</v>
      </c>
      <c r="C2" s="31" t="s">
        <v>123</v>
      </c>
      <c r="D2" s="31">
        <v>365</v>
      </c>
      <c r="E2" s="31" t="s">
        <v>118</v>
      </c>
      <c r="F2" s="43">
        <v>2</v>
      </c>
      <c r="G2" s="119" t="s">
        <v>1015</v>
      </c>
      <c r="H2" s="31">
        <v>0</v>
      </c>
      <c r="I2" s="31" t="s">
        <v>120</v>
      </c>
      <c r="J2" s="29"/>
    </row>
    <row r="3" spans="1:10" ht="12.75" customHeight="1">
      <c r="A3" s="31" t="s">
        <v>121</v>
      </c>
      <c r="B3" s="31" t="s">
        <v>124</v>
      </c>
      <c r="C3" s="31" t="s">
        <v>125</v>
      </c>
      <c r="D3" s="31">
        <v>365</v>
      </c>
      <c r="E3" s="31" t="s">
        <v>118</v>
      </c>
      <c r="F3" s="43">
        <v>6</v>
      </c>
      <c r="G3" s="119" t="s">
        <v>1015</v>
      </c>
      <c r="H3" s="31">
        <v>0</v>
      </c>
      <c r="I3" s="31" t="s">
        <v>120</v>
      </c>
      <c r="J3" s="29"/>
    </row>
    <row r="4" spans="1:10" ht="12.75" customHeight="1">
      <c r="A4" s="31" t="s">
        <v>121</v>
      </c>
      <c r="B4" s="31" t="s">
        <v>126</v>
      </c>
      <c r="C4" s="31" t="s">
        <v>127</v>
      </c>
      <c r="D4" s="31">
        <v>365</v>
      </c>
      <c r="E4" s="31" t="s">
        <v>118</v>
      </c>
      <c r="F4" s="43">
        <v>9</v>
      </c>
      <c r="G4" s="119" t="s">
        <v>1015</v>
      </c>
      <c r="H4" s="31">
        <v>0</v>
      </c>
      <c r="I4" s="31" t="s">
        <v>120</v>
      </c>
      <c r="J4" s="29"/>
    </row>
    <row r="5" spans="1:10" ht="12.75" customHeight="1">
      <c r="A5" s="31" t="s">
        <v>121</v>
      </c>
      <c r="B5" s="31" t="s">
        <v>128</v>
      </c>
      <c r="C5" s="31" t="s">
        <v>129</v>
      </c>
      <c r="D5" s="31">
        <v>365</v>
      </c>
      <c r="E5" s="31" t="s">
        <v>118</v>
      </c>
      <c r="F5" s="43">
        <v>0</v>
      </c>
      <c r="G5" s="31" t="s">
        <v>120</v>
      </c>
      <c r="H5" s="31">
        <v>0</v>
      </c>
      <c r="I5" s="31" t="s">
        <v>120</v>
      </c>
      <c r="J5" s="29"/>
    </row>
    <row r="6" spans="1:10" ht="12.75" customHeight="1">
      <c r="A6" s="31" t="s">
        <v>121</v>
      </c>
      <c r="B6" s="31" t="s">
        <v>130</v>
      </c>
      <c r="C6" s="31" t="s">
        <v>131</v>
      </c>
      <c r="D6" s="31">
        <v>365</v>
      </c>
      <c r="E6" s="31" t="s">
        <v>118</v>
      </c>
      <c r="F6" s="43">
        <v>0</v>
      </c>
      <c r="G6" s="31" t="s">
        <v>120</v>
      </c>
      <c r="H6" s="31">
        <v>0</v>
      </c>
      <c r="I6" s="31" t="s">
        <v>120</v>
      </c>
      <c r="J6" s="29"/>
    </row>
    <row r="7" spans="1:10" ht="12.75" customHeight="1">
      <c r="A7" s="31" t="s">
        <v>121</v>
      </c>
      <c r="B7" s="31" t="s">
        <v>132</v>
      </c>
      <c r="C7" s="31" t="s">
        <v>133</v>
      </c>
      <c r="D7" s="31">
        <v>365</v>
      </c>
      <c r="E7" s="31" t="s">
        <v>118</v>
      </c>
      <c r="F7" s="43">
        <v>0</v>
      </c>
      <c r="G7" s="31" t="s">
        <v>120</v>
      </c>
      <c r="H7" s="31">
        <v>0</v>
      </c>
      <c r="I7" s="31" t="s">
        <v>120</v>
      </c>
      <c r="J7" s="29"/>
    </row>
    <row r="8" spans="1:10" ht="12.75" customHeight="1">
      <c r="A8" s="31" t="s">
        <v>121</v>
      </c>
      <c r="B8" s="31" t="s">
        <v>134</v>
      </c>
      <c r="C8" s="31" t="s">
        <v>135</v>
      </c>
      <c r="D8" s="31">
        <v>365</v>
      </c>
      <c r="E8" s="31" t="s">
        <v>118</v>
      </c>
      <c r="F8" s="43">
        <v>0</v>
      </c>
      <c r="G8" s="31" t="s">
        <v>120</v>
      </c>
      <c r="H8" s="31">
        <v>0</v>
      </c>
      <c r="I8" s="31" t="s">
        <v>120</v>
      </c>
      <c r="J8" s="29"/>
    </row>
    <row r="9" spans="1:10" ht="12.75" customHeight="1">
      <c r="A9" s="31" t="s">
        <v>121</v>
      </c>
      <c r="B9" s="31" t="s">
        <v>136</v>
      </c>
      <c r="C9" s="31" t="s">
        <v>137</v>
      </c>
      <c r="D9" s="31">
        <v>365</v>
      </c>
      <c r="E9" s="31" t="s">
        <v>118</v>
      </c>
      <c r="F9" s="43">
        <v>0</v>
      </c>
      <c r="G9" s="31" t="s">
        <v>120</v>
      </c>
      <c r="H9" s="31">
        <v>0</v>
      </c>
      <c r="I9" s="31" t="s">
        <v>120</v>
      </c>
      <c r="J9" s="29"/>
    </row>
    <row r="10" spans="1:10" ht="12.75" customHeight="1">
      <c r="A10" s="31" t="s">
        <v>121</v>
      </c>
      <c r="B10" s="31" t="s">
        <v>138</v>
      </c>
      <c r="C10" s="31" t="s">
        <v>139</v>
      </c>
      <c r="D10" s="31">
        <v>365</v>
      </c>
      <c r="E10" s="31" t="s">
        <v>118</v>
      </c>
      <c r="F10" s="43">
        <v>2</v>
      </c>
      <c r="G10" s="119" t="s">
        <v>1016</v>
      </c>
      <c r="H10" s="31">
        <v>0</v>
      </c>
      <c r="I10" s="31" t="s">
        <v>120</v>
      </c>
      <c r="J10" s="29"/>
    </row>
    <row r="11" spans="1:10" ht="12.75" customHeight="1">
      <c r="A11" s="31" t="s">
        <v>121</v>
      </c>
      <c r="B11" s="31" t="s">
        <v>140</v>
      </c>
      <c r="C11" s="31" t="s">
        <v>141</v>
      </c>
      <c r="D11" s="31">
        <v>365</v>
      </c>
      <c r="E11" s="31" t="s">
        <v>118</v>
      </c>
      <c r="F11" s="43">
        <v>0</v>
      </c>
      <c r="G11" s="31" t="s">
        <v>120</v>
      </c>
      <c r="H11" s="31">
        <v>0</v>
      </c>
      <c r="I11" s="31" t="s">
        <v>120</v>
      </c>
      <c r="J11" s="29"/>
    </row>
    <row r="12" spans="1:10" ht="12.75" customHeight="1">
      <c r="A12" s="31" t="s">
        <v>121</v>
      </c>
      <c r="B12" s="31" t="s">
        <v>142</v>
      </c>
      <c r="C12" s="31" t="s">
        <v>143</v>
      </c>
      <c r="D12" s="31">
        <v>365</v>
      </c>
      <c r="E12" s="31" t="s">
        <v>118</v>
      </c>
      <c r="F12" s="43">
        <v>3</v>
      </c>
      <c r="G12" s="119" t="s">
        <v>1015</v>
      </c>
      <c r="H12" s="31">
        <v>0</v>
      </c>
      <c r="I12" s="31" t="s">
        <v>120</v>
      </c>
      <c r="J12" s="29"/>
    </row>
    <row r="13" spans="1:10" ht="12.75" customHeight="1">
      <c r="A13" s="31" t="s">
        <v>121</v>
      </c>
      <c r="B13" s="31" t="s">
        <v>144</v>
      </c>
      <c r="C13" s="31" t="s">
        <v>145</v>
      </c>
      <c r="D13" s="31">
        <v>365</v>
      </c>
      <c r="E13" s="31" t="s">
        <v>118</v>
      </c>
      <c r="F13" s="43">
        <v>0</v>
      </c>
      <c r="G13" s="31" t="s">
        <v>120</v>
      </c>
      <c r="H13" s="31">
        <v>0</v>
      </c>
      <c r="I13" s="31" t="s">
        <v>120</v>
      </c>
      <c r="J13" s="29"/>
    </row>
    <row r="14" spans="1:10" ht="12.75" customHeight="1">
      <c r="A14" s="31" t="s">
        <v>121</v>
      </c>
      <c r="B14" s="31" t="s">
        <v>146</v>
      </c>
      <c r="C14" s="31" t="s">
        <v>147</v>
      </c>
      <c r="D14" s="31">
        <v>365</v>
      </c>
      <c r="E14" s="31" t="s">
        <v>118</v>
      </c>
      <c r="F14" s="43">
        <v>0</v>
      </c>
      <c r="G14" s="31" t="s">
        <v>120</v>
      </c>
      <c r="H14" s="31">
        <v>0</v>
      </c>
      <c r="I14" s="31" t="s">
        <v>120</v>
      </c>
      <c r="J14" s="29"/>
    </row>
    <row r="15" spans="1:10" ht="12.75" customHeight="1">
      <c r="A15" s="31" t="s">
        <v>121</v>
      </c>
      <c r="B15" s="31" t="s">
        <v>148</v>
      </c>
      <c r="C15" s="31" t="s">
        <v>149</v>
      </c>
      <c r="D15" s="31">
        <v>365</v>
      </c>
      <c r="E15" s="31" t="s">
        <v>118</v>
      </c>
      <c r="F15" s="43">
        <v>0</v>
      </c>
      <c r="G15" s="31" t="s">
        <v>120</v>
      </c>
      <c r="H15" s="31">
        <v>0</v>
      </c>
      <c r="I15" s="31" t="s">
        <v>120</v>
      </c>
      <c r="J15" s="29"/>
    </row>
    <row r="16" spans="1:10" ht="12.75" customHeight="1">
      <c r="A16" s="31" t="s">
        <v>121</v>
      </c>
      <c r="B16" s="31" t="s">
        <v>150</v>
      </c>
      <c r="C16" s="31" t="s">
        <v>151</v>
      </c>
      <c r="D16" s="31">
        <v>365</v>
      </c>
      <c r="E16" s="31" t="s">
        <v>118</v>
      </c>
      <c r="F16" s="43">
        <v>9</v>
      </c>
      <c r="G16" s="119" t="s">
        <v>1015</v>
      </c>
      <c r="H16" s="31">
        <v>0</v>
      </c>
      <c r="I16" s="31" t="s">
        <v>120</v>
      </c>
      <c r="J16" s="29"/>
    </row>
    <row r="17" spans="1:10" ht="12.75" customHeight="1">
      <c r="A17" s="31" t="s">
        <v>121</v>
      </c>
      <c r="B17" s="31" t="s">
        <v>152</v>
      </c>
      <c r="C17" s="31" t="s">
        <v>153</v>
      </c>
      <c r="D17" s="31">
        <v>365</v>
      </c>
      <c r="E17" s="31" t="s">
        <v>118</v>
      </c>
      <c r="F17" s="43">
        <v>0</v>
      </c>
      <c r="G17" s="31" t="s">
        <v>120</v>
      </c>
      <c r="H17" s="31">
        <v>0</v>
      </c>
      <c r="I17" s="31" t="s">
        <v>120</v>
      </c>
      <c r="J17" s="29"/>
    </row>
    <row r="18" spans="1:10" ht="12.75" customHeight="1">
      <c r="A18" s="31" t="s">
        <v>121</v>
      </c>
      <c r="B18" s="31" t="s">
        <v>154</v>
      </c>
      <c r="C18" s="31" t="s">
        <v>155</v>
      </c>
      <c r="D18" s="31">
        <v>365</v>
      </c>
      <c r="E18" s="31" t="s">
        <v>118</v>
      </c>
      <c r="F18" s="43">
        <v>0</v>
      </c>
      <c r="G18" s="31" t="s">
        <v>120</v>
      </c>
      <c r="H18" s="31">
        <v>0</v>
      </c>
      <c r="I18" s="31" t="s">
        <v>120</v>
      </c>
      <c r="J18" s="29"/>
    </row>
    <row r="19" spans="1:10" ht="12.75" customHeight="1">
      <c r="A19" s="31" t="s">
        <v>121</v>
      </c>
      <c r="B19" s="31" t="s">
        <v>156</v>
      </c>
      <c r="C19" s="31" t="s">
        <v>157</v>
      </c>
      <c r="D19" s="31">
        <v>365</v>
      </c>
      <c r="E19" s="31" t="s">
        <v>118</v>
      </c>
      <c r="F19" s="43">
        <v>0</v>
      </c>
      <c r="G19" s="31" t="s">
        <v>120</v>
      </c>
      <c r="H19" s="31">
        <v>0</v>
      </c>
      <c r="I19" s="31" t="s">
        <v>120</v>
      </c>
      <c r="J19" s="29"/>
    </row>
    <row r="20" spans="1:10" ht="12.75" customHeight="1">
      <c r="A20" s="31" t="s">
        <v>121</v>
      </c>
      <c r="B20" s="31" t="s">
        <v>158</v>
      </c>
      <c r="C20" s="31" t="s">
        <v>159</v>
      </c>
      <c r="D20" s="31">
        <v>365</v>
      </c>
      <c r="E20" s="31" t="s">
        <v>118</v>
      </c>
      <c r="F20" s="43">
        <v>0</v>
      </c>
      <c r="G20" s="31" t="s">
        <v>120</v>
      </c>
      <c r="H20" s="31">
        <v>0</v>
      </c>
      <c r="I20" s="31" t="s">
        <v>120</v>
      </c>
      <c r="J20" s="29"/>
    </row>
    <row r="21" spans="1:10" ht="12.75" customHeight="1">
      <c r="A21" s="31" t="s">
        <v>121</v>
      </c>
      <c r="B21" s="31" t="s">
        <v>160</v>
      </c>
      <c r="C21" s="31" t="s">
        <v>161</v>
      </c>
      <c r="D21" s="31">
        <v>365</v>
      </c>
      <c r="E21" s="31" t="s">
        <v>118</v>
      </c>
      <c r="F21" s="43">
        <v>0</v>
      </c>
      <c r="G21" s="31" t="s">
        <v>120</v>
      </c>
      <c r="H21" s="31">
        <v>0</v>
      </c>
      <c r="I21" s="31" t="s">
        <v>120</v>
      </c>
      <c r="J21" s="29"/>
    </row>
    <row r="22" spans="1:10" ht="12.75" customHeight="1">
      <c r="A22" s="31" t="s">
        <v>121</v>
      </c>
      <c r="B22" s="31" t="s">
        <v>162</v>
      </c>
      <c r="C22" s="31" t="s">
        <v>163</v>
      </c>
      <c r="D22" s="31">
        <v>365</v>
      </c>
      <c r="E22" s="31" t="s">
        <v>118</v>
      </c>
      <c r="F22" s="43">
        <v>0</v>
      </c>
      <c r="G22" s="31" t="s">
        <v>120</v>
      </c>
      <c r="H22" s="31">
        <v>0</v>
      </c>
      <c r="I22" s="31" t="s">
        <v>120</v>
      </c>
      <c r="J22" s="29"/>
    </row>
    <row r="23" spans="1:10" ht="12.75" customHeight="1">
      <c r="A23" s="31" t="s">
        <v>121</v>
      </c>
      <c r="B23" s="31" t="s">
        <v>164</v>
      </c>
      <c r="C23" s="31" t="s">
        <v>165</v>
      </c>
      <c r="D23" s="31">
        <v>365</v>
      </c>
      <c r="E23" s="31" t="s">
        <v>118</v>
      </c>
      <c r="F23" s="43">
        <v>0</v>
      </c>
      <c r="G23" s="31" t="s">
        <v>120</v>
      </c>
      <c r="H23" s="31">
        <v>0</v>
      </c>
      <c r="I23" s="31" t="s">
        <v>120</v>
      </c>
      <c r="J23" s="29"/>
    </row>
    <row r="24" spans="1:10" ht="12.75" customHeight="1">
      <c r="A24" s="31" t="s">
        <v>121</v>
      </c>
      <c r="B24" s="31" t="s">
        <v>166</v>
      </c>
      <c r="C24" s="31" t="s">
        <v>167</v>
      </c>
      <c r="D24" s="31">
        <v>365</v>
      </c>
      <c r="E24" s="31" t="s">
        <v>118</v>
      </c>
      <c r="F24" s="43">
        <v>0</v>
      </c>
      <c r="G24" s="31" t="s">
        <v>120</v>
      </c>
      <c r="H24" s="31">
        <v>0</v>
      </c>
      <c r="I24" s="31" t="s">
        <v>120</v>
      </c>
      <c r="J24" s="29"/>
    </row>
    <row r="25" spans="1:10" ht="12.75" customHeight="1">
      <c r="A25" s="31" t="s">
        <v>121</v>
      </c>
      <c r="B25" s="31" t="s">
        <v>168</v>
      </c>
      <c r="C25" s="31" t="s">
        <v>169</v>
      </c>
      <c r="D25" s="31">
        <v>365</v>
      </c>
      <c r="E25" s="31" t="s">
        <v>118</v>
      </c>
      <c r="F25" s="43">
        <v>0</v>
      </c>
      <c r="G25" s="31" t="s">
        <v>120</v>
      </c>
      <c r="H25" s="31">
        <v>0</v>
      </c>
      <c r="I25" s="31" t="s">
        <v>120</v>
      </c>
      <c r="J25" s="29"/>
    </row>
    <row r="26" spans="1:10" ht="12.75" customHeight="1">
      <c r="A26" s="31" t="s">
        <v>121</v>
      </c>
      <c r="B26" s="31" t="s">
        <v>170</v>
      </c>
      <c r="C26" s="31" t="s">
        <v>171</v>
      </c>
      <c r="D26" s="31">
        <v>365</v>
      </c>
      <c r="E26" s="31" t="s">
        <v>118</v>
      </c>
      <c r="F26" s="43">
        <v>2</v>
      </c>
      <c r="G26" s="119" t="s">
        <v>1015</v>
      </c>
      <c r="H26" s="31">
        <v>0</v>
      </c>
      <c r="I26" s="31" t="s">
        <v>120</v>
      </c>
      <c r="J26" s="29"/>
    </row>
    <row r="27" spans="1:10" ht="12.75" customHeight="1">
      <c r="A27" s="31" t="s">
        <v>121</v>
      </c>
      <c r="B27" s="31" t="s">
        <v>172</v>
      </c>
      <c r="C27" s="31" t="s">
        <v>173</v>
      </c>
      <c r="D27" s="31">
        <v>365</v>
      </c>
      <c r="E27" s="31" t="s">
        <v>118</v>
      </c>
      <c r="F27" s="43">
        <v>0</v>
      </c>
      <c r="G27" s="31" t="s">
        <v>120</v>
      </c>
      <c r="H27" s="31">
        <v>0</v>
      </c>
      <c r="I27" s="31" t="s">
        <v>120</v>
      </c>
      <c r="J27" s="29"/>
    </row>
    <row r="28" spans="1:10" ht="12.75" customHeight="1">
      <c r="A28" s="31" t="s">
        <v>121</v>
      </c>
      <c r="B28" s="31" t="s">
        <v>174</v>
      </c>
      <c r="C28" s="31" t="s">
        <v>175</v>
      </c>
      <c r="D28" s="31">
        <v>365</v>
      </c>
      <c r="E28" s="31" t="s">
        <v>118</v>
      </c>
      <c r="F28" s="43">
        <v>9</v>
      </c>
      <c r="G28" s="119" t="s">
        <v>1015</v>
      </c>
      <c r="H28" s="31">
        <v>0</v>
      </c>
      <c r="I28" s="31" t="s">
        <v>120</v>
      </c>
      <c r="J28" s="29"/>
    </row>
    <row r="29" spans="1:10" ht="12.75" customHeight="1">
      <c r="A29" s="31" t="s">
        <v>121</v>
      </c>
      <c r="B29" s="31" t="s">
        <v>176</v>
      </c>
      <c r="C29" s="31" t="s">
        <v>177</v>
      </c>
      <c r="D29" s="31">
        <v>365</v>
      </c>
      <c r="E29" s="31" t="s">
        <v>118</v>
      </c>
      <c r="F29" s="43">
        <v>2</v>
      </c>
      <c r="G29" s="119" t="s">
        <v>1016</v>
      </c>
      <c r="H29" s="31">
        <v>0</v>
      </c>
      <c r="I29" s="31" t="s">
        <v>120</v>
      </c>
      <c r="J29" s="29"/>
    </row>
    <row r="30" spans="1:10" ht="12.75" customHeight="1">
      <c r="A30" s="31" t="s">
        <v>121</v>
      </c>
      <c r="B30" s="31" t="s">
        <v>178</v>
      </c>
      <c r="C30" s="31" t="s">
        <v>179</v>
      </c>
      <c r="D30" s="31">
        <v>365</v>
      </c>
      <c r="E30" s="31" t="s">
        <v>118</v>
      </c>
      <c r="F30" s="43">
        <v>0</v>
      </c>
      <c r="G30" s="31" t="s">
        <v>120</v>
      </c>
      <c r="H30" s="31">
        <v>0</v>
      </c>
      <c r="I30" s="31" t="s">
        <v>120</v>
      </c>
      <c r="J30" s="29"/>
    </row>
    <row r="31" spans="1:10" ht="12.75" customHeight="1">
      <c r="A31" s="31" t="s">
        <v>121</v>
      </c>
      <c r="B31" s="31" t="s">
        <v>180</v>
      </c>
      <c r="C31" s="31" t="s">
        <v>181</v>
      </c>
      <c r="D31" s="31">
        <v>365</v>
      </c>
      <c r="E31" s="31" t="s">
        <v>118</v>
      </c>
      <c r="F31" s="43">
        <v>0</v>
      </c>
      <c r="G31" s="31" t="s">
        <v>120</v>
      </c>
      <c r="H31" s="31">
        <v>0</v>
      </c>
      <c r="I31" s="31" t="s">
        <v>120</v>
      </c>
      <c r="J31" s="29"/>
    </row>
    <row r="32" spans="1:10" ht="12.75" customHeight="1">
      <c r="A32" s="31" t="s">
        <v>121</v>
      </c>
      <c r="B32" s="31" t="s">
        <v>182</v>
      </c>
      <c r="C32" s="31" t="s">
        <v>183</v>
      </c>
      <c r="D32" s="31">
        <v>365</v>
      </c>
      <c r="E32" s="31" t="s">
        <v>118</v>
      </c>
      <c r="F32" s="43">
        <v>2</v>
      </c>
      <c r="G32" s="119" t="s">
        <v>1015</v>
      </c>
      <c r="H32" s="31">
        <v>0</v>
      </c>
      <c r="I32" s="31" t="s">
        <v>120</v>
      </c>
      <c r="J32" s="29"/>
    </row>
    <row r="33" spans="1:10" ht="12.75" customHeight="1">
      <c r="A33" s="31" t="s">
        <v>121</v>
      </c>
      <c r="B33" s="31" t="s">
        <v>184</v>
      </c>
      <c r="C33" s="31" t="s">
        <v>185</v>
      </c>
      <c r="D33" s="31">
        <v>365</v>
      </c>
      <c r="E33" s="31" t="s">
        <v>118</v>
      </c>
      <c r="F33" s="43">
        <v>6</v>
      </c>
      <c r="G33" s="119" t="s">
        <v>1015</v>
      </c>
      <c r="H33" s="31">
        <v>0</v>
      </c>
      <c r="I33" s="31" t="s">
        <v>120</v>
      </c>
      <c r="J33" s="29"/>
    </row>
    <row r="34" spans="1:10" ht="12.75" customHeight="1">
      <c r="A34" s="31" t="s">
        <v>121</v>
      </c>
      <c r="B34" s="31" t="s">
        <v>186</v>
      </c>
      <c r="C34" s="31" t="s">
        <v>187</v>
      </c>
      <c r="D34" s="31">
        <v>365</v>
      </c>
      <c r="E34" s="31" t="s">
        <v>118</v>
      </c>
      <c r="F34" s="43">
        <v>0</v>
      </c>
      <c r="G34" s="31" t="s">
        <v>120</v>
      </c>
      <c r="H34" s="31">
        <v>0</v>
      </c>
      <c r="I34" s="31" t="s">
        <v>120</v>
      </c>
      <c r="J34" s="29"/>
    </row>
    <row r="35" spans="1:10" ht="12.75" customHeight="1">
      <c r="A35" s="31" t="s">
        <v>121</v>
      </c>
      <c r="B35" s="31" t="s">
        <v>188</v>
      </c>
      <c r="C35" s="31" t="s">
        <v>189</v>
      </c>
      <c r="D35" s="31">
        <v>365</v>
      </c>
      <c r="E35" s="31" t="s">
        <v>118</v>
      </c>
      <c r="F35" s="43">
        <v>0</v>
      </c>
      <c r="G35" s="31" t="s">
        <v>120</v>
      </c>
      <c r="H35" s="31">
        <v>0</v>
      </c>
      <c r="I35" s="31" t="s">
        <v>120</v>
      </c>
      <c r="J35" s="29"/>
    </row>
    <row r="36" spans="1:10" ht="12.75" customHeight="1">
      <c r="A36" s="31" t="s">
        <v>121</v>
      </c>
      <c r="B36" s="31" t="s">
        <v>190</v>
      </c>
      <c r="C36" s="31" t="s">
        <v>191</v>
      </c>
      <c r="D36" s="31">
        <v>365</v>
      </c>
      <c r="E36" s="31" t="s">
        <v>118</v>
      </c>
      <c r="F36" s="43">
        <v>2</v>
      </c>
      <c r="G36" s="119" t="s">
        <v>1016</v>
      </c>
      <c r="H36" s="31">
        <v>0</v>
      </c>
      <c r="I36" s="31" t="s">
        <v>120</v>
      </c>
      <c r="J36" s="29"/>
    </row>
    <row r="37" spans="1:10" ht="12.75" customHeight="1">
      <c r="A37" s="31" t="s">
        <v>121</v>
      </c>
      <c r="B37" s="31" t="s">
        <v>192</v>
      </c>
      <c r="C37" s="31" t="s">
        <v>193</v>
      </c>
      <c r="D37" s="31">
        <v>365</v>
      </c>
      <c r="E37" s="31" t="s">
        <v>118</v>
      </c>
      <c r="F37" s="43">
        <v>0</v>
      </c>
      <c r="G37" s="31" t="s">
        <v>120</v>
      </c>
      <c r="H37" s="31">
        <v>0</v>
      </c>
      <c r="I37" s="31" t="s">
        <v>120</v>
      </c>
      <c r="J37" s="29"/>
    </row>
    <row r="38" spans="1:10" ht="12.75" customHeight="1">
      <c r="A38" s="31" t="s">
        <v>121</v>
      </c>
      <c r="B38" s="31" t="s">
        <v>194</v>
      </c>
      <c r="C38" s="31" t="s">
        <v>195</v>
      </c>
      <c r="D38" s="31">
        <v>365</v>
      </c>
      <c r="E38" s="31" t="s">
        <v>118</v>
      </c>
      <c r="F38" s="43">
        <v>0</v>
      </c>
      <c r="G38" s="31" t="s">
        <v>120</v>
      </c>
      <c r="H38" s="31">
        <v>0</v>
      </c>
      <c r="I38" s="31" t="s">
        <v>120</v>
      </c>
      <c r="J38" s="29"/>
    </row>
    <row r="39" spans="1:10" ht="12.75" customHeight="1">
      <c r="A39" s="31" t="s">
        <v>121</v>
      </c>
      <c r="B39" s="31" t="s">
        <v>196</v>
      </c>
      <c r="C39" s="31" t="s">
        <v>197</v>
      </c>
      <c r="D39" s="31">
        <v>365</v>
      </c>
      <c r="E39" s="31" t="s">
        <v>118</v>
      </c>
      <c r="F39" s="43">
        <v>6</v>
      </c>
      <c r="G39" s="119" t="s">
        <v>1015</v>
      </c>
      <c r="H39" s="31">
        <v>0</v>
      </c>
      <c r="I39" s="31" t="s">
        <v>120</v>
      </c>
      <c r="J39" s="29"/>
    </row>
    <row r="40" spans="1:10" ht="12.75" customHeight="1">
      <c r="A40" s="31" t="s">
        <v>121</v>
      </c>
      <c r="B40" s="31" t="s">
        <v>198</v>
      </c>
      <c r="C40" s="31" t="s">
        <v>199</v>
      </c>
      <c r="D40" s="31">
        <v>365</v>
      </c>
      <c r="E40" s="31" t="s">
        <v>118</v>
      </c>
      <c r="F40" s="43">
        <v>0</v>
      </c>
      <c r="G40" s="31" t="s">
        <v>120</v>
      </c>
      <c r="H40" s="31">
        <v>0</v>
      </c>
      <c r="I40" s="31" t="s">
        <v>120</v>
      </c>
      <c r="J40" s="29"/>
    </row>
    <row r="41" spans="1:10" ht="12.75" customHeight="1">
      <c r="A41" s="31" t="s">
        <v>121</v>
      </c>
      <c r="B41" s="31" t="s">
        <v>200</v>
      </c>
      <c r="C41" s="31" t="s">
        <v>201</v>
      </c>
      <c r="D41" s="31">
        <v>365</v>
      </c>
      <c r="E41" s="31" t="s">
        <v>118</v>
      </c>
      <c r="F41" s="43">
        <v>0</v>
      </c>
      <c r="G41" s="31" t="s">
        <v>120</v>
      </c>
      <c r="H41" s="31">
        <v>0</v>
      </c>
      <c r="I41" s="31" t="s">
        <v>120</v>
      </c>
      <c r="J41" s="29"/>
    </row>
    <row r="42" spans="1:10" ht="12.75" customHeight="1">
      <c r="A42" s="31" t="s">
        <v>121</v>
      </c>
      <c r="B42" s="31" t="s">
        <v>202</v>
      </c>
      <c r="C42" s="31" t="s">
        <v>203</v>
      </c>
      <c r="D42" s="31">
        <v>365</v>
      </c>
      <c r="E42" s="31" t="s">
        <v>118</v>
      </c>
      <c r="F42" s="43">
        <v>0</v>
      </c>
      <c r="G42" s="31" t="s">
        <v>120</v>
      </c>
      <c r="H42" s="31">
        <v>0</v>
      </c>
      <c r="I42" s="31" t="s">
        <v>120</v>
      </c>
      <c r="J42" s="29"/>
    </row>
    <row r="43" spans="1:10" ht="12.75" customHeight="1">
      <c r="A43" s="31" t="s">
        <v>121</v>
      </c>
      <c r="B43" s="31" t="s">
        <v>204</v>
      </c>
      <c r="C43" s="31" t="s">
        <v>205</v>
      </c>
      <c r="D43" s="31">
        <v>365</v>
      </c>
      <c r="E43" s="31" t="s">
        <v>118</v>
      </c>
      <c r="F43" s="43">
        <v>0</v>
      </c>
      <c r="G43" s="31" t="s">
        <v>120</v>
      </c>
      <c r="H43" s="31">
        <v>0</v>
      </c>
      <c r="I43" s="31" t="s">
        <v>120</v>
      </c>
      <c r="J43" s="29"/>
    </row>
    <row r="44" spans="1:10" ht="12.75" customHeight="1">
      <c r="A44" s="31" t="s">
        <v>121</v>
      </c>
      <c r="B44" s="31" t="s">
        <v>206</v>
      </c>
      <c r="C44" s="31" t="s">
        <v>207</v>
      </c>
      <c r="D44" s="31">
        <v>365</v>
      </c>
      <c r="E44" s="31" t="s">
        <v>118</v>
      </c>
      <c r="F44" s="43">
        <v>1</v>
      </c>
      <c r="G44" s="119" t="s">
        <v>120</v>
      </c>
      <c r="H44" s="31">
        <v>0</v>
      </c>
      <c r="I44" s="31" t="s">
        <v>120</v>
      </c>
      <c r="J44" s="29"/>
    </row>
    <row r="45" spans="1:10" ht="12.75" customHeight="1">
      <c r="A45" s="31" t="s">
        <v>121</v>
      </c>
      <c r="B45" s="31" t="s">
        <v>208</v>
      </c>
      <c r="C45" s="31" t="s">
        <v>209</v>
      </c>
      <c r="D45" s="31">
        <v>365</v>
      </c>
      <c r="E45" s="31" t="s">
        <v>118</v>
      </c>
      <c r="F45" s="43">
        <v>0</v>
      </c>
      <c r="G45" s="31" t="s">
        <v>120</v>
      </c>
      <c r="H45" s="31">
        <v>0</v>
      </c>
      <c r="I45" s="31" t="s">
        <v>120</v>
      </c>
      <c r="J45" s="29"/>
    </row>
    <row r="46" spans="1:10" ht="12.75" customHeight="1">
      <c r="A46" s="31" t="s">
        <v>121</v>
      </c>
      <c r="B46" s="31" t="s">
        <v>210</v>
      </c>
      <c r="C46" s="31" t="s">
        <v>211</v>
      </c>
      <c r="D46" s="31">
        <v>365</v>
      </c>
      <c r="E46" s="31" t="s">
        <v>118</v>
      </c>
      <c r="F46" s="43">
        <v>2</v>
      </c>
      <c r="G46" s="119" t="s">
        <v>1015</v>
      </c>
      <c r="H46" s="31">
        <v>0</v>
      </c>
      <c r="I46" s="31" t="s">
        <v>120</v>
      </c>
      <c r="J46" s="29"/>
    </row>
    <row r="47" spans="1:10" ht="12.75" customHeight="1">
      <c r="A47" s="31" t="s">
        <v>121</v>
      </c>
      <c r="B47" s="31" t="s">
        <v>212</v>
      </c>
      <c r="C47" s="31" t="s">
        <v>213</v>
      </c>
      <c r="D47" s="31">
        <v>365</v>
      </c>
      <c r="E47" s="31" t="s">
        <v>118</v>
      </c>
      <c r="F47" s="43">
        <v>2</v>
      </c>
      <c r="G47" s="119" t="s">
        <v>1016</v>
      </c>
      <c r="H47" s="31">
        <v>0</v>
      </c>
      <c r="I47" s="31" t="s">
        <v>120</v>
      </c>
      <c r="J47" s="29"/>
    </row>
    <row r="48" spans="1:10" ht="12.75" customHeight="1">
      <c r="A48" s="31" t="s">
        <v>121</v>
      </c>
      <c r="B48" s="31" t="s">
        <v>214</v>
      </c>
      <c r="C48" s="31" t="s">
        <v>215</v>
      </c>
      <c r="D48" s="31">
        <v>365</v>
      </c>
      <c r="E48" s="31" t="s">
        <v>118</v>
      </c>
      <c r="F48" s="43">
        <v>2</v>
      </c>
      <c r="G48" s="119" t="s">
        <v>1015</v>
      </c>
      <c r="H48" s="31">
        <v>0</v>
      </c>
      <c r="I48" s="31" t="s">
        <v>120</v>
      </c>
      <c r="J48" s="29"/>
    </row>
    <row r="49" spans="1:10" ht="12.75" customHeight="1">
      <c r="A49" s="31" t="s">
        <v>121</v>
      </c>
      <c r="B49" s="31" t="s">
        <v>216</v>
      </c>
      <c r="C49" s="31" t="s">
        <v>217</v>
      </c>
      <c r="D49" s="31">
        <v>365</v>
      </c>
      <c r="E49" s="31" t="s">
        <v>118</v>
      </c>
      <c r="F49" s="43">
        <v>0</v>
      </c>
      <c r="G49" s="31" t="s">
        <v>120</v>
      </c>
      <c r="H49" s="31">
        <v>0</v>
      </c>
      <c r="I49" s="31" t="s">
        <v>120</v>
      </c>
      <c r="J49" s="29"/>
    </row>
    <row r="50" spans="1:10" ht="12.75" customHeight="1">
      <c r="A50" s="31" t="s">
        <v>121</v>
      </c>
      <c r="B50" s="31" t="s">
        <v>218</v>
      </c>
      <c r="C50" s="31" t="s">
        <v>219</v>
      </c>
      <c r="D50" s="31">
        <v>365</v>
      </c>
      <c r="E50" s="31" t="s">
        <v>118</v>
      </c>
      <c r="F50" s="43">
        <v>0</v>
      </c>
      <c r="G50" s="31" t="s">
        <v>120</v>
      </c>
      <c r="H50" s="31">
        <v>0</v>
      </c>
      <c r="I50" s="31" t="s">
        <v>120</v>
      </c>
      <c r="J50" s="29"/>
    </row>
    <row r="51" spans="1:10" ht="12.75" customHeight="1">
      <c r="A51" s="31" t="s">
        <v>121</v>
      </c>
      <c r="B51" s="31" t="s">
        <v>220</v>
      </c>
      <c r="C51" s="31" t="s">
        <v>221</v>
      </c>
      <c r="D51" s="31">
        <v>365</v>
      </c>
      <c r="E51" s="31" t="s">
        <v>118</v>
      </c>
      <c r="F51" s="43">
        <v>2</v>
      </c>
      <c r="G51" s="119" t="s">
        <v>1015</v>
      </c>
      <c r="H51" s="31">
        <v>0</v>
      </c>
      <c r="I51" s="31" t="s">
        <v>120</v>
      </c>
      <c r="J51" s="29"/>
    </row>
    <row r="52" spans="1:10" ht="12.75" customHeight="1">
      <c r="A52" s="31" t="s">
        <v>121</v>
      </c>
      <c r="B52" s="31" t="s">
        <v>222</v>
      </c>
      <c r="C52" s="31" t="s">
        <v>223</v>
      </c>
      <c r="D52" s="31">
        <v>365</v>
      </c>
      <c r="E52" s="31" t="s">
        <v>118</v>
      </c>
      <c r="F52" s="43">
        <v>0</v>
      </c>
      <c r="G52" s="31" t="s">
        <v>120</v>
      </c>
      <c r="H52" s="31">
        <v>0</v>
      </c>
      <c r="I52" s="31" t="s">
        <v>120</v>
      </c>
      <c r="J52" s="29"/>
    </row>
    <row r="53" spans="1:10" ht="12.75" customHeight="1">
      <c r="A53" s="31" t="s">
        <v>121</v>
      </c>
      <c r="B53" s="31" t="s">
        <v>224</v>
      </c>
      <c r="C53" s="31" t="s">
        <v>225</v>
      </c>
      <c r="D53" s="31">
        <v>365</v>
      </c>
      <c r="E53" s="31" t="s">
        <v>118</v>
      </c>
      <c r="F53" s="43">
        <v>2</v>
      </c>
      <c r="G53" s="119" t="s">
        <v>1015</v>
      </c>
      <c r="H53" s="31">
        <v>0</v>
      </c>
      <c r="I53" s="31" t="s">
        <v>120</v>
      </c>
      <c r="J53" s="29"/>
    </row>
    <row r="54" spans="1:10" ht="12.75" customHeight="1">
      <c r="A54" s="31" t="s">
        <v>121</v>
      </c>
      <c r="B54" s="31" t="s">
        <v>226</v>
      </c>
      <c r="C54" s="31" t="s">
        <v>227</v>
      </c>
      <c r="D54" s="31">
        <v>365</v>
      </c>
      <c r="E54" s="31" t="s">
        <v>118</v>
      </c>
      <c r="F54" s="43">
        <v>0</v>
      </c>
      <c r="G54" s="31" t="s">
        <v>120</v>
      </c>
      <c r="H54" s="31">
        <v>0</v>
      </c>
      <c r="I54" s="31" t="s">
        <v>120</v>
      </c>
      <c r="J54" s="29"/>
    </row>
    <row r="55" spans="1:10" ht="12.75" customHeight="1">
      <c r="A55" s="31" t="s">
        <v>121</v>
      </c>
      <c r="B55" s="31" t="s">
        <v>228</v>
      </c>
      <c r="C55" s="31" t="s">
        <v>229</v>
      </c>
      <c r="D55" s="31">
        <v>365</v>
      </c>
      <c r="E55" s="31" t="s">
        <v>118</v>
      </c>
      <c r="F55" s="43">
        <v>2</v>
      </c>
      <c r="G55" s="119" t="s">
        <v>1016</v>
      </c>
      <c r="H55" s="31">
        <v>0</v>
      </c>
      <c r="I55" s="31" t="s">
        <v>120</v>
      </c>
      <c r="J55" s="29"/>
    </row>
    <row r="56" spans="1:10" ht="12.75" customHeight="1">
      <c r="A56" s="31" t="s">
        <v>121</v>
      </c>
      <c r="B56" s="31" t="s">
        <v>230</v>
      </c>
      <c r="C56" s="31" t="s">
        <v>231</v>
      </c>
      <c r="D56" s="31">
        <v>365</v>
      </c>
      <c r="E56" s="31" t="s">
        <v>118</v>
      </c>
      <c r="F56" s="43">
        <v>0</v>
      </c>
      <c r="G56" s="31" t="s">
        <v>120</v>
      </c>
      <c r="H56" s="31">
        <v>0</v>
      </c>
      <c r="I56" s="31" t="s">
        <v>120</v>
      </c>
      <c r="J56" s="29"/>
    </row>
    <row r="57" spans="1:10" ht="12.75" customHeight="1">
      <c r="A57" s="31" t="s">
        <v>121</v>
      </c>
      <c r="B57" s="31" t="s">
        <v>232</v>
      </c>
      <c r="C57" s="31" t="s">
        <v>233</v>
      </c>
      <c r="D57" s="31">
        <v>365</v>
      </c>
      <c r="E57" s="31" t="s">
        <v>118</v>
      </c>
      <c r="F57" s="43">
        <v>0</v>
      </c>
      <c r="G57" s="31" t="s">
        <v>120</v>
      </c>
      <c r="H57" s="31">
        <v>0</v>
      </c>
      <c r="I57" s="31" t="s">
        <v>120</v>
      </c>
      <c r="J57" s="29"/>
    </row>
    <row r="58" spans="1:10" ht="12.75" customHeight="1">
      <c r="A58" s="31" t="s">
        <v>121</v>
      </c>
      <c r="B58" s="31" t="s">
        <v>234</v>
      </c>
      <c r="C58" s="31" t="s">
        <v>235</v>
      </c>
      <c r="D58" s="31">
        <v>365</v>
      </c>
      <c r="E58" s="31" t="s">
        <v>118</v>
      </c>
      <c r="F58" s="43">
        <v>2</v>
      </c>
      <c r="G58" s="119" t="s">
        <v>1016</v>
      </c>
      <c r="H58" s="31">
        <v>0</v>
      </c>
      <c r="I58" s="31" t="s">
        <v>120</v>
      </c>
      <c r="J58" s="29"/>
    </row>
    <row r="59" spans="1:10" ht="12.75" customHeight="1">
      <c r="A59" s="31" t="s">
        <v>121</v>
      </c>
      <c r="B59" s="31" t="s">
        <v>236</v>
      </c>
      <c r="C59" s="31" t="s">
        <v>237</v>
      </c>
      <c r="D59" s="31">
        <v>365</v>
      </c>
      <c r="E59" s="31" t="s">
        <v>118</v>
      </c>
      <c r="F59" s="43">
        <v>0</v>
      </c>
      <c r="G59" s="31" t="s">
        <v>120</v>
      </c>
      <c r="H59" s="31">
        <v>0</v>
      </c>
      <c r="I59" s="31" t="s">
        <v>120</v>
      </c>
      <c r="J59" s="29"/>
    </row>
    <row r="60" spans="1:10" ht="12.75" customHeight="1">
      <c r="A60" s="31" t="s">
        <v>121</v>
      </c>
      <c r="B60" s="31" t="s">
        <v>238</v>
      </c>
      <c r="C60" s="31" t="s">
        <v>239</v>
      </c>
      <c r="D60" s="31">
        <v>365</v>
      </c>
      <c r="E60" s="31" t="s">
        <v>118</v>
      </c>
      <c r="F60" s="43">
        <v>0</v>
      </c>
      <c r="G60" s="31" t="s">
        <v>120</v>
      </c>
      <c r="H60" s="31">
        <v>0</v>
      </c>
      <c r="I60" s="31" t="s">
        <v>120</v>
      </c>
      <c r="J60" s="29"/>
    </row>
    <row r="61" spans="1:10" ht="12.75" customHeight="1">
      <c r="A61" s="31" t="s">
        <v>121</v>
      </c>
      <c r="B61" s="31" t="s">
        <v>240</v>
      </c>
      <c r="C61" s="31" t="s">
        <v>241</v>
      </c>
      <c r="D61" s="31">
        <v>365</v>
      </c>
      <c r="E61" s="31" t="s">
        <v>118</v>
      </c>
      <c r="F61" s="43">
        <v>6</v>
      </c>
      <c r="G61" s="119" t="s">
        <v>1016</v>
      </c>
      <c r="H61" s="31">
        <v>0</v>
      </c>
      <c r="I61" s="31" t="s">
        <v>120</v>
      </c>
      <c r="J61" s="29"/>
    </row>
    <row r="62" spans="1:10" ht="12.75" customHeight="1">
      <c r="A62" s="31" t="s">
        <v>121</v>
      </c>
      <c r="B62" s="31" t="s">
        <v>242</v>
      </c>
      <c r="C62" s="31" t="s">
        <v>243</v>
      </c>
      <c r="D62" s="31">
        <v>365</v>
      </c>
      <c r="E62" s="31" t="s">
        <v>118</v>
      </c>
      <c r="F62" s="43">
        <v>2</v>
      </c>
      <c r="G62" s="119" t="s">
        <v>1016</v>
      </c>
      <c r="H62" s="31">
        <v>0</v>
      </c>
      <c r="I62" s="31" t="s">
        <v>120</v>
      </c>
      <c r="J62" s="29"/>
    </row>
    <row r="63" spans="1:10" ht="12.75" customHeight="1">
      <c r="A63" s="31" t="s">
        <v>121</v>
      </c>
      <c r="B63" s="31" t="s">
        <v>244</v>
      </c>
      <c r="C63" s="31" t="s">
        <v>245</v>
      </c>
      <c r="D63" s="31">
        <v>365</v>
      </c>
      <c r="E63" s="31" t="s">
        <v>118</v>
      </c>
      <c r="F63" s="43">
        <v>2</v>
      </c>
      <c r="G63" s="119" t="s">
        <v>1015</v>
      </c>
      <c r="H63" s="31">
        <v>0</v>
      </c>
      <c r="I63" s="31" t="s">
        <v>120</v>
      </c>
      <c r="J63" s="29"/>
    </row>
    <row r="64" spans="1:10" ht="12.75" customHeight="1">
      <c r="A64" s="31" t="s">
        <v>121</v>
      </c>
      <c r="B64" s="31" t="s">
        <v>246</v>
      </c>
      <c r="C64" s="31" t="s">
        <v>247</v>
      </c>
      <c r="D64" s="31">
        <v>365</v>
      </c>
      <c r="E64" s="31" t="s">
        <v>118</v>
      </c>
      <c r="F64" s="43">
        <v>0</v>
      </c>
      <c r="G64" s="31" t="s">
        <v>120</v>
      </c>
      <c r="H64" s="31">
        <v>0</v>
      </c>
      <c r="I64" s="31" t="s">
        <v>120</v>
      </c>
      <c r="J64" s="29"/>
    </row>
    <row r="65" spans="1:10" ht="12.75" customHeight="1">
      <c r="A65" s="31" t="s">
        <v>121</v>
      </c>
      <c r="B65" s="31" t="s">
        <v>248</v>
      </c>
      <c r="C65" s="31" t="s">
        <v>249</v>
      </c>
      <c r="D65" s="31">
        <v>365</v>
      </c>
      <c r="E65" s="31" t="s">
        <v>118</v>
      </c>
      <c r="F65" s="43">
        <v>0</v>
      </c>
      <c r="G65" s="31" t="s">
        <v>120</v>
      </c>
      <c r="H65" s="31">
        <v>0</v>
      </c>
      <c r="I65" s="31" t="s">
        <v>120</v>
      </c>
      <c r="J65" s="29"/>
    </row>
    <row r="66" spans="1:10" ht="12.75" customHeight="1">
      <c r="A66" s="31" t="s">
        <v>121</v>
      </c>
      <c r="B66" s="31" t="s">
        <v>250</v>
      </c>
      <c r="C66" s="31" t="s">
        <v>251</v>
      </c>
      <c r="D66" s="31">
        <v>365</v>
      </c>
      <c r="E66" s="31" t="s">
        <v>118</v>
      </c>
      <c r="F66" s="43">
        <v>0</v>
      </c>
      <c r="G66" s="31" t="s">
        <v>120</v>
      </c>
      <c r="H66" s="31">
        <v>0</v>
      </c>
      <c r="I66" s="31" t="s">
        <v>120</v>
      </c>
      <c r="J66" s="29"/>
    </row>
    <row r="67" spans="1:10" ht="12.75" customHeight="1">
      <c r="A67" s="31" t="s">
        <v>121</v>
      </c>
      <c r="B67" s="31" t="s">
        <v>252</v>
      </c>
      <c r="C67" s="31" t="s">
        <v>253</v>
      </c>
      <c r="D67" s="31">
        <v>365</v>
      </c>
      <c r="E67" s="31" t="s">
        <v>118</v>
      </c>
      <c r="F67" s="43">
        <v>0</v>
      </c>
      <c r="G67" s="31" t="s">
        <v>120</v>
      </c>
      <c r="H67" s="31">
        <v>0</v>
      </c>
      <c r="I67" s="31" t="s">
        <v>120</v>
      </c>
      <c r="J67" s="29"/>
    </row>
    <row r="68" spans="1:10" ht="12.75" customHeight="1">
      <c r="A68" s="31" t="s">
        <v>121</v>
      </c>
      <c r="B68" s="31" t="s">
        <v>254</v>
      </c>
      <c r="C68" s="31" t="s">
        <v>255</v>
      </c>
      <c r="D68" s="31">
        <v>365</v>
      </c>
      <c r="E68" s="31" t="s">
        <v>118</v>
      </c>
      <c r="F68" s="43">
        <v>0</v>
      </c>
      <c r="G68" s="31" t="s">
        <v>120</v>
      </c>
      <c r="H68" s="31">
        <v>0</v>
      </c>
      <c r="I68" s="31" t="s">
        <v>120</v>
      </c>
      <c r="J68" s="29"/>
    </row>
    <row r="69" spans="1:10" ht="12.75" customHeight="1">
      <c r="A69" s="31" t="s">
        <v>121</v>
      </c>
      <c r="B69" s="31" t="s">
        <v>256</v>
      </c>
      <c r="C69" s="31" t="s">
        <v>257</v>
      </c>
      <c r="D69" s="31">
        <v>365</v>
      </c>
      <c r="E69" s="31" t="s">
        <v>118</v>
      </c>
      <c r="F69" s="43">
        <v>0</v>
      </c>
      <c r="G69" s="31" t="s">
        <v>120</v>
      </c>
      <c r="H69" s="31">
        <v>0</v>
      </c>
      <c r="I69" s="31" t="s">
        <v>120</v>
      </c>
      <c r="J69" s="29"/>
    </row>
    <row r="70" spans="1:10" ht="12.75" customHeight="1">
      <c r="A70" s="31" t="s">
        <v>121</v>
      </c>
      <c r="B70" s="31" t="s">
        <v>258</v>
      </c>
      <c r="C70" s="31" t="s">
        <v>259</v>
      </c>
      <c r="D70" s="31">
        <v>365</v>
      </c>
      <c r="E70" s="31" t="s">
        <v>118</v>
      </c>
      <c r="F70" s="43">
        <v>2</v>
      </c>
      <c r="G70" s="119" t="s">
        <v>1015</v>
      </c>
      <c r="H70" s="31">
        <v>0</v>
      </c>
      <c r="I70" s="31" t="s">
        <v>120</v>
      </c>
      <c r="J70" s="29"/>
    </row>
    <row r="71" spans="1:10" ht="12.75" customHeight="1">
      <c r="A71" s="31" t="s">
        <v>121</v>
      </c>
      <c r="B71" s="31" t="s">
        <v>260</v>
      </c>
      <c r="C71" s="31" t="s">
        <v>261</v>
      </c>
      <c r="D71" s="31">
        <v>365</v>
      </c>
      <c r="E71" s="31" t="s">
        <v>118</v>
      </c>
      <c r="F71" s="43">
        <v>0</v>
      </c>
      <c r="G71" s="31" t="s">
        <v>120</v>
      </c>
      <c r="H71" s="31">
        <v>0</v>
      </c>
      <c r="I71" s="31" t="s">
        <v>120</v>
      </c>
      <c r="J71" s="29"/>
    </row>
    <row r="72" spans="1:10" ht="12.75" customHeight="1">
      <c r="A72" s="31" t="s">
        <v>121</v>
      </c>
      <c r="B72" s="31" t="s">
        <v>262</v>
      </c>
      <c r="C72" s="31" t="s">
        <v>263</v>
      </c>
      <c r="D72" s="31">
        <v>365</v>
      </c>
      <c r="E72" s="31" t="s">
        <v>118</v>
      </c>
      <c r="F72" s="43">
        <v>0</v>
      </c>
      <c r="G72" s="31" t="s">
        <v>120</v>
      </c>
      <c r="H72" s="31">
        <v>0</v>
      </c>
      <c r="I72" s="31" t="s">
        <v>120</v>
      </c>
      <c r="J72" s="29"/>
    </row>
    <row r="73" spans="1:10" ht="12.75" customHeight="1">
      <c r="A73" s="31" t="s">
        <v>121</v>
      </c>
      <c r="B73" s="31" t="s">
        <v>264</v>
      </c>
      <c r="C73" s="31" t="s">
        <v>265</v>
      </c>
      <c r="D73" s="31">
        <v>365</v>
      </c>
      <c r="E73" s="31" t="s">
        <v>118</v>
      </c>
      <c r="F73" s="43">
        <v>0</v>
      </c>
      <c r="G73" s="31" t="s">
        <v>120</v>
      </c>
      <c r="H73" s="31">
        <v>0</v>
      </c>
      <c r="I73" s="31" t="s">
        <v>120</v>
      </c>
      <c r="J73" s="29"/>
    </row>
    <row r="74" spans="1:10" ht="12.75" customHeight="1">
      <c r="A74" s="31" t="s">
        <v>121</v>
      </c>
      <c r="B74" s="31" t="s">
        <v>266</v>
      </c>
      <c r="C74" s="31" t="s">
        <v>267</v>
      </c>
      <c r="D74" s="31">
        <v>365</v>
      </c>
      <c r="E74" s="31" t="s">
        <v>118</v>
      </c>
      <c r="F74" s="43">
        <v>0</v>
      </c>
      <c r="G74" s="31" t="s">
        <v>120</v>
      </c>
      <c r="H74" s="31">
        <v>0</v>
      </c>
      <c r="I74" s="31" t="s">
        <v>120</v>
      </c>
      <c r="J74" s="29"/>
    </row>
    <row r="75" spans="1:10" ht="12.75" customHeight="1">
      <c r="A75" s="31" t="s">
        <v>121</v>
      </c>
      <c r="B75" s="31" t="s">
        <v>268</v>
      </c>
      <c r="C75" s="31" t="s">
        <v>269</v>
      </c>
      <c r="D75" s="31">
        <v>365</v>
      </c>
      <c r="E75" s="31" t="s">
        <v>118</v>
      </c>
      <c r="F75" s="43">
        <v>0</v>
      </c>
      <c r="G75" s="31" t="s">
        <v>120</v>
      </c>
      <c r="H75" s="31">
        <v>0</v>
      </c>
      <c r="I75" s="31" t="s">
        <v>120</v>
      </c>
      <c r="J75" s="29"/>
    </row>
    <row r="76" spans="1:10" ht="12.75" customHeight="1">
      <c r="A76" s="31" t="s">
        <v>121</v>
      </c>
      <c r="B76" s="31" t="s">
        <v>270</v>
      </c>
      <c r="C76" s="31" t="s">
        <v>271</v>
      </c>
      <c r="D76" s="31">
        <v>365</v>
      </c>
      <c r="E76" s="31" t="s">
        <v>118</v>
      </c>
      <c r="F76" s="43">
        <v>0</v>
      </c>
      <c r="G76" s="31" t="s">
        <v>120</v>
      </c>
      <c r="H76" s="31">
        <v>0</v>
      </c>
      <c r="I76" s="31" t="s">
        <v>120</v>
      </c>
      <c r="J76" s="29"/>
    </row>
    <row r="77" spans="1:10" ht="12.75" customHeight="1">
      <c r="A77" s="31" t="s">
        <v>121</v>
      </c>
      <c r="B77" s="31" t="s">
        <v>272</v>
      </c>
      <c r="C77" s="31" t="s">
        <v>273</v>
      </c>
      <c r="D77" s="31">
        <v>365</v>
      </c>
      <c r="E77" s="31" t="s">
        <v>118</v>
      </c>
      <c r="F77" s="43">
        <v>2</v>
      </c>
      <c r="G77" s="119" t="s">
        <v>1016</v>
      </c>
      <c r="H77" s="31">
        <v>0</v>
      </c>
      <c r="I77" s="31" t="s">
        <v>120</v>
      </c>
      <c r="J77" s="29"/>
    </row>
    <row r="78" spans="1:10" ht="12.75" customHeight="1">
      <c r="A78" s="31" t="s">
        <v>121</v>
      </c>
      <c r="B78" s="31" t="s">
        <v>274</v>
      </c>
      <c r="C78" s="31" t="s">
        <v>275</v>
      </c>
      <c r="D78" s="31">
        <v>365</v>
      </c>
      <c r="E78" s="31" t="s">
        <v>118</v>
      </c>
      <c r="F78" s="43">
        <v>2</v>
      </c>
      <c r="G78" s="119" t="s">
        <v>1015</v>
      </c>
      <c r="H78" s="31">
        <v>0</v>
      </c>
      <c r="I78" s="31" t="s">
        <v>120</v>
      </c>
      <c r="J78" s="29"/>
    </row>
    <row r="79" spans="1:10" ht="12.75" customHeight="1">
      <c r="A79" s="31" t="s">
        <v>121</v>
      </c>
      <c r="B79" s="31" t="s">
        <v>276</v>
      </c>
      <c r="C79" s="31" t="s">
        <v>277</v>
      </c>
      <c r="D79" s="31">
        <v>365</v>
      </c>
      <c r="E79" s="31" t="s">
        <v>118</v>
      </c>
      <c r="F79" s="43">
        <v>0</v>
      </c>
      <c r="G79" s="31" t="s">
        <v>120</v>
      </c>
      <c r="H79" s="31">
        <v>0</v>
      </c>
      <c r="I79" s="31" t="s">
        <v>120</v>
      </c>
      <c r="J79" s="29"/>
    </row>
    <row r="80" spans="1:10" ht="12.75" customHeight="1">
      <c r="A80" s="31" t="s">
        <v>121</v>
      </c>
      <c r="B80" s="31" t="s">
        <v>278</v>
      </c>
      <c r="C80" s="31" t="s">
        <v>279</v>
      </c>
      <c r="D80" s="31">
        <v>365</v>
      </c>
      <c r="E80" s="31" t="s">
        <v>118</v>
      </c>
      <c r="F80" s="43">
        <v>0</v>
      </c>
      <c r="G80" s="31" t="s">
        <v>120</v>
      </c>
      <c r="H80" s="31">
        <v>0</v>
      </c>
      <c r="I80" s="31" t="s">
        <v>120</v>
      </c>
      <c r="J80" s="29"/>
    </row>
    <row r="81" spans="1:10" ht="12.75" customHeight="1">
      <c r="A81" s="31" t="s">
        <v>121</v>
      </c>
      <c r="B81" s="31" t="s">
        <v>280</v>
      </c>
      <c r="C81" s="31" t="s">
        <v>281</v>
      </c>
      <c r="D81" s="31">
        <v>365</v>
      </c>
      <c r="E81" s="31" t="s">
        <v>118</v>
      </c>
      <c r="F81" s="43">
        <v>9</v>
      </c>
      <c r="G81" s="119" t="s">
        <v>1015</v>
      </c>
      <c r="H81" s="31">
        <v>0</v>
      </c>
      <c r="I81" s="31" t="s">
        <v>120</v>
      </c>
      <c r="J81" s="29"/>
    </row>
    <row r="82" spans="1:10" ht="12.75" customHeight="1">
      <c r="A82" s="31" t="s">
        <v>121</v>
      </c>
      <c r="B82" s="31" t="s">
        <v>282</v>
      </c>
      <c r="C82" s="31" t="s">
        <v>283</v>
      </c>
      <c r="D82" s="31">
        <v>365</v>
      </c>
      <c r="E82" s="31" t="s">
        <v>118</v>
      </c>
      <c r="F82" s="43">
        <v>0</v>
      </c>
      <c r="G82" s="31" t="s">
        <v>120</v>
      </c>
      <c r="H82" s="31">
        <v>0</v>
      </c>
      <c r="I82" s="31" t="s">
        <v>120</v>
      </c>
      <c r="J82" s="29"/>
    </row>
    <row r="83" spans="1:10" ht="12.75" customHeight="1">
      <c r="A83" s="44" t="s">
        <v>121</v>
      </c>
      <c r="B83" s="44" t="s">
        <v>1000</v>
      </c>
      <c r="C83" s="44" t="s">
        <v>1006</v>
      </c>
      <c r="D83" s="31">
        <v>365</v>
      </c>
      <c r="E83" s="31" t="s">
        <v>118</v>
      </c>
      <c r="F83" s="43">
        <v>0</v>
      </c>
      <c r="G83" s="31" t="s">
        <v>120</v>
      </c>
      <c r="H83" s="31">
        <v>0</v>
      </c>
      <c r="I83" s="31" t="s">
        <v>120</v>
      </c>
      <c r="J83" s="29"/>
    </row>
    <row r="84" spans="1:10" ht="12.75" customHeight="1">
      <c r="A84" s="31" t="s">
        <v>121</v>
      </c>
      <c r="B84" s="31" t="s">
        <v>284</v>
      </c>
      <c r="C84" s="31" t="s">
        <v>285</v>
      </c>
      <c r="D84" s="31">
        <v>365</v>
      </c>
      <c r="E84" s="31" t="s">
        <v>118</v>
      </c>
      <c r="F84" s="43">
        <v>0</v>
      </c>
      <c r="G84" s="31" t="s">
        <v>120</v>
      </c>
      <c r="H84" s="31">
        <v>0</v>
      </c>
      <c r="I84" s="31" t="s">
        <v>120</v>
      </c>
      <c r="J84" s="29"/>
    </row>
    <row r="85" spans="1:10" ht="12.75" customHeight="1">
      <c r="A85" s="31" t="s">
        <v>121</v>
      </c>
      <c r="B85" s="31" t="s">
        <v>286</v>
      </c>
      <c r="C85" s="31" t="s">
        <v>287</v>
      </c>
      <c r="D85" s="31">
        <v>365</v>
      </c>
      <c r="E85" s="31" t="s">
        <v>118</v>
      </c>
      <c r="F85" s="43">
        <v>0</v>
      </c>
      <c r="G85" s="31" t="s">
        <v>120</v>
      </c>
      <c r="H85" s="31">
        <v>0</v>
      </c>
      <c r="I85" s="31" t="s">
        <v>120</v>
      </c>
      <c r="J85" s="29"/>
    </row>
    <row r="86" spans="1:10" ht="12.75" customHeight="1">
      <c r="A86" s="31" t="s">
        <v>121</v>
      </c>
      <c r="B86" s="31" t="s">
        <v>288</v>
      </c>
      <c r="C86" s="31" t="s">
        <v>289</v>
      </c>
      <c r="D86" s="31">
        <v>365</v>
      </c>
      <c r="E86" s="31" t="s">
        <v>118</v>
      </c>
      <c r="F86" s="43">
        <v>2</v>
      </c>
      <c r="G86" s="119" t="s">
        <v>120</v>
      </c>
      <c r="H86" s="31">
        <v>0</v>
      </c>
      <c r="I86" s="31" t="s">
        <v>120</v>
      </c>
      <c r="J86" s="29"/>
    </row>
    <row r="87" spans="1:10" ht="12.75" customHeight="1">
      <c r="A87" s="31" t="s">
        <v>121</v>
      </c>
      <c r="B87" s="31" t="s">
        <v>290</v>
      </c>
      <c r="C87" s="31" t="s">
        <v>291</v>
      </c>
      <c r="D87" s="31">
        <v>365</v>
      </c>
      <c r="E87" s="31" t="s">
        <v>118</v>
      </c>
      <c r="F87" s="43">
        <v>2</v>
      </c>
      <c r="G87" s="119" t="s">
        <v>1015</v>
      </c>
      <c r="H87" s="31">
        <v>0</v>
      </c>
      <c r="I87" s="31" t="s">
        <v>120</v>
      </c>
      <c r="J87" s="29"/>
    </row>
    <row r="88" spans="1:10" ht="12.75" customHeight="1">
      <c r="A88" s="31" t="s">
        <v>121</v>
      </c>
      <c r="B88" s="31" t="s">
        <v>292</v>
      </c>
      <c r="C88" s="31" t="s">
        <v>293</v>
      </c>
      <c r="D88" s="31">
        <v>365</v>
      </c>
      <c r="E88" s="31" t="s">
        <v>118</v>
      </c>
      <c r="F88" s="43">
        <v>0</v>
      </c>
      <c r="G88" s="31" t="s">
        <v>120</v>
      </c>
      <c r="H88" s="31">
        <v>0</v>
      </c>
      <c r="I88" s="31" t="s">
        <v>120</v>
      </c>
      <c r="J88" s="29"/>
    </row>
    <row r="89" spans="1:10" ht="12.75" customHeight="1">
      <c r="A89" s="31" t="s">
        <v>121</v>
      </c>
      <c r="B89" s="31" t="s">
        <v>294</v>
      </c>
      <c r="C89" s="31" t="s">
        <v>295</v>
      </c>
      <c r="D89" s="31">
        <v>365</v>
      </c>
      <c r="E89" s="31" t="s">
        <v>118</v>
      </c>
      <c r="F89" s="43">
        <v>0</v>
      </c>
      <c r="G89" s="31" t="s">
        <v>120</v>
      </c>
      <c r="H89" s="31">
        <v>0</v>
      </c>
      <c r="I89" s="31" t="s">
        <v>120</v>
      </c>
      <c r="J89" s="29"/>
    </row>
    <row r="90" spans="1:10" ht="12.75" customHeight="1">
      <c r="A90" s="31" t="s">
        <v>121</v>
      </c>
      <c r="B90" s="31" t="s">
        <v>296</v>
      </c>
      <c r="C90" s="31" t="s">
        <v>297</v>
      </c>
      <c r="D90" s="31">
        <v>365</v>
      </c>
      <c r="E90" s="31" t="s">
        <v>118</v>
      </c>
      <c r="F90" s="43">
        <v>0</v>
      </c>
      <c r="G90" s="31" t="s">
        <v>120</v>
      </c>
      <c r="H90" s="31">
        <v>0</v>
      </c>
      <c r="I90" s="31" t="s">
        <v>120</v>
      </c>
      <c r="J90" s="29"/>
    </row>
    <row r="91" spans="1:10" ht="12.75" customHeight="1">
      <c r="A91" s="31" t="s">
        <v>121</v>
      </c>
      <c r="B91" s="31" t="s">
        <v>298</v>
      </c>
      <c r="C91" s="31" t="s">
        <v>299</v>
      </c>
      <c r="D91" s="31">
        <v>365</v>
      </c>
      <c r="E91" s="31" t="s">
        <v>118</v>
      </c>
      <c r="F91" s="43">
        <v>0</v>
      </c>
      <c r="G91" s="31" t="s">
        <v>120</v>
      </c>
      <c r="H91" s="31">
        <v>0</v>
      </c>
      <c r="I91" s="31" t="s">
        <v>120</v>
      </c>
      <c r="J91" s="29"/>
    </row>
    <row r="92" spans="1:10" ht="12.75" customHeight="1">
      <c r="A92" s="31" t="s">
        <v>121</v>
      </c>
      <c r="B92" s="31" t="s">
        <v>300</v>
      </c>
      <c r="C92" s="31" t="s">
        <v>301</v>
      </c>
      <c r="D92" s="31">
        <v>365</v>
      </c>
      <c r="E92" s="31" t="s">
        <v>118</v>
      </c>
      <c r="F92" s="43">
        <v>6</v>
      </c>
      <c r="G92" s="119" t="s">
        <v>1015</v>
      </c>
      <c r="H92" s="31">
        <v>0</v>
      </c>
      <c r="I92" s="31" t="s">
        <v>120</v>
      </c>
      <c r="J92" s="29"/>
    </row>
    <row r="93" spans="1:10" ht="12.75" customHeight="1">
      <c r="A93" s="31" t="s">
        <v>121</v>
      </c>
      <c r="B93" s="31" t="s">
        <v>302</v>
      </c>
      <c r="C93" s="31" t="s">
        <v>303</v>
      </c>
      <c r="D93" s="31">
        <v>365</v>
      </c>
      <c r="E93" s="31" t="s">
        <v>118</v>
      </c>
      <c r="F93" s="43">
        <v>0</v>
      </c>
      <c r="G93" s="31" t="s">
        <v>120</v>
      </c>
      <c r="H93" s="31">
        <v>0</v>
      </c>
      <c r="I93" s="31" t="s">
        <v>120</v>
      </c>
      <c r="J93" s="29"/>
    </row>
    <row r="94" spans="1:10" ht="12.75" customHeight="1">
      <c r="A94" s="31" t="s">
        <v>121</v>
      </c>
      <c r="B94" s="31" t="s">
        <v>304</v>
      </c>
      <c r="C94" s="31" t="s">
        <v>305</v>
      </c>
      <c r="D94" s="31">
        <v>365</v>
      </c>
      <c r="E94" s="31" t="s">
        <v>118</v>
      </c>
      <c r="F94" s="43">
        <v>2</v>
      </c>
      <c r="G94" s="119" t="s">
        <v>1015</v>
      </c>
      <c r="H94" s="31">
        <v>0</v>
      </c>
      <c r="I94" s="31" t="s">
        <v>120</v>
      </c>
      <c r="J94" s="29"/>
    </row>
    <row r="95" spans="1:10" ht="12.75" customHeight="1">
      <c r="A95" s="31" t="s">
        <v>121</v>
      </c>
      <c r="B95" s="31" t="s">
        <v>306</v>
      </c>
      <c r="C95" s="31" t="s">
        <v>307</v>
      </c>
      <c r="D95" s="31">
        <v>365</v>
      </c>
      <c r="E95" s="31" t="s">
        <v>118</v>
      </c>
      <c r="F95" s="43">
        <v>2</v>
      </c>
      <c r="G95" s="119" t="s">
        <v>1016</v>
      </c>
      <c r="H95" s="31">
        <v>0</v>
      </c>
      <c r="I95" s="31" t="s">
        <v>120</v>
      </c>
      <c r="J95" s="29"/>
    </row>
    <row r="96" spans="1:10" ht="12.75" customHeight="1">
      <c r="A96" s="31" t="s">
        <v>121</v>
      </c>
      <c r="B96" s="31" t="s">
        <v>308</v>
      </c>
      <c r="C96" s="31" t="s">
        <v>309</v>
      </c>
      <c r="D96" s="31">
        <v>365</v>
      </c>
      <c r="E96" s="31" t="s">
        <v>118</v>
      </c>
      <c r="F96" s="43">
        <v>0</v>
      </c>
      <c r="G96" s="31" t="s">
        <v>120</v>
      </c>
      <c r="H96" s="31">
        <v>0</v>
      </c>
      <c r="I96" s="31" t="s">
        <v>120</v>
      </c>
      <c r="J96" s="29"/>
    </row>
    <row r="97" spans="1:10" ht="12.75" customHeight="1">
      <c r="A97" s="31" t="s">
        <v>121</v>
      </c>
      <c r="B97" s="31" t="s">
        <v>310</v>
      </c>
      <c r="C97" s="31" t="s">
        <v>311</v>
      </c>
      <c r="D97" s="31">
        <v>365</v>
      </c>
      <c r="E97" s="31" t="s">
        <v>118</v>
      </c>
      <c r="F97" s="43">
        <v>0</v>
      </c>
      <c r="G97" s="31" t="s">
        <v>120</v>
      </c>
      <c r="H97" s="31">
        <v>0</v>
      </c>
      <c r="I97" s="31" t="s">
        <v>120</v>
      </c>
      <c r="J97" s="29"/>
    </row>
    <row r="98" spans="1:10" ht="12.75" customHeight="1">
      <c r="A98" s="31" t="s">
        <v>121</v>
      </c>
      <c r="B98" s="31" t="s">
        <v>312</v>
      </c>
      <c r="C98" s="31" t="s">
        <v>313</v>
      </c>
      <c r="D98" s="31">
        <v>365</v>
      </c>
      <c r="E98" s="31" t="s">
        <v>118</v>
      </c>
      <c r="F98" s="43">
        <v>0</v>
      </c>
      <c r="G98" s="31" t="s">
        <v>120</v>
      </c>
      <c r="H98" s="31">
        <v>0</v>
      </c>
      <c r="I98" s="31" t="s">
        <v>120</v>
      </c>
      <c r="J98" s="29"/>
    </row>
    <row r="99" spans="1:10" ht="12.75" customHeight="1">
      <c r="A99" s="31" t="s">
        <v>121</v>
      </c>
      <c r="B99" s="31" t="s">
        <v>314</v>
      </c>
      <c r="C99" s="31" t="s">
        <v>315</v>
      </c>
      <c r="D99" s="31">
        <v>365</v>
      </c>
      <c r="E99" s="31" t="s">
        <v>118</v>
      </c>
      <c r="F99" s="43">
        <v>0</v>
      </c>
      <c r="G99" s="31" t="s">
        <v>120</v>
      </c>
      <c r="H99" s="31">
        <v>0</v>
      </c>
      <c r="I99" s="31" t="s">
        <v>120</v>
      </c>
      <c r="J99" s="29"/>
    </row>
    <row r="100" spans="1:10" ht="12.75" customHeight="1">
      <c r="A100" s="31" t="s">
        <v>121</v>
      </c>
      <c r="B100" s="31" t="s">
        <v>316</v>
      </c>
      <c r="C100" s="31" t="s">
        <v>317</v>
      </c>
      <c r="D100" s="31">
        <v>365</v>
      </c>
      <c r="E100" s="31" t="s">
        <v>118</v>
      </c>
      <c r="F100" s="43">
        <v>0</v>
      </c>
      <c r="G100" s="31" t="s">
        <v>120</v>
      </c>
      <c r="H100" s="31">
        <v>0</v>
      </c>
      <c r="I100" s="31" t="s">
        <v>120</v>
      </c>
      <c r="J100" s="29"/>
    </row>
    <row r="101" spans="1:10" ht="12.75" customHeight="1">
      <c r="A101" s="31" t="s">
        <v>121</v>
      </c>
      <c r="B101" s="31" t="s">
        <v>318</v>
      </c>
      <c r="C101" s="31" t="s">
        <v>319</v>
      </c>
      <c r="D101" s="31">
        <v>365</v>
      </c>
      <c r="E101" s="31" t="s">
        <v>118</v>
      </c>
      <c r="F101" s="43">
        <v>0</v>
      </c>
      <c r="G101" s="31" t="s">
        <v>120</v>
      </c>
      <c r="H101" s="31">
        <v>0</v>
      </c>
      <c r="I101" s="31" t="s">
        <v>120</v>
      </c>
      <c r="J101" s="29"/>
    </row>
    <row r="102" spans="1:10" ht="12.75" customHeight="1">
      <c r="A102" s="31" t="s">
        <v>121</v>
      </c>
      <c r="B102" s="31" t="s">
        <v>320</v>
      </c>
      <c r="C102" s="31" t="s">
        <v>321</v>
      </c>
      <c r="D102" s="31">
        <v>365</v>
      </c>
      <c r="E102" s="31" t="s">
        <v>118</v>
      </c>
      <c r="F102" s="43">
        <v>2</v>
      </c>
      <c r="G102" s="119" t="s">
        <v>1016</v>
      </c>
      <c r="H102" s="31">
        <v>0</v>
      </c>
      <c r="I102" s="31" t="s">
        <v>120</v>
      </c>
      <c r="J102" s="29"/>
    </row>
    <row r="103" spans="1:10" ht="12.75" customHeight="1">
      <c r="A103" s="31" t="s">
        <v>121</v>
      </c>
      <c r="B103" s="31" t="s">
        <v>322</v>
      </c>
      <c r="C103" s="31" t="s">
        <v>323</v>
      </c>
      <c r="D103" s="31">
        <v>365</v>
      </c>
      <c r="E103" s="31" t="s">
        <v>118</v>
      </c>
      <c r="F103" s="43">
        <v>0</v>
      </c>
      <c r="G103" s="31" t="s">
        <v>120</v>
      </c>
      <c r="H103" s="31">
        <v>0</v>
      </c>
      <c r="I103" s="31" t="s">
        <v>120</v>
      </c>
      <c r="J103" s="29"/>
    </row>
    <row r="104" spans="1:10" ht="12.75" customHeight="1">
      <c r="A104" s="31" t="s">
        <v>121</v>
      </c>
      <c r="B104" s="31" t="s">
        <v>324</v>
      </c>
      <c r="C104" s="31" t="s">
        <v>325</v>
      </c>
      <c r="D104" s="31">
        <v>365</v>
      </c>
      <c r="E104" s="31" t="s">
        <v>118</v>
      </c>
      <c r="F104" s="43">
        <v>0</v>
      </c>
      <c r="G104" s="31" t="s">
        <v>120</v>
      </c>
      <c r="H104" s="31">
        <v>0</v>
      </c>
      <c r="I104" s="31" t="s">
        <v>120</v>
      </c>
      <c r="J104" s="29"/>
    </row>
    <row r="105" spans="1:10" ht="12.75" customHeight="1">
      <c r="A105" s="34" t="s">
        <v>121</v>
      </c>
      <c r="B105" s="34" t="s">
        <v>326</v>
      </c>
      <c r="C105" s="34" t="s">
        <v>327</v>
      </c>
      <c r="D105" s="34">
        <v>365</v>
      </c>
      <c r="E105" s="34" t="s">
        <v>118</v>
      </c>
      <c r="F105" s="120">
        <v>2</v>
      </c>
      <c r="G105" s="121" t="s">
        <v>1015</v>
      </c>
      <c r="H105" s="34">
        <v>0</v>
      </c>
      <c r="I105" s="34" t="s">
        <v>120</v>
      </c>
      <c r="J105" s="29"/>
    </row>
    <row r="106" spans="1:10" ht="12.75" customHeight="1">
      <c r="A106" s="31"/>
      <c r="B106" s="32">
        <f>COUNTA(B2:B105)</f>
        <v>104</v>
      </c>
      <c r="C106" s="32"/>
      <c r="D106" s="32"/>
      <c r="E106" s="32"/>
      <c r="F106" s="71">
        <f>COUNTIF(F2:F105,"&gt;0")</f>
        <v>35</v>
      </c>
      <c r="G106" s="32"/>
      <c r="H106" s="31"/>
      <c r="I106" s="31"/>
      <c r="J106" s="31"/>
    </row>
    <row r="107" spans="1:10" ht="12.75" customHeight="1">
      <c r="A107" s="31"/>
      <c r="B107" s="31"/>
      <c r="C107" s="31"/>
      <c r="D107" s="31"/>
      <c r="E107" s="31"/>
      <c r="F107" s="44"/>
      <c r="G107" s="31"/>
      <c r="H107" s="31"/>
      <c r="I107" s="31"/>
      <c r="J107" s="31"/>
    </row>
    <row r="108" spans="1:10" ht="12.75" customHeight="1">
      <c r="A108" s="31" t="s">
        <v>328</v>
      </c>
      <c r="B108" s="31" t="s">
        <v>329</v>
      </c>
      <c r="C108" s="31" t="s">
        <v>330</v>
      </c>
      <c r="D108" s="31">
        <v>365</v>
      </c>
      <c r="E108" s="31" t="s">
        <v>118</v>
      </c>
      <c r="F108" s="43">
        <v>3</v>
      </c>
      <c r="G108" s="119" t="s">
        <v>120</v>
      </c>
      <c r="H108" s="31">
        <v>0</v>
      </c>
      <c r="I108" s="31" t="s">
        <v>120</v>
      </c>
      <c r="J108" s="29"/>
    </row>
    <row r="109" spans="1:10" ht="12.75" customHeight="1">
      <c r="A109" s="31" t="s">
        <v>328</v>
      </c>
      <c r="B109" s="31" t="s">
        <v>331</v>
      </c>
      <c r="C109" s="31" t="s">
        <v>332</v>
      </c>
      <c r="D109" s="31">
        <v>365</v>
      </c>
      <c r="E109" s="31" t="s">
        <v>118</v>
      </c>
      <c r="F109" s="43">
        <v>4</v>
      </c>
      <c r="G109" s="119" t="s">
        <v>1016</v>
      </c>
      <c r="H109" s="31">
        <v>0</v>
      </c>
      <c r="I109" s="31" t="s">
        <v>120</v>
      </c>
      <c r="J109" s="29"/>
    </row>
    <row r="110" spans="1:10" ht="12.75" customHeight="1">
      <c r="A110" s="31" t="s">
        <v>328</v>
      </c>
      <c r="B110" s="31" t="s">
        <v>333</v>
      </c>
      <c r="C110" s="31" t="s">
        <v>334</v>
      </c>
      <c r="D110" s="31">
        <v>365</v>
      </c>
      <c r="E110" s="31" t="s">
        <v>118</v>
      </c>
      <c r="F110" s="43">
        <v>4</v>
      </c>
      <c r="G110" s="119" t="s">
        <v>1016</v>
      </c>
      <c r="H110" s="31">
        <v>0</v>
      </c>
      <c r="I110" s="31" t="s">
        <v>120</v>
      </c>
      <c r="J110" s="29"/>
    </row>
    <row r="111" spans="1:10" ht="12.75" customHeight="1">
      <c r="A111" s="31" t="s">
        <v>328</v>
      </c>
      <c r="B111" s="31" t="s">
        <v>335</v>
      </c>
      <c r="C111" s="31" t="s">
        <v>336</v>
      </c>
      <c r="D111" s="31">
        <v>365</v>
      </c>
      <c r="E111" s="31" t="s">
        <v>118</v>
      </c>
      <c r="F111" s="43">
        <v>4</v>
      </c>
      <c r="G111" s="119" t="s">
        <v>1016</v>
      </c>
      <c r="H111" s="31">
        <v>0</v>
      </c>
      <c r="I111" s="31" t="s">
        <v>120</v>
      </c>
      <c r="J111" s="29"/>
    </row>
    <row r="112" spans="1:10" ht="12.75" customHeight="1">
      <c r="A112" s="31" t="s">
        <v>328</v>
      </c>
      <c r="B112" s="31" t="s">
        <v>337</v>
      </c>
      <c r="C112" s="31" t="s">
        <v>338</v>
      </c>
      <c r="D112" s="31">
        <v>365</v>
      </c>
      <c r="E112" s="31" t="s">
        <v>118</v>
      </c>
      <c r="F112" s="43">
        <v>1</v>
      </c>
      <c r="G112" s="119" t="s">
        <v>1015</v>
      </c>
      <c r="H112" s="31">
        <v>0</v>
      </c>
      <c r="I112" s="31" t="s">
        <v>120</v>
      </c>
      <c r="J112" s="29"/>
    </row>
    <row r="113" spans="1:10" ht="12.75" customHeight="1">
      <c r="A113" s="31" t="s">
        <v>328</v>
      </c>
      <c r="B113" s="31" t="s">
        <v>339</v>
      </c>
      <c r="C113" s="31" t="s">
        <v>340</v>
      </c>
      <c r="D113" s="31">
        <v>365</v>
      </c>
      <c r="E113" s="31" t="s">
        <v>118</v>
      </c>
      <c r="F113" s="43">
        <v>4</v>
      </c>
      <c r="G113" s="119" t="s">
        <v>1016</v>
      </c>
      <c r="H113" s="31">
        <v>0</v>
      </c>
      <c r="I113" s="31" t="s">
        <v>120</v>
      </c>
      <c r="J113" s="29"/>
    </row>
    <row r="114" spans="1:10" ht="12.75" customHeight="1">
      <c r="A114" s="31" t="s">
        <v>328</v>
      </c>
      <c r="B114" s="31" t="s">
        <v>341</v>
      </c>
      <c r="C114" s="31" t="s">
        <v>342</v>
      </c>
      <c r="D114" s="31">
        <v>365</v>
      </c>
      <c r="E114" s="31" t="s">
        <v>118</v>
      </c>
      <c r="F114" s="43">
        <v>2</v>
      </c>
      <c r="G114" s="119" t="s">
        <v>120</v>
      </c>
      <c r="H114" s="31">
        <v>0</v>
      </c>
      <c r="I114" s="31" t="s">
        <v>120</v>
      </c>
      <c r="J114" s="29"/>
    </row>
    <row r="115" spans="1:10" ht="12.75" customHeight="1">
      <c r="A115" s="31" t="s">
        <v>328</v>
      </c>
      <c r="B115" s="31" t="s">
        <v>343</v>
      </c>
      <c r="C115" s="31" t="s">
        <v>344</v>
      </c>
      <c r="D115" s="31">
        <v>365</v>
      </c>
      <c r="E115" s="31" t="s">
        <v>118</v>
      </c>
      <c r="F115" s="43">
        <v>1</v>
      </c>
      <c r="G115" s="119" t="s">
        <v>1015</v>
      </c>
      <c r="H115" s="31">
        <v>0</v>
      </c>
      <c r="I115" s="31" t="s">
        <v>120</v>
      </c>
      <c r="J115" s="29"/>
    </row>
    <row r="116" spans="1:10" ht="12.75" customHeight="1">
      <c r="A116" s="31" t="s">
        <v>328</v>
      </c>
      <c r="B116" s="31" t="s">
        <v>345</v>
      </c>
      <c r="C116" s="31" t="s">
        <v>346</v>
      </c>
      <c r="D116" s="31">
        <v>365</v>
      </c>
      <c r="E116" s="31" t="s">
        <v>118</v>
      </c>
      <c r="F116" s="43">
        <v>4</v>
      </c>
      <c r="G116" s="119" t="s">
        <v>1016</v>
      </c>
      <c r="H116" s="31">
        <v>0</v>
      </c>
      <c r="I116" s="31" t="s">
        <v>120</v>
      </c>
      <c r="J116" s="29"/>
    </row>
    <row r="117" spans="1:10" ht="12.75" customHeight="1">
      <c r="A117" s="44" t="s">
        <v>328</v>
      </c>
      <c r="B117" s="44" t="s">
        <v>347</v>
      </c>
      <c r="C117" s="44" t="s">
        <v>348</v>
      </c>
      <c r="D117" s="31">
        <v>365</v>
      </c>
      <c r="E117" s="31" t="s">
        <v>118</v>
      </c>
      <c r="F117" s="43">
        <v>4</v>
      </c>
      <c r="G117" s="119" t="s">
        <v>1016</v>
      </c>
      <c r="H117" s="31">
        <v>0</v>
      </c>
      <c r="I117" s="31" t="s">
        <v>120</v>
      </c>
      <c r="J117" s="29"/>
    </row>
    <row r="118" spans="1:10" ht="12.75" customHeight="1">
      <c r="A118" s="44" t="s">
        <v>328</v>
      </c>
      <c r="B118" s="44" t="s">
        <v>1007</v>
      </c>
      <c r="C118" s="44" t="s">
        <v>1008</v>
      </c>
      <c r="D118" s="31">
        <v>365</v>
      </c>
      <c r="E118" s="31" t="s">
        <v>118</v>
      </c>
      <c r="F118" s="43">
        <v>2</v>
      </c>
      <c r="G118" s="119" t="s">
        <v>120</v>
      </c>
      <c r="H118" s="31">
        <v>0</v>
      </c>
      <c r="I118" s="31" t="s">
        <v>120</v>
      </c>
      <c r="J118" s="29"/>
    </row>
    <row r="119" spans="1:10" ht="12.75" customHeight="1">
      <c r="A119" s="44" t="s">
        <v>328</v>
      </c>
      <c r="B119" s="44" t="s">
        <v>349</v>
      </c>
      <c r="C119" s="44" t="s">
        <v>350</v>
      </c>
      <c r="D119" s="31">
        <v>365</v>
      </c>
      <c r="E119" s="31" t="s">
        <v>118</v>
      </c>
      <c r="F119" s="43">
        <v>0</v>
      </c>
      <c r="G119" s="31" t="s">
        <v>120</v>
      </c>
      <c r="H119" s="31">
        <v>0</v>
      </c>
      <c r="I119" s="31" t="s">
        <v>120</v>
      </c>
      <c r="J119" s="29"/>
    </row>
    <row r="120" spans="1:10" ht="12.75" customHeight="1">
      <c r="A120" s="44" t="s">
        <v>328</v>
      </c>
      <c r="B120" s="44" t="s">
        <v>351</v>
      </c>
      <c r="C120" s="44" t="s">
        <v>352</v>
      </c>
      <c r="D120" s="31">
        <v>365</v>
      </c>
      <c r="E120" s="31" t="s">
        <v>118</v>
      </c>
      <c r="F120" s="43">
        <v>1</v>
      </c>
      <c r="G120" s="119" t="s">
        <v>1015</v>
      </c>
      <c r="H120" s="31">
        <v>0</v>
      </c>
      <c r="I120" s="31" t="s">
        <v>120</v>
      </c>
      <c r="J120" s="29"/>
    </row>
    <row r="121" spans="1:10" ht="12.75" customHeight="1">
      <c r="A121" s="44" t="s">
        <v>328</v>
      </c>
      <c r="B121" s="44" t="s">
        <v>353</v>
      </c>
      <c r="C121" s="44" t="s">
        <v>354</v>
      </c>
      <c r="D121" s="31">
        <v>365</v>
      </c>
      <c r="E121" s="31" t="s">
        <v>118</v>
      </c>
      <c r="F121" s="43">
        <v>1</v>
      </c>
      <c r="G121" s="119" t="s">
        <v>1015</v>
      </c>
      <c r="H121" s="31">
        <v>0</v>
      </c>
      <c r="I121" s="31" t="s">
        <v>120</v>
      </c>
      <c r="J121" s="29"/>
    </row>
    <row r="122" spans="1:10" ht="12.75" customHeight="1">
      <c r="A122" s="44" t="s">
        <v>328</v>
      </c>
      <c r="B122" s="44" t="s">
        <v>355</v>
      </c>
      <c r="C122" s="44" t="s">
        <v>356</v>
      </c>
      <c r="D122" s="31">
        <v>365</v>
      </c>
      <c r="E122" s="31" t="s">
        <v>118</v>
      </c>
      <c r="F122" s="43">
        <v>0</v>
      </c>
      <c r="G122" s="119" t="s">
        <v>1016</v>
      </c>
      <c r="H122" s="31">
        <v>0</v>
      </c>
      <c r="I122" s="31" t="s">
        <v>120</v>
      </c>
      <c r="J122" s="29"/>
    </row>
    <row r="123" spans="1:10" ht="12.75" customHeight="1">
      <c r="A123" s="44" t="s">
        <v>328</v>
      </c>
      <c r="B123" s="44" t="s">
        <v>357</v>
      </c>
      <c r="C123" s="44" t="s">
        <v>358</v>
      </c>
      <c r="D123" s="31">
        <v>365</v>
      </c>
      <c r="E123" s="31" t="s">
        <v>118</v>
      </c>
      <c r="F123" s="43">
        <v>0</v>
      </c>
      <c r="G123" s="31" t="s">
        <v>120</v>
      </c>
      <c r="H123" s="31">
        <v>0</v>
      </c>
      <c r="I123" s="31" t="s">
        <v>120</v>
      </c>
      <c r="J123" s="29"/>
    </row>
    <row r="124" spans="1:10" ht="12.75" customHeight="1">
      <c r="A124" s="44" t="s">
        <v>328</v>
      </c>
      <c r="B124" s="44" t="s">
        <v>359</v>
      </c>
      <c r="C124" s="44" t="s">
        <v>360</v>
      </c>
      <c r="D124" s="31">
        <v>365</v>
      </c>
      <c r="E124" s="31" t="s">
        <v>118</v>
      </c>
      <c r="F124" s="43">
        <v>1</v>
      </c>
      <c r="G124" s="119" t="s">
        <v>1015</v>
      </c>
      <c r="H124" s="31">
        <v>0</v>
      </c>
      <c r="I124" s="31" t="s">
        <v>120</v>
      </c>
      <c r="J124" s="29"/>
    </row>
    <row r="125" spans="1:10" ht="12.75" customHeight="1">
      <c r="A125" s="44" t="s">
        <v>328</v>
      </c>
      <c r="B125" s="44" t="s">
        <v>361</v>
      </c>
      <c r="C125" s="44" t="s">
        <v>362</v>
      </c>
      <c r="D125" s="31">
        <v>365</v>
      </c>
      <c r="E125" s="31" t="s">
        <v>118</v>
      </c>
      <c r="F125" s="43">
        <v>4</v>
      </c>
      <c r="G125" s="119" t="s">
        <v>1016</v>
      </c>
      <c r="H125" s="31">
        <v>0</v>
      </c>
      <c r="I125" s="31" t="s">
        <v>120</v>
      </c>
      <c r="J125" s="29"/>
    </row>
    <row r="126" spans="1:10" ht="12.75" customHeight="1">
      <c r="A126" s="44" t="s">
        <v>328</v>
      </c>
      <c r="B126" s="44" t="s">
        <v>363</v>
      </c>
      <c r="C126" s="44" t="s">
        <v>364</v>
      </c>
      <c r="D126" s="31">
        <v>365</v>
      </c>
      <c r="E126" s="31" t="s">
        <v>118</v>
      </c>
      <c r="F126" s="43">
        <v>4</v>
      </c>
      <c r="G126" s="119" t="s">
        <v>1016</v>
      </c>
      <c r="H126" s="31">
        <v>0</v>
      </c>
      <c r="I126" s="31" t="s">
        <v>120</v>
      </c>
      <c r="J126" s="29"/>
    </row>
    <row r="127" spans="1:10" ht="12.75" customHeight="1">
      <c r="A127" s="44" t="s">
        <v>328</v>
      </c>
      <c r="B127" s="44" t="s">
        <v>365</v>
      </c>
      <c r="C127" s="44" t="s">
        <v>366</v>
      </c>
      <c r="D127" s="31">
        <v>365</v>
      </c>
      <c r="E127" s="31" t="s">
        <v>118</v>
      </c>
      <c r="F127" s="43">
        <v>1</v>
      </c>
      <c r="G127" s="119" t="s">
        <v>1015</v>
      </c>
      <c r="H127" s="31">
        <v>0</v>
      </c>
      <c r="I127" s="31" t="s">
        <v>120</v>
      </c>
      <c r="J127" s="29"/>
    </row>
    <row r="128" spans="1:10" ht="12.75" customHeight="1">
      <c r="A128" s="44" t="s">
        <v>328</v>
      </c>
      <c r="B128" s="44" t="s">
        <v>367</v>
      </c>
      <c r="C128" s="44" t="s">
        <v>368</v>
      </c>
      <c r="D128" s="31">
        <v>365</v>
      </c>
      <c r="E128" s="31" t="s">
        <v>118</v>
      </c>
      <c r="F128" s="43">
        <v>0</v>
      </c>
      <c r="G128" s="31" t="s">
        <v>120</v>
      </c>
      <c r="H128" s="31">
        <v>0</v>
      </c>
      <c r="I128" s="31" t="s">
        <v>120</v>
      </c>
      <c r="J128" s="29"/>
    </row>
    <row r="129" spans="1:10" ht="12.75" customHeight="1">
      <c r="A129" s="44" t="s">
        <v>328</v>
      </c>
      <c r="B129" s="44" t="s">
        <v>369</v>
      </c>
      <c r="C129" s="44" t="s">
        <v>370</v>
      </c>
      <c r="D129" s="31">
        <v>365</v>
      </c>
      <c r="E129" s="31" t="s">
        <v>118</v>
      </c>
      <c r="F129" s="43">
        <v>3</v>
      </c>
      <c r="G129" s="119" t="s">
        <v>120</v>
      </c>
      <c r="H129" s="31">
        <v>0</v>
      </c>
      <c r="I129" s="31" t="s">
        <v>120</v>
      </c>
      <c r="J129" s="29"/>
    </row>
    <row r="130" spans="1:10" ht="12.75" customHeight="1">
      <c r="A130" s="44" t="s">
        <v>328</v>
      </c>
      <c r="B130" s="44" t="s">
        <v>371</v>
      </c>
      <c r="C130" s="44" t="s">
        <v>372</v>
      </c>
      <c r="D130" s="31">
        <v>365</v>
      </c>
      <c r="E130" s="31" t="s">
        <v>118</v>
      </c>
      <c r="F130" s="43">
        <v>4</v>
      </c>
      <c r="G130" s="119" t="s">
        <v>1016</v>
      </c>
      <c r="H130" s="31">
        <v>0</v>
      </c>
      <c r="I130" s="31" t="s">
        <v>120</v>
      </c>
      <c r="J130" s="29"/>
    </row>
    <row r="131" spans="1:10" ht="12.75" customHeight="1">
      <c r="A131" s="44" t="s">
        <v>328</v>
      </c>
      <c r="B131" s="44" t="s">
        <v>373</v>
      </c>
      <c r="C131" s="44" t="s">
        <v>374</v>
      </c>
      <c r="D131" s="31">
        <v>365</v>
      </c>
      <c r="E131" s="31" t="s">
        <v>118</v>
      </c>
      <c r="F131" s="43">
        <v>6</v>
      </c>
      <c r="G131" s="119" t="s">
        <v>1016</v>
      </c>
      <c r="H131" s="31">
        <v>0</v>
      </c>
      <c r="I131" s="31" t="s">
        <v>120</v>
      </c>
      <c r="J131" s="29"/>
    </row>
    <row r="132" spans="1:10" ht="12.75" customHeight="1">
      <c r="A132" s="44" t="s">
        <v>328</v>
      </c>
      <c r="B132" s="44" t="s">
        <v>375</v>
      </c>
      <c r="C132" s="44" t="s">
        <v>376</v>
      </c>
      <c r="D132" s="31">
        <v>365</v>
      </c>
      <c r="E132" s="31" t="s">
        <v>118</v>
      </c>
      <c r="F132" s="43">
        <v>1</v>
      </c>
      <c r="G132" s="119" t="s">
        <v>1015</v>
      </c>
      <c r="H132" s="31">
        <v>0</v>
      </c>
      <c r="I132" s="31" t="s">
        <v>120</v>
      </c>
      <c r="J132" s="29"/>
    </row>
    <row r="133" spans="1:10" ht="12.75" customHeight="1">
      <c r="A133" s="44" t="s">
        <v>328</v>
      </c>
      <c r="B133" s="44" t="s">
        <v>377</v>
      </c>
      <c r="C133" s="44" t="s">
        <v>378</v>
      </c>
      <c r="D133" s="31">
        <v>365</v>
      </c>
      <c r="E133" s="31" t="s">
        <v>118</v>
      </c>
      <c r="F133" s="43">
        <v>0</v>
      </c>
      <c r="G133" s="31" t="s">
        <v>120</v>
      </c>
      <c r="H133" s="31">
        <v>0</v>
      </c>
      <c r="I133" s="31" t="s">
        <v>120</v>
      </c>
      <c r="J133" s="29"/>
    </row>
    <row r="134" spans="1:10" ht="12.75" customHeight="1">
      <c r="A134" s="44" t="s">
        <v>328</v>
      </c>
      <c r="B134" s="44" t="s">
        <v>380</v>
      </c>
      <c r="C134" s="44" t="s">
        <v>381</v>
      </c>
      <c r="D134" s="31">
        <v>365</v>
      </c>
      <c r="E134" s="31" t="s">
        <v>118</v>
      </c>
      <c r="F134" s="43">
        <v>4</v>
      </c>
      <c r="G134" s="119" t="s">
        <v>1016</v>
      </c>
      <c r="H134" s="31">
        <v>0</v>
      </c>
      <c r="I134" s="31" t="s">
        <v>120</v>
      </c>
      <c r="J134" s="29"/>
    </row>
    <row r="135" spans="1:10" ht="12.75" customHeight="1">
      <c r="A135" s="44" t="s">
        <v>328</v>
      </c>
      <c r="B135" s="44" t="s">
        <v>382</v>
      </c>
      <c r="C135" s="44" t="s">
        <v>383</v>
      </c>
      <c r="D135" s="31">
        <v>365</v>
      </c>
      <c r="E135" s="31" t="s">
        <v>118</v>
      </c>
      <c r="F135" s="43">
        <v>4</v>
      </c>
      <c r="G135" s="119" t="s">
        <v>1016</v>
      </c>
      <c r="H135" s="31">
        <v>0</v>
      </c>
      <c r="I135" s="31" t="s">
        <v>120</v>
      </c>
      <c r="J135" s="29"/>
    </row>
    <row r="136" spans="1:10" ht="12.75" customHeight="1">
      <c r="A136" s="44" t="s">
        <v>328</v>
      </c>
      <c r="B136" s="44" t="s">
        <v>384</v>
      </c>
      <c r="C136" s="44" t="s">
        <v>385</v>
      </c>
      <c r="D136" s="31">
        <v>365</v>
      </c>
      <c r="E136" s="31" t="s">
        <v>118</v>
      </c>
      <c r="F136" s="43">
        <v>4</v>
      </c>
      <c r="G136" s="119" t="s">
        <v>1016</v>
      </c>
      <c r="H136" s="31">
        <v>0</v>
      </c>
      <c r="I136" s="31" t="s">
        <v>120</v>
      </c>
      <c r="J136" s="29"/>
    </row>
    <row r="137" spans="1:10" ht="12.75" customHeight="1">
      <c r="A137" s="44" t="s">
        <v>328</v>
      </c>
      <c r="B137" s="44" t="s">
        <v>386</v>
      </c>
      <c r="C137" s="44" t="s">
        <v>387</v>
      </c>
      <c r="D137" s="31">
        <v>365</v>
      </c>
      <c r="E137" s="31" t="s">
        <v>118</v>
      </c>
      <c r="F137" s="43">
        <v>4</v>
      </c>
      <c r="G137" s="119" t="s">
        <v>1016</v>
      </c>
      <c r="H137" s="31">
        <v>0</v>
      </c>
      <c r="I137" s="31" t="s">
        <v>120</v>
      </c>
      <c r="J137" s="29"/>
    </row>
    <row r="138" spans="1:10" ht="12.75" customHeight="1">
      <c r="A138" s="44" t="s">
        <v>328</v>
      </c>
      <c r="B138" s="44" t="s">
        <v>388</v>
      </c>
      <c r="C138" s="44" t="s">
        <v>389</v>
      </c>
      <c r="D138" s="31">
        <v>365</v>
      </c>
      <c r="E138" s="31" t="s">
        <v>118</v>
      </c>
      <c r="F138" s="43">
        <v>4</v>
      </c>
      <c r="G138" s="119" t="s">
        <v>1016</v>
      </c>
      <c r="H138" s="31">
        <v>0</v>
      </c>
      <c r="I138" s="31" t="s">
        <v>120</v>
      </c>
      <c r="J138" s="29"/>
    </row>
    <row r="139" spans="1:10" ht="12.75" customHeight="1">
      <c r="A139" s="44" t="s">
        <v>328</v>
      </c>
      <c r="B139" s="44" t="s">
        <v>390</v>
      </c>
      <c r="C139" s="44" t="s">
        <v>391</v>
      </c>
      <c r="D139" s="31">
        <v>365</v>
      </c>
      <c r="E139" s="31" t="s">
        <v>118</v>
      </c>
      <c r="F139" s="43">
        <v>4</v>
      </c>
      <c r="G139" s="119" t="s">
        <v>1016</v>
      </c>
      <c r="H139" s="31">
        <v>0</v>
      </c>
      <c r="I139" s="31" t="s">
        <v>120</v>
      </c>
      <c r="J139" s="29"/>
    </row>
    <row r="140" spans="1:10" ht="12.75" customHeight="1">
      <c r="A140" s="44" t="s">
        <v>328</v>
      </c>
      <c r="B140" s="44" t="s">
        <v>392</v>
      </c>
      <c r="C140" s="44" t="s">
        <v>393</v>
      </c>
      <c r="D140" s="31">
        <v>365</v>
      </c>
      <c r="E140" s="31" t="s">
        <v>118</v>
      </c>
      <c r="F140" s="43">
        <v>1</v>
      </c>
      <c r="G140" s="119" t="s">
        <v>1015</v>
      </c>
      <c r="H140" s="31">
        <v>0</v>
      </c>
      <c r="I140" s="31" t="s">
        <v>120</v>
      </c>
      <c r="J140" s="29"/>
    </row>
    <row r="141" spans="1:10" ht="12.75" customHeight="1">
      <c r="A141" s="44" t="s">
        <v>328</v>
      </c>
      <c r="B141" s="44" t="s">
        <v>394</v>
      </c>
      <c r="C141" s="44" t="s">
        <v>395</v>
      </c>
      <c r="D141" s="31">
        <v>365</v>
      </c>
      <c r="E141" s="31" t="s">
        <v>118</v>
      </c>
      <c r="F141" s="43">
        <v>6</v>
      </c>
      <c r="G141" s="119" t="s">
        <v>1016</v>
      </c>
      <c r="H141" s="31">
        <v>0</v>
      </c>
      <c r="I141" s="31" t="s">
        <v>120</v>
      </c>
      <c r="J141" s="29"/>
    </row>
    <row r="142" spans="1:10" ht="12.75" customHeight="1">
      <c r="A142" s="44" t="s">
        <v>328</v>
      </c>
      <c r="B142" s="44" t="s">
        <v>396</v>
      </c>
      <c r="C142" s="44" t="s">
        <v>397</v>
      </c>
      <c r="D142" s="31">
        <v>365</v>
      </c>
      <c r="E142" s="31" t="s">
        <v>118</v>
      </c>
      <c r="F142" s="43">
        <v>1</v>
      </c>
      <c r="G142" s="119" t="s">
        <v>1015</v>
      </c>
      <c r="H142" s="31">
        <v>0</v>
      </c>
      <c r="I142" s="31" t="s">
        <v>120</v>
      </c>
      <c r="J142" s="29"/>
    </row>
    <row r="143" spans="1:10" ht="12.75" customHeight="1">
      <c r="A143" s="44" t="s">
        <v>328</v>
      </c>
      <c r="B143" s="44" t="s">
        <v>398</v>
      </c>
      <c r="C143" s="44" t="s">
        <v>399</v>
      </c>
      <c r="D143" s="31">
        <v>365</v>
      </c>
      <c r="E143" s="31" t="s">
        <v>118</v>
      </c>
      <c r="F143" s="43">
        <v>1</v>
      </c>
      <c r="G143" s="119" t="s">
        <v>1015</v>
      </c>
      <c r="H143" s="31">
        <v>0</v>
      </c>
      <c r="I143" s="31" t="s">
        <v>120</v>
      </c>
      <c r="J143" s="29"/>
    </row>
    <row r="144" spans="1:10" ht="12.75" customHeight="1">
      <c r="A144" s="44" t="s">
        <v>328</v>
      </c>
      <c r="B144" s="44" t="s">
        <v>400</v>
      </c>
      <c r="C144" s="44" t="s">
        <v>401</v>
      </c>
      <c r="D144" s="31">
        <v>365</v>
      </c>
      <c r="E144" s="31" t="s">
        <v>118</v>
      </c>
      <c r="F144" s="43">
        <v>4</v>
      </c>
      <c r="G144" s="119" t="s">
        <v>1016</v>
      </c>
      <c r="H144" s="31">
        <v>0</v>
      </c>
      <c r="I144" s="31" t="s">
        <v>120</v>
      </c>
      <c r="J144" s="29"/>
    </row>
    <row r="145" spans="1:10" ht="12.75" customHeight="1">
      <c r="A145" s="44" t="s">
        <v>328</v>
      </c>
      <c r="B145" s="44" t="s">
        <v>402</v>
      </c>
      <c r="C145" s="44" t="s">
        <v>403</v>
      </c>
      <c r="D145" s="31">
        <v>365</v>
      </c>
      <c r="E145" s="31" t="s">
        <v>118</v>
      </c>
      <c r="F145" s="43">
        <v>3</v>
      </c>
      <c r="G145" s="119" t="s">
        <v>120</v>
      </c>
      <c r="H145" s="31">
        <v>0</v>
      </c>
      <c r="I145" s="31" t="s">
        <v>120</v>
      </c>
      <c r="J145" s="29"/>
    </row>
    <row r="146" spans="1:10" ht="12.75" customHeight="1">
      <c r="A146" s="44" t="s">
        <v>328</v>
      </c>
      <c r="B146" s="44" t="s">
        <v>404</v>
      </c>
      <c r="C146" s="44" t="s">
        <v>405</v>
      </c>
      <c r="D146" s="31">
        <v>365</v>
      </c>
      <c r="E146" s="31" t="s">
        <v>118</v>
      </c>
      <c r="F146" s="43">
        <v>6</v>
      </c>
      <c r="G146" s="119" t="s">
        <v>1016</v>
      </c>
      <c r="H146" s="31">
        <v>0</v>
      </c>
      <c r="I146" s="31" t="s">
        <v>120</v>
      </c>
      <c r="J146" s="29"/>
    </row>
    <row r="147" spans="1:10" ht="12.75" customHeight="1">
      <c r="A147" s="44" t="s">
        <v>328</v>
      </c>
      <c r="B147" s="44" t="s">
        <v>406</v>
      </c>
      <c r="C147" s="44" t="s">
        <v>407</v>
      </c>
      <c r="D147" s="31">
        <v>365</v>
      </c>
      <c r="E147" s="31" t="s">
        <v>118</v>
      </c>
      <c r="F147" s="43">
        <v>4</v>
      </c>
      <c r="G147" s="119" t="s">
        <v>1016</v>
      </c>
      <c r="H147" s="31">
        <v>0</v>
      </c>
      <c r="I147" s="31" t="s">
        <v>120</v>
      </c>
      <c r="J147" s="29"/>
    </row>
    <row r="148" spans="1:10" ht="12.75" customHeight="1">
      <c r="A148" s="44" t="s">
        <v>328</v>
      </c>
      <c r="B148" s="44" t="s">
        <v>408</v>
      </c>
      <c r="C148" s="44" t="s">
        <v>409</v>
      </c>
      <c r="D148" s="31">
        <v>365</v>
      </c>
      <c r="E148" s="31" t="s">
        <v>118</v>
      </c>
      <c r="F148" s="43">
        <v>4</v>
      </c>
      <c r="G148" s="119" t="s">
        <v>1016</v>
      </c>
      <c r="H148" s="31">
        <v>0</v>
      </c>
      <c r="I148" s="31" t="s">
        <v>120</v>
      </c>
      <c r="J148" s="29"/>
    </row>
    <row r="149" spans="1:10" ht="12.75" customHeight="1">
      <c r="A149" s="44" t="s">
        <v>328</v>
      </c>
      <c r="B149" s="44" t="s">
        <v>410</v>
      </c>
      <c r="C149" s="44" t="s">
        <v>411</v>
      </c>
      <c r="D149" s="31">
        <v>365</v>
      </c>
      <c r="E149" s="31" t="s">
        <v>118</v>
      </c>
      <c r="F149" s="43">
        <v>4</v>
      </c>
      <c r="G149" s="119" t="s">
        <v>1016</v>
      </c>
      <c r="H149" s="31">
        <v>0</v>
      </c>
      <c r="I149" s="31" t="s">
        <v>120</v>
      </c>
      <c r="J149" s="29"/>
    </row>
    <row r="150" spans="1:10" ht="12.75" customHeight="1">
      <c r="A150" s="44" t="s">
        <v>328</v>
      </c>
      <c r="B150" s="44" t="s">
        <v>412</v>
      </c>
      <c r="C150" s="44" t="s">
        <v>413</v>
      </c>
      <c r="D150" s="31">
        <v>365</v>
      </c>
      <c r="E150" s="31" t="s">
        <v>118</v>
      </c>
      <c r="F150" s="43">
        <v>0</v>
      </c>
      <c r="G150" s="31" t="s">
        <v>120</v>
      </c>
      <c r="H150" s="31">
        <v>0</v>
      </c>
      <c r="I150" s="31" t="s">
        <v>120</v>
      </c>
      <c r="J150" s="29"/>
    </row>
    <row r="151" spans="1:10" ht="12.75" customHeight="1">
      <c r="A151" s="44" t="s">
        <v>328</v>
      </c>
      <c r="B151" s="44" t="s">
        <v>1009</v>
      </c>
      <c r="C151" s="44" t="s">
        <v>1010</v>
      </c>
      <c r="D151" s="31">
        <v>365</v>
      </c>
      <c r="E151" s="31" t="s">
        <v>118</v>
      </c>
      <c r="F151" s="43">
        <v>3</v>
      </c>
      <c r="G151" s="119" t="s">
        <v>120</v>
      </c>
      <c r="H151" s="31">
        <v>0</v>
      </c>
      <c r="I151" s="31" t="s">
        <v>120</v>
      </c>
      <c r="J151" s="29"/>
    </row>
    <row r="152" spans="1:10" ht="12.75" customHeight="1">
      <c r="A152" s="44" t="s">
        <v>328</v>
      </c>
      <c r="B152" s="44" t="s">
        <v>414</v>
      </c>
      <c r="C152" s="44" t="s">
        <v>415</v>
      </c>
      <c r="D152" s="31">
        <v>365</v>
      </c>
      <c r="E152" s="31" t="s">
        <v>118</v>
      </c>
      <c r="F152" s="43">
        <v>1</v>
      </c>
      <c r="G152" s="119" t="s">
        <v>1015</v>
      </c>
      <c r="H152" s="31">
        <v>0</v>
      </c>
      <c r="I152" s="31" t="s">
        <v>120</v>
      </c>
      <c r="J152" s="29"/>
    </row>
    <row r="153" spans="1:10" ht="12.75" customHeight="1">
      <c r="A153" s="44" t="s">
        <v>328</v>
      </c>
      <c r="B153" s="44" t="s">
        <v>416</v>
      </c>
      <c r="C153" s="44" t="s">
        <v>417</v>
      </c>
      <c r="D153" s="31">
        <v>365</v>
      </c>
      <c r="E153" s="31" t="s">
        <v>118</v>
      </c>
      <c r="F153" s="43">
        <v>4</v>
      </c>
      <c r="G153" s="119" t="s">
        <v>1016</v>
      </c>
      <c r="H153" s="31">
        <v>0</v>
      </c>
      <c r="I153" s="31" t="s">
        <v>120</v>
      </c>
      <c r="J153" s="29"/>
    </row>
    <row r="154" spans="1:10" ht="12.75" customHeight="1">
      <c r="A154" s="44" t="s">
        <v>328</v>
      </c>
      <c r="B154" s="44" t="s">
        <v>418</v>
      </c>
      <c r="C154" s="44" t="s">
        <v>419</v>
      </c>
      <c r="D154" s="31">
        <v>365</v>
      </c>
      <c r="E154" s="31" t="s">
        <v>118</v>
      </c>
      <c r="F154" s="43">
        <v>1</v>
      </c>
      <c r="G154" s="119" t="s">
        <v>1015</v>
      </c>
      <c r="H154" s="31">
        <v>0</v>
      </c>
      <c r="I154" s="31" t="s">
        <v>120</v>
      </c>
      <c r="J154" s="29"/>
    </row>
    <row r="155" spans="1:10" ht="12.75" customHeight="1">
      <c r="A155" s="44" t="s">
        <v>328</v>
      </c>
      <c r="B155" s="44" t="s">
        <v>420</v>
      </c>
      <c r="C155" s="44" t="s">
        <v>421</v>
      </c>
      <c r="D155" s="31">
        <v>365</v>
      </c>
      <c r="E155" s="31" t="s">
        <v>118</v>
      </c>
      <c r="F155" s="43">
        <v>4</v>
      </c>
      <c r="G155" s="119" t="s">
        <v>1016</v>
      </c>
      <c r="H155" s="31">
        <v>0</v>
      </c>
      <c r="I155" s="31" t="s">
        <v>120</v>
      </c>
      <c r="J155" s="29"/>
    </row>
    <row r="156" spans="1:10" ht="12.75" customHeight="1">
      <c r="A156" s="44" t="s">
        <v>328</v>
      </c>
      <c r="B156" s="44" t="s">
        <v>422</v>
      </c>
      <c r="C156" s="44" t="s">
        <v>423</v>
      </c>
      <c r="D156" s="31">
        <v>365</v>
      </c>
      <c r="E156" s="31" t="s">
        <v>118</v>
      </c>
      <c r="F156" s="43">
        <v>1</v>
      </c>
      <c r="G156" s="119" t="s">
        <v>1015</v>
      </c>
      <c r="H156" s="31">
        <v>0</v>
      </c>
      <c r="I156" s="31" t="s">
        <v>120</v>
      </c>
      <c r="J156" s="29"/>
    </row>
    <row r="157" spans="1:10" ht="12.75" customHeight="1">
      <c r="A157" s="44" t="s">
        <v>328</v>
      </c>
      <c r="B157" s="44" t="s">
        <v>424</v>
      </c>
      <c r="C157" s="44" t="s">
        <v>425</v>
      </c>
      <c r="D157" s="31">
        <v>365</v>
      </c>
      <c r="E157" s="31" t="s">
        <v>118</v>
      </c>
      <c r="F157" s="43">
        <v>0</v>
      </c>
      <c r="G157" s="31" t="s">
        <v>120</v>
      </c>
      <c r="H157" s="31">
        <v>0</v>
      </c>
      <c r="I157" s="31" t="s">
        <v>120</v>
      </c>
      <c r="J157" s="29"/>
    </row>
    <row r="158" spans="1:10" ht="12.75" customHeight="1">
      <c r="A158" s="44" t="s">
        <v>328</v>
      </c>
      <c r="B158" s="44" t="s">
        <v>426</v>
      </c>
      <c r="C158" s="44" t="s">
        <v>427</v>
      </c>
      <c r="D158" s="31">
        <v>365</v>
      </c>
      <c r="E158" s="31" t="s">
        <v>118</v>
      </c>
      <c r="F158" s="43">
        <v>1</v>
      </c>
      <c r="G158" s="119" t="s">
        <v>1015</v>
      </c>
      <c r="H158" s="31">
        <v>0</v>
      </c>
      <c r="I158" s="31" t="s">
        <v>120</v>
      </c>
      <c r="J158" s="29"/>
    </row>
    <row r="159" spans="1:10" ht="12.75" customHeight="1">
      <c r="A159" s="44" t="s">
        <v>328</v>
      </c>
      <c r="B159" s="44" t="s">
        <v>428</v>
      </c>
      <c r="C159" s="44" t="s">
        <v>429</v>
      </c>
      <c r="D159" s="31">
        <v>365</v>
      </c>
      <c r="E159" s="31" t="s">
        <v>118</v>
      </c>
      <c r="F159" s="43">
        <v>1</v>
      </c>
      <c r="G159" s="119" t="s">
        <v>1015</v>
      </c>
      <c r="H159" s="31">
        <v>0</v>
      </c>
      <c r="I159" s="31" t="s">
        <v>120</v>
      </c>
      <c r="J159" s="29"/>
    </row>
    <row r="160" spans="1:10" ht="12.75" customHeight="1">
      <c r="A160" s="44" t="s">
        <v>328</v>
      </c>
      <c r="B160" s="44" t="s">
        <v>430</v>
      </c>
      <c r="C160" s="44" t="s">
        <v>431</v>
      </c>
      <c r="D160" s="31">
        <v>365</v>
      </c>
      <c r="E160" s="31" t="s">
        <v>118</v>
      </c>
      <c r="F160" s="43">
        <v>4</v>
      </c>
      <c r="G160" s="119" t="s">
        <v>1016</v>
      </c>
      <c r="H160" s="31">
        <v>0</v>
      </c>
      <c r="I160" s="31" t="s">
        <v>120</v>
      </c>
      <c r="J160" s="29"/>
    </row>
    <row r="161" spans="1:10" ht="12.75" customHeight="1">
      <c r="A161" s="44" t="s">
        <v>328</v>
      </c>
      <c r="B161" s="44" t="s">
        <v>432</v>
      </c>
      <c r="C161" s="44" t="s">
        <v>433</v>
      </c>
      <c r="D161" s="31">
        <v>365</v>
      </c>
      <c r="E161" s="31" t="s">
        <v>118</v>
      </c>
      <c r="F161" s="43">
        <v>4</v>
      </c>
      <c r="G161" s="119" t="s">
        <v>1016</v>
      </c>
      <c r="H161" s="31">
        <v>0</v>
      </c>
      <c r="I161" s="31" t="s">
        <v>120</v>
      </c>
      <c r="J161" s="29"/>
    </row>
    <row r="162" spans="1:10" ht="12.75" customHeight="1">
      <c r="A162" s="44" t="s">
        <v>328</v>
      </c>
      <c r="B162" s="44" t="s">
        <v>434</v>
      </c>
      <c r="C162" s="44" t="s">
        <v>435</v>
      </c>
      <c r="D162" s="31">
        <v>365</v>
      </c>
      <c r="E162" s="31" t="s">
        <v>118</v>
      </c>
      <c r="F162" s="43">
        <v>1</v>
      </c>
      <c r="G162" s="119" t="s">
        <v>1015</v>
      </c>
      <c r="H162" s="31">
        <v>0</v>
      </c>
      <c r="I162" s="31" t="s">
        <v>120</v>
      </c>
      <c r="J162" s="29"/>
    </row>
    <row r="163" spans="1:10" ht="12.75" customHeight="1">
      <c r="A163" s="44" t="s">
        <v>328</v>
      </c>
      <c r="B163" s="44" t="s">
        <v>436</v>
      </c>
      <c r="C163" s="44" t="s">
        <v>437</v>
      </c>
      <c r="D163" s="31">
        <v>365</v>
      </c>
      <c r="E163" s="31" t="s">
        <v>118</v>
      </c>
      <c r="F163" s="43">
        <v>4</v>
      </c>
      <c r="G163" s="119" t="s">
        <v>1016</v>
      </c>
      <c r="H163" s="31">
        <v>0</v>
      </c>
      <c r="I163" s="31" t="s">
        <v>120</v>
      </c>
      <c r="J163" s="29"/>
    </row>
    <row r="164" spans="1:10" ht="12.75" customHeight="1">
      <c r="A164" s="44" t="s">
        <v>328</v>
      </c>
      <c r="B164" s="44" t="s">
        <v>438</v>
      </c>
      <c r="C164" s="44" t="s">
        <v>439</v>
      </c>
      <c r="D164" s="31">
        <v>365</v>
      </c>
      <c r="E164" s="31" t="s">
        <v>118</v>
      </c>
      <c r="F164" s="43">
        <v>1</v>
      </c>
      <c r="G164" s="119" t="s">
        <v>1015</v>
      </c>
      <c r="H164" s="31">
        <v>0</v>
      </c>
      <c r="I164" s="31" t="s">
        <v>120</v>
      </c>
      <c r="J164" s="29"/>
    </row>
    <row r="165" spans="1:10" ht="12.75" customHeight="1">
      <c r="A165" s="44" t="s">
        <v>328</v>
      </c>
      <c r="B165" s="44" t="s">
        <v>440</v>
      </c>
      <c r="C165" s="44" t="s">
        <v>441</v>
      </c>
      <c r="D165" s="31">
        <v>365</v>
      </c>
      <c r="E165" s="31" t="s">
        <v>118</v>
      </c>
      <c r="F165" s="43">
        <v>4</v>
      </c>
      <c r="G165" s="119" t="s">
        <v>1016</v>
      </c>
      <c r="H165" s="31">
        <v>0</v>
      </c>
      <c r="I165" s="31" t="s">
        <v>120</v>
      </c>
      <c r="J165" s="29"/>
    </row>
    <row r="166" spans="1:10" ht="12.75" customHeight="1">
      <c r="A166" s="44" t="s">
        <v>328</v>
      </c>
      <c r="B166" s="44" t="s">
        <v>442</v>
      </c>
      <c r="C166" s="44" t="s">
        <v>443</v>
      </c>
      <c r="D166" s="31">
        <v>365</v>
      </c>
      <c r="E166" s="31" t="s">
        <v>118</v>
      </c>
      <c r="F166" s="43">
        <v>1</v>
      </c>
      <c r="G166" s="119" t="s">
        <v>1015</v>
      </c>
      <c r="H166" s="31">
        <v>0</v>
      </c>
      <c r="I166" s="31" t="s">
        <v>120</v>
      </c>
      <c r="J166" s="29"/>
    </row>
    <row r="167" spans="1:10" ht="12.75" customHeight="1">
      <c r="A167" s="44" t="s">
        <v>328</v>
      </c>
      <c r="B167" s="44" t="s">
        <v>444</v>
      </c>
      <c r="C167" s="44" t="s">
        <v>445</v>
      </c>
      <c r="D167" s="31">
        <v>365</v>
      </c>
      <c r="E167" s="31" t="s">
        <v>118</v>
      </c>
      <c r="F167" s="43">
        <v>1</v>
      </c>
      <c r="G167" s="119" t="s">
        <v>1015</v>
      </c>
      <c r="H167" s="31">
        <v>0</v>
      </c>
      <c r="I167" s="31" t="s">
        <v>120</v>
      </c>
      <c r="J167" s="29"/>
    </row>
    <row r="168" spans="1:10" ht="12.75" customHeight="1">
      <c r="A168" s="44" t="s">
        <v>328</v>
      </c>
      <c r="B168" s="44" t="s">
        <v>446</v>
      </c>
      <c r="C168" s="44" t="s">
        <v>447</v>
      </c>
      <c r="D168" s="31">
        <v>365</v>
      </c>
      <c r="E168" s="31" t="s">
        <v>118</v>
      </c>
      <c r="F168" s="43">
        <v>4</v>
      </c>
      <c r="G168" s="119" t="s">
        <v>1016</v>
      </c>
      <c r="H168" s="31">
        <v>0</v>
      </c>
      <c r="I168" s="31" t="s">
        <v>120</v>
      </c>
      <c r="J168" s="29"/>
    </row>
    <row r="169" spans="1:10" ht="12.75" customHeight="1">
      <c r="A169" s="44" t="s">
        <v>328</v>
      </c>
      <c r="B169" s="44" t="s">
        <v>448</v>
      </c>
      <c r="C169" s="44" t="s">
        <v>449</v>
      </c>
      <c r="D169" s="31">
        <v>365</v>
      </c>
      <c r="E169" s="31" t="s">
        <v>118</v>
      </c>
      <c r="F169" s="43">
        <v>4</v>
      </c>
      <c r="G169" s="119" t="s">
        <v>1016</v>
      </c>
      <c r="H169" s="31">
        <v>0</v>
      </c>
      <c r="I169" s="31" t="s">
        <v>120</v>
      </c>
      <c r="J169" s="29"/>
    </row>
    <row r="170" spans="1:10" ht="12.75" customHeight="1">
      <c r="A170" s="44" t="s">
        <v>328</v>
      </c>
      <c r="B170" s="44" t="s">
        <v>450</v>
      </c>
      <c r="C170" s="44" t="s">
        <v>451</v>
      </c>
      <c r="D170" s="31">
        <v>365</v>
      </c>
      <c r="E170" s="31" t="s">
        <v>118</v>
      </c>
      <c r="F170" s="43">
        <v>6</v>
      </c>
      <c r="G170" s="119" t="s">
        <v>1016</v>
      </c>
      <c r="H170" s="31">
        <v>0</v>
      </c>
      <c r="I170" s="31" t="s">
        <v>120</v>
      </c>
      <c r="J170" s="29"/>
    </row>
    <row r="171" spans="1:10" ht="12.75" customHeight="1">
      <c r="A171" s="44" t="s">
        <v>328</v>
      </c>
      <c r="B171" s="44" t="s">
        <v>452</v>
      </c>
      <c r="C171" s="44" t="s">
        <v>453</v>
      </c>
      <c r="D171" s="31">
        <v>365</v>
      </c>
      <c r="E171" s="31" t="s">
        <v>118</v>
      </c>
      <c r="F171" s="43">
        <v>4</v>
      </c>
      <c r="G171" s="119" t="s">
        <v>1016</v>
      </c>
      <c r="H171" s="31">
        <v>0</v>
      </c>
      <c r="I171" s="31" t="s">
        <v>120</v>
      </c>
      <c r="J171" s="29"/>
    </row>
    <row r="172" spans="1:10" ht="12.75" customHeight="1">
      <c r="A172" s="44" t="s">
        <v>328</v>
      </c>
      <c r="B172" s="44" t="s">
        <v>454</v>
      </c>
      <c r="C172" s="44" t="s">
        <v>223</v>
      </c>
      <c r="D172" s="31">
        <v>365</v>
      </c>
      <c r="E172" s="31" t="s">
        <v>118</v>
      </c>
      <c r="F172" s="43">
        <v>1</v>
      </c>
      <c r="G172" s="119" t="s">
        <v>1015</v>
      </c>
      <c r="H172" s="31">
        <v>0</v>
      </c>
      <c r="I172" s="31" t="s">
        <v>120</v>
      </c>
      <c r="J172" s="29"/>
    </row>
    <row r="173" spans="1:10" ht="12.75" customHeight="1">
      <c r="A173" s="44" t="s">
        <v>328</v>
      </c>
      <c r="B173" s="44" t="s">
        <v>455</v>
      </c>
      <c r="C173" s="44" t="s">
        <v>456</v>
      </c>
      <c r="D173" s="31">
        <v>365</v>
      </c>
      <c r="E173" s="31" t="s">
        <v>118</v>
      </c>
      <c r="F173" s="43">
        <v>1</v>
      </c>
      <c r="G173" s="119" t="s">
        <v>1015</v>
      </c>
      <c r="H173" s="31">
        <v>0</v>
      </c>
      <c r="I173" s="31" t="s">
        <v>120</v>
      </c>
      <c r="J173" s="29"/>
    </row>
    <row r="174" spans="1:10" ht="12.75" customHeight="1">
      <c r="A174" s="44" t="s">
        <v>328</v>
      </c>
      <c r="B174" s="44" t="s">
        <v>457</v>
      </c>
      <c r="C174" s="44" t="s">
        <v>458</v>
      </c>
      <c r="D174" s="31">
        <v>365</v>
      </c>
      <c r="E174" s="31" t="s">
        <v>118</v>
      </c>
      <c r="F174" s="43">
        <v>1</v>
      </c>
      <c r="G174" s="119" t="s">
        <v>1015</v>
      </c>
      <c r="H174" s="31">
        <v>0</v>
      </c>
      <c r="I174" s="31" t="s">
        <v>120</v>
      </c>
      <c r="J174" s="29"/>
    </row>
    <row r="175" spans="1:10" ht="12.75" customHeight="1">
      <c r="A175" s="44" t="s">
        <v>328</v>
      </c>
      <c r="B175" s="44" t="s">
        <v>459</v>
      </c>
      <c r="C175" s="44" t="s">
        <v>460</v>
      </c>
      <c r="D175" s="31">
        <v>365</v>
      </c>
      <c r="E175" s="31" t="s">
        <v>118</v>
      </c>
      <c r="F175" s="43">
        <v>4</v>
      </c>
      <c r="G175" s="119" t="s">
        <v>1016</v>
      </c>
      <c r="H175" s="31">
        <v>0</v>
      </c>
      <c r="I175" s="31" t="s">
        <v>120</v>
      </c>
      <c r="J175" s="29"/>
    </row>
    <row r="176" spans="1:10" ht="12.75" customHeight="1">
      <c r="A176" s="44" t="s">
        <v>328</v>
      </c>
      <c r="B176" s="44" t="s">
        <v>461</v>
      </c>
      <c r="C176" s="44" t="s">
        <v>462</v>
      </c>
      <c r="D176" s="31">
        <v>365</v>
      </c>
      <c r="E176" s="31" t="s">
        <v>118</v>
      </c>
      <c r="F176" s="43">
        <v>3</v>
      </c>
      <c r="G176" s="31" t="s">
        <v>120</v>
      </c>
      <c r="H176" s="31">
        <v>0</v>
      </c>
      <c r="I176" s="31" t="s">
        <v>120</v>
      </c>
      <c r="J176" s="29"/>
    </row>
    <row r="177" spans="1:10" ht="12.75" customHeight="1">
      <c r="A177" s="44" t="s">
        <v>328</v>
      </c>
      <c r="B177" s="44" t="s">
        <v>463</v>
      </c>
      <c r="C177" s="44" t="s">
        <v>464</v>
      </c>
      <c r="D177" s="31">
        <v>365</v>
      </c>
      <c r="E177" s="31" t="s">
        <v>118</v>
      </c>
      <c r="F177" s="43">
        <v>4</v>
      </c>
      <c r="G177" s="119" t="s">
        <v>1016</v>
      </c>
      <c r="H177" s="31">
        <v>0</v>
      </c>
      <c r="I177" s="31" t="s">
        <v>120</v>
      </c>
      <c r="J177" s="29"/>
    </row>
    <row r="178" spans="1:10" ht="12.75" customHeight="1">
      <c r="A178" s="44" t="s">
        <v>328</v>
      </c>
      <c r="B178" s="44" t="s">
        <v>465</v>
      </c>
      <c r="C178" s="44" t="s">
        <v>466</v>
      </c>
      <c r="D178" s="31">
        <v>365</v>
      </c>
      <c r="E178" s="31" t="s">
        <v>118</v>
      </c>
      <c r="F178" s="43">
        <v>3</v>
      </c>
      <c r="G178" s="119" t="s">
        <v>120</v>
      </c>
      <c r="H178" s="31">
        <v>0</v>
      </c>
      <c r="I178" s="31" t="s">
        <v>120</v>
      </c>
      <c r="J178" s="29"/>
    </row>
    <row r="179" spans="1:10" ht="12.75" customHeight="1">
      <c r="A179" s="44" t="s">
        <v>328</v>
      </c>
      <c r="B179" s="44" t="s">
        <v>467</v>
      </c>
      <c r="C179" s="44" t="s">
        <v>468</v>
      </c>
      <c r="D179" s="31">
        <v>365</v>
      </c>
      <c r="E179" s="31" t="s">
        <v>118</v>
      </c>
      <c r="F179" s="43">
        <v>1</v>
      </c>
      <c r="G179" s="119" t="s">
        <v>1015</v>
      </c>
      <c r="H179" s="31">
        <v>0</v>
      </c>
      <c r="I179" s="31" t="s">
        <v>120</v>
      </c>
      <c r="J179" s="29"/>
    </row>
    <row r="180" spans="1:10" ht="12.75" customHeight="1">
      <c r="A180" s="44" t="s">
        <v>328</v>
      </c>
      <c r="B180" s="44" t="s">
        <v>469</v>
      </c>
      <c r="C180" s="44" t="s">
        <v>470</v>
      </c>
      <c r="D180" s="31">
        <v>365</v>
      </c>
      <c r="E180" s="31" t="s">
        <v>118</v>
      </c>
      <c r="F180" s="43">
        <v>4</v>
      </c>
      <c r="G180" s="119" t="s">
        <v>1016</v>
      </c>
      <c r="H180" s="31">
        <v>0</v>
      </c>
      <c r="I180" s="31" t="s">
        <v>120</v>
      </c>
      <c r="J180" s="29"/>
    </row>
    <row r="181" spans="1:10" ht="12.75" customHeight="1">
      <c r="A181" s="44" t="s">
        <v>328</v>
      </c>
      <c r="B181" s="44" t="s">
        <v>471</v>
      </c>
      <c r="C181" s="44" t="s">
        <v>472</v>
      </c>
      <c r="D181" s="31">
        <v>365</v>
      </c>
      <c r="E181" s="31" t="s">
        <v>118</v>
      </c>
      <c r="F181" s="43">
        <v>1</v>
      </c>
      <c r="G181" s="119" t="s">
        <v>1015</v>
      </c>
      <c r="H181" s="31">
        <v>0</v>
      </c>
      <c r="I181" s="31" t="s">
        <v>120</v>
      </c>
      <c r="J181" s="29"/>
    </row>
    <row r="182" spans="1:10" ht="12.75" customHeight="1">
      <c r="A182" s="44" t="s">
        <v>328</v>
      </c>
      <c r="B182" s="44" t="s">
        <v>473</v>
      </c>
      <c r="C182" s="44" t="s">
        <v>474</v>
      </c>
      <c r="D182" s="31">
        <v>365</v>
      </c>
      <c r="E182" s="31" t="s">
        <v>118</v>
      </c>
      <c r="F182" s="43">
        <v>1</v>
      </c>
      <c r="G182" s="119" t="s">
        <v>1015</v>
      </c>
      <c r="H182" s="31">
        <v>0</v>
      </c>
      <c r="I182" s="31" t="s">
        <v>120</v>
      </c>
      <c r="J182" s="29"/>
    </row>
    <row r="183" spans="1:10" ht="12.75" customHeight="1">
      <c r="A183" s="44" t="s">
        <v>328</v>
      </c>
      <c r="B183" s="44" t="s">
        <v>475</v>
      </c>
      <c r="C183" s="44" t="s">
        <v>476</v>
      </c>
      <c r="D183" s="31">
        <v>365</v>
      </c>
      <c r="E183" s="31" t="s">
        <v>118</v>
      </c>
      <c r="F183" s="43">
        <v>4</v>
      </c>
      <c r="G183" s="119" t="s">
        <v>1016</v>
      </c>
      <c r="H183" s="31">
        <v>0</v>
      </c>
      <c r="I183" s="31" t="s">
        <v>120</v>
      </c>
      <c r="J183" s="29"/>
    </row>
    <row r="184" spans="1:10" ht="12.75" customHeight="1">
      <c r="A184" s="44" t="s">
        <v>328</v>
      </c>
      <c r="B184" s="44" t="s">
        <v>477</v>
      </c>
      <c r="C184" s="44" t="s">
        <v>478</v>
      </c>
      <c r="D184" s="31">
        <v>365</v>
      </c>
      <c r="E184" s="31" t="s">
        <v>118</v>
      </c>
      <c r="F184" s="43">
        <v>4</v>
      </c>
      <c r="G184" s="119" t="s">
        <v>1016</v>
      </c>
      <c r="H184" s="31">
        <v>0</v>
      </c>
      <c r="I184" s="31" t="s">
        <v>120</v>
      </c>
      <c r="J184" s="29"/>
    </row>
    <row r="185" spans="1:10" ht="12.75" customHeight="1">
      <c r="A185" s="44" t="s">
        <v>328</v>
      </c>
      <c r="B185" s="44" t="s">
        <v>479</v>
      </c>
      <c r="C185" s="44" t="s">
        <v>480</v>
      </c>
      <c r="D185" s="31">
        <v>365</v>
      </c>
      <c r="E185" s="31" t="s">
        <v>118</v>
      </c>
      <c r="F185" s="43">
        <v>1</v>
      </c>
      <c r="G185" s="119" t="s">
        <v>1015</v>
      </c>
      <c r="H185" s="31">
        <v>0</v>
      </c>
      <c r="I185" s="31" t="s">
        <v>120</v>
      </c>
      <c r="J185" s="29"/>
    </row>
    <row r="186" spans="1:10" ht="12.75" customHeight="1">
      <c r="A186" s="44" t="s">
        <v>328</v>
      </c>
      <c r="B186" s="44" t="s">
        <v>481</v>
      </c>
      <c r="C186" s="44" t="s">
        <v>482</v>
      </c>
      <c r="D186" s="31">
        <v>365</v>
      </c>
      <c r="E186" s="31" t="s">
        <v>118</v>
      </c>
      <c r="F186" s="43">
        <v>4</v>
      </c>
      <c r="G186" s="119" t="s">
        <v>1016</v>
      </c>
      <c r="H186" s="31">
        <v>0</v>
      </c>
      <c r="I186" s="31" t="s">
        <v>120</v>
      </c>
      <c r="J186" s="29"/>
    </row>
    <row r="187" spans="1:10" ht="12.75" customHeight="1">
      <c r="A187" s="44" t="s">
        <v>328</v>
      </c>
      <c r="B187" s="44" t="s">
        <v>483</v>
      </c>
      <c r="C187" s="44" t="s">
        <v>484</v>
      </c>
      <c r="D187" s="31">
        <v>365</v>
      </c>
      <c r="E187" s="31" t="s">
        <v>118</v>
      </c>
      <c r="F187" s="43">
        <v>6</v>
      </c>
      <c r="G187" s="119" t="s">
        <v>1016</v>
      </c>
      <c r="H187" s="31">
        <v>0</v>
      </c>
      <c r="I187" s="31" t="s">
        <v>120</v>
      </c>
      <c r="J187" s="29"/>
    </row>
    <row r="188" spans="1:10" ht="12.75" customHeight="1">
      <c r="A188" s="44" t="s">
        <v>328</v>
      </c>
      <c r="B188" s="44" t="s">
        <v>485</v>
      </c>
      <c r="C188" s="44" t="s">
        <v>486</v>
      </c>
      <c r="D188" s="31">
        <v>365</v>
      </c>
      <c r="E188" s="31" t="s">
        <v>118</v>
      </c>
      <c r="F188" s="43">
        <v>6</v>
      </c>
      <c r="G188" s="119" t="s">
        <v>1016</v>
      </c>
      <c r="H188" s="31">
        <v>0</v>
      </c>
      <c r="I188" s="31" t="s">
        <v>120</v>
      </c>
      <c r="J188" s="29"/>
    </row>
    <row r="189" spans="1:10" ht="12.75" customHeight="1">
      <c r="A189" s="44" t="s">
        <v>328</v>
      </c>
      <c r="B189" s="44" t="s">
        <v>487</v>
      </c>
      <c r="C189" s="44" t="s">
        <v>488</v>
      </c>
      <c r="D189" s="31">
        <v>365</v>
      </c>
      <c r="E189" s="31" t="s">
        <v>118</v>
      </c>
      <c r="F189" s="43">
        <v>2</v>
      </c>
      <c r="G189" s="119" t="s">
        <v>120</v>
      </c>
      <c r="H189" s="31">
        <v>0</v>
      </c>
      <c r="I189" s="31" t="s">
        <v>120</v>
      </c>
      <c r="J189" s="29"/>
    </row>
    <row r="190" spans="1:10" ht="12.75" customHeight="1">
      <c r="A190" s="44" t="s">
        <v>328</v>
      </c>
      <c r="B190" s="44" t="s">
        <v>489</v>
      </c>
      <c r="C190" s="44" t="s">
        <v>490</v>
      </c>
      <c r="D190" s="31">
        <v>365</v>
      </c>
      <c r="E190" s="31" t="s">
        <v>118</v>
      </c>
      <c r="F190" s="43">
        <v>0</v>
      </c>
      <c r="G190" s="31" t="s">
        <v>120</v>
      </c>
      <c r="H190" s="31">
        <v>0</v>
      </c>
      <c r="I190" s="31" t="s">
        <v>120</v>
      </c>
      <c r="J190" s="29"/>
    </row>
    <row r="191" spans="1:10" ht="12.75" customHeight="1">
      <c r="A191" s="44" t="s">
        <v>328</v>
      </c>
      <c r="B191" s="44" t="s">
        <v>491</v>
      </c>
      <c r="C191" s="44" t="s">
        <v>492</v>
      </c>
      <c r="D191" s="31">
        <v>365</v>
      </c>
      <c r="E191" s="31" t="s">
        <v>118</v>
      </c>
      <c r="F191" s="43">
        <v>6</v>
      </c>
      <c r="G191" s="119" t="s">
        <v>1016</v>
      </c>
      <c r="H191" s="31">
        <v>0</v>
      </c>
      <c r="I191" s="31" t="s">
        <v>120</v>
      </c>
      <c r="J191" s="29"/>
    </row>
    <row r="192" spans="1:10" ht="12.75" customHeight="1">
      <c r="A192" s="44" t="s">
        <v>328</v>
      </c>
      <c r="B192" s="44" t="s">
        <v>493</v>
      </c>
      <c r="C192" s="44" t="s">
        <v>494</v>
      </c>
      <c r="D192" s="31">
        <v>365</v>
      </c>
      <c r="E192" s="31" t="s">
        <v>118</v>
      </c>
      <c r="F192" s="43">
        <v>6</v>
      </c>
      <c r="G192" s="119" t="s">
        <v>1016</v>
      </c>
      <c r="H192" s="31">
        <v>0</v>
      </c>
      <c r="I192" s="31" t="s">
        <v>120</v>
      </c>
      <c r="J192" s="29"/>
    </row>
    <row r="193" spans="1:10" ht="12.75" customHeight="1">
      <c r="A193" s="44" t="s">
        <v>328</v>
      </c>
      <c r="B193" s="44" t="s">
        <v>495</v>
      </c>
      <c r="C193" s="44" t="s">
        <v>496</v>
      </c>
      <c r="D193" s="31">
        <v>365</v>
      </c>
      <c r="E193" s="31" t="s">
        <v>118</v>
      </c>
      <c r="F193" s="43">
        <v>3</v>
      </c>
      <c r="G193" s="119" t="s">
        <v>120</v>
      </c>
      <c r="H193" s="31">
        <v>0</v>
      </c>
      <c r="I193" s="31" t="s">
        <v>120</v>
      </c>
      <c r="J193" s="29"/>
    </row>
    <row r="194" spans="1:10" ht="12.75" customHeight="1">
      <c r="A194" s="44" t="s">
        <v>328</v>
      </c>
      <c r="B194" s="44" t="s">
        <v>497</v>
      </c>
      <c r="C194" s="44" t="s">
        <v>498</v>
      </c>
      <c r="D194" s="31">
        <v>365</v>
      </c>
      <c r="E194" s="31" t="s">
        <v>118</v>
      </c>
      <c r="F194" s="43">
        <v>4</v>
      </c>
      <c r="G194" s="119" t="s">
        <v>1016</v>
      </c>
      <c r="H194" s="31">
        <v>0</v>
      </c>
      <c r="I194" s="31" t="s">
        <v>120</v>
      </c>
      <c r="J194" s="29"/>
    </row>
    <row r="195" spans="1:10" ht="12.75" customHeight="1">
      <c r="A195" s="44" t="s">
        <v>328</v>
      </c>
      <c r="B195" s="44" t="s">
        <v>499</v>
      </c>
      <c r="C195" s="44" t="s">
        <v>500</v>
      </c>
      <c r="D195" s="31">
        <v>365</v>
      </c>
      <c r="E195" s="31" t="s">
        <v>118</v>
      </c>
      <c r="F195" s="43">
        <v>2</v>
      </c>
      <c r="G195" s="119" t="s">
        <v>120</v>
      </c>
      <c r="H195" s="31">
        <v>0</v>
      </c>
      <c r="I195" s="31" t="s">
        <v>120</v>
      </c>
      <c r="J195" s="29"/>
    </row>
    <row r="196" spans="1:10" ht="12.75" customHeight="1">
      <c r="A196" s="44" t="s">
        <v>328</v>
      </c>
      <c r="B196" s="44" t="s">
        <v>501</v>
      </c>
      <c r="C196" s="44" t="s">
        <v>502</v>
      </c>
      <c r="D196" s="31">
        <v>365</v>
      </c>
      <c r="E196" s="31" t="s">
        <v>118</v>
      </c>
      <c r="F196" s="43">
        <v>4</v>
      </c>
      <c r="G196" s="119" t="s">
        <v>1016</v>
      </c>
      <c r="H196" s="31">
        <v>0</v>
      </c>
      <c r="I196" s="31" t="s">
        <v>120</v>
      </c>
      <c r="J196" s="29"/>
    </row>
    <row r="197" spans="1:10" ht="12.75" customHeight="1">
      <c r="A197" s="44" t="s">
        <v>328</v>
      </c>
      <c r="B197" s="44" t="s">
        <v>503</v>
      </c>
      <c r="C197" s="44" t="s">
        <v>504</v>
      </c>
      <c r="D197" s="31">
        <v>365</v>
      </c>
      <c r="E197" s="31" t="s">
        <v>118</v>
      </c>
      <c r="F197" s="43">
        <v>6</v>
      </c>
      <c r="G197" s="119" t="s">
        <v>1016</v>
      </c>
      <c r="H197" s="31">
        <v>0</v>
      </c>
      <c r="I197" s="31" t="s">
        <v>120</v>
      </c>
      <c r="J197" s="29"/>
    </row>
    <row r="198" spans="1:10" ht="12.75" customHeight="1">
      <c r="A198" s="44" t="s">
        <v>328</v>
      </c>
      <c r="B198" s="44" t="s">
        <v>505</v>
      </c>
      <c r="C198" s="44" t="s">
        <v>506</v>
      </c>
      <c r="D198" s="31">
        <v>365</v>
      </c>
      <c r="E198" s="31" t="s">
        <v>118</v>
      </c>
      <c r="F198" s="43">
        <v>2</v>
      </c>
      <c r="G198" s="119" t="s">
        <v>120</v>
      </c>
      <c r="H198" s="31">
        <v>0</v>
      </c>
      <c r="I198" s="31" t="s">
        <v>120</v>
      </c>
      <c r="J198" s="29"/>
    </row>
    <row r="199" spans="1:10" ht="12.75" customHeight="1">
      <c r="A199" s="44" t="s">
        <v>328</v>
      </c>
      <c r="B199" s="44" t="s">
        <v>507</v>
      </c>
      <c r="C199" s="44" t="s">
        <v>508</v>
      </c>
      <c r="D199" s="31">
        <v>365</v>
      </c>
      <c r="E199" s="31" t="s">
        <v>118</v>
      </c>
      <c r="F199" s="43">
        <v>6</v>
      </c>
      <c r="G199" s="119" t="s">
        <v>1016</v>
      </c>
      <c r="H199" s="31">
        <v>0</v>
      </c>
      <c r="I199" s="31" t="s">
        <v>120</v>
      </c>
      <c r="J199" s="29"/>
    </row>
    <row r="200" spans="1:10" ht="12.75" customHeight="1">
      <c r="A200" s="44" t="s">
        <v>328</v>
      </c>
      <c r="B200" s="44" t="s">
        <v>509</v>
      </c>
      <c r="C200" s="44" t="s">
        <v>510</v>
      </c>
      <c r="D200" s="31">
        <v>365</v>
      </c>
      <c r="E200" s="31" t="s">
        <v>118</v>
      </c>
      <c r="F200" s="43">
        <v>6</v>
      </c>
      <c r="G200" s="119" t="s">
        <v>1016</v>
      </c>
      <c r="H200" s="31">
        <v>0</v>
      </c>
      <c r="I200" s="31" t="s">
        <v>120</v>
      </c>
      <c r="J200" s="29"/>
    </row>
    <row r="201" spans="1:10" ht="12.75" customHeight="1">
      <c r="A201" s="44" t="s">
        <v>328</v>
      </c>
      <c r="B201" s="44" t="s">
        <v>511</v>
      </c>
      <c r="C201" s="44" t="s">
        <v>512</v>
      </c>
      <c r="D201" s="31">
        <v>365</v>
      </c>
      <c r="E201" s="31" t="s">
        <v>118</v>
      </c>
      <c r="F201" s="43">
        <v>1</v>
      </c>
      <c r="G201" s="119" t="s">
        <v>1015</v>
      </c>
      <c r="H201" s="31">
        <v>0</v>
      </c>
      <c r="I201" s="31" t="s">
        <v>120</v>
      </c>
      <c r="J201" s="29"/>
    </row>
    <row r="202" spans="1:10" ht="12.75" customHeight="1">
      <c r="A202" s="44" t="s">
        <v>328</v>
      </c>
      <c r="B202" s="44" t="s">
        <v>513</v>
      </c>
      <c r="C202" s="44" t="s">
        <v>514</v>
      </c>
      <c r="D202" s="31">
        <v>365</v>
      </c>
      <c r="E202" s="31" t="s">
        <v>118</v>
      </c>
      <c r="F202" s="43">
        <v>1</v>
      </c>
      <c r="G202" s="119" t="s">
        <v>1015</v>
      </c>
      <c r="H202" s="31">
        <v>0</v>
      </c>
      <c r="I202" s="31" t="s">
        <v>120</v>
      </c>
      <c r="J202" s="29"/>
    </row>
    <row r="203" spans="1:10" ht="12.75" customHeight="1">
      <c r="A203" s="44" t="s">
        <v>328</v>
      </c>
      <c r="B203" s="44" t="s">
        <v>515</v>
      </c>
      <c r="C203" s="44" t="s">
        <v>516</v>
      </c>
      <c r="D203" s="31">
        <v>365</v>
      </c>
      <c r="E203" s="31" t="s">
        <v>118</v>
      </c>
      <c r="F203" s="43">
        <v>4</v>
      </c>
      <c r="G203" s="119" t="s">
        <v>1016</v>
      </c>
      <c r="H203" s="31">
        <v>0</v>
      </c>
      <c r="I203" s="31" t="s">
        <v>120</v>
      </c>
      <c r="J203" s="29"/>
    </row>
    <row r="204" spans="1:10" ht="12.75" customHeight="1">
      <c r="A204" s="44" t="s">
        <v>328</v>
      </c>
      <c r="B204" s="44" t="s">
        <v>517</v>
      </c>
      <c r="C204" s="44" t="s">
        <v>518</v>
      </c>
      <c r="D204" s="31">
        <v>365</v>
      </c>
      <c r="E204" s="31" t="s">
        <v>118</v>
      </c>
      <c r="F204" s="43">
        <v>4</v>
      </c>
      <c r="G204" s="119" t="s">
        <v>1016</v>
      </c>
      <c r="H204" s="31">
        <v>0</v>
      </c>
      <c r="I204" s="31" t="s">
        <v>120</v>
      </c>
      <c r="J204" s="29"/>
    </row>
    <row r="205" spans="1:10" ht="12.75" customHeight="1">
      <c r="A205" s="44" t="s">
        <v>328</v>
      </c>
      <c r="B205" s="44" t="s">
        <v>519</v>
      </c>
      <c r="C205" s="44" t="s">
        <v>520</v>
      </c>
      <c r="D205" s="31">
        <v>365</v>
      </c>
      <c r="E205" s="31" t="s">
        <v>118</v>
      </c>
      <c r="F205" s="43">
        <v>6</v>
      </c>
      <c r="G205" s="119" t="s">
        <v>1016</v>
      </c>
      <c r="H205" s="31">
        <v>0</v>
      </c>
      <c r="I205" s="31" t="s">
        <v>120</v>
      </c>
      <c r="J205" s="29"/>
    </row>
    <row r="206" spans="1:10" ht="12.75" customHeight="1">
      <c r="A206" s="44" t="s">
        <v>328</v>
      </c>
      <c r="B206" s="44" t="s">
        <v>521</v>
      </c>
      <c r="C206" s="44" t="s">
        <v>522</v>
      </c>
      <c r="D206" s="31">
        <v>365</v>
      </c>
      <c r="E206" s="31" t="s">
        <v>118</v>
      </c>
      <c r="F206" s="43">
        <v>3</v>
      </c>
      <c r="G206" s="119" t="s">
        <v>120</v>
      </c>
      <c r="H206" s="31">
        <v>0</v>
      </c>
      <c r="I206" s="31" t="s">
        <v>120</v>
      </c>
      <c r="J206" s="29"/>
    </row>
    <row r="207" spans="1:10" ht="12.75" customHeight="1">
      <c r="A207" s="44" t="s">
        <v>328</v>
      </c>
      <c r="B207" s="44" t="s">
        <v>523</v>
      </c>
      <c r="C207" s="44" t="s">
        <v>524</v>
      </c>
      <c r="D207" s="31">
        <v>365</v>
      </c>
      <c r="E207" s="31" t="s">
        <v>118</v>
      </c>
      <c r="F207" s="43">
        <v>4</v>
      </c>
      <c r="G207" s="119" t="s">
        <v>1016</v>
      </c>
      <c r="H207" s="31">
        <v>0</v>
      </c>
      <c r="I207" s="31" t="s">
        <v>120</v>
      </c>
      <c r="J207" s="29"/>
    </row>
    <row r="208" spans="1:10" ht="12.75" customHeight="1">
      <c r="A208" s="44" t="s">
        <v>328</v>
      </c>
      <c r="B208" s="44" t="s">
        <v>525</v>
      </c>
      <c r="C208" s="44" t="s">
        <v>526</v>
      </c>
      <c r="D208" s="31">
        <v>365</v>
      </c>
      <c r="E208" s="31" t="s">
        <v>118</v>
      </c>
      <c r="F208" s="43">
        <v>1</v>
      </c>
      <c r="G208" s="119" t="s">
        <v>1015</v>
      </c>
      <c r="H208" s="31">
        <v>0</v>
      </c>
      <c r="I208" s="31" t="s">
        <v>120</v>
      </c>
      <c r="J208" s="29"/>
    </row>
    <row r="209" spans="1:10" ht="12.75" customHeight="1">
      <c r="A209" s="44" t="s">
        <v>328</v>
      </c>
      <c r="B209" s="44" t="s">
        <v>527</v>
      </c>
      <c r="C209" s="44" t="s">
        <v>528</v>
      </c>
      <c r="D209" s="31">
        <v>365</v>
      </c>
      <c r="E209" s="31" t="s">
        <v>118</v>
      </c>
      <c r="F209" s="43">
        <v>0</v>
      </c>
      <c r="G209" s="31" t="s">
        <v>120</v>
      </c>
      <c r="H209" s="31">
        <v>0</v>
      </c>
      <c r="I209" s="31" t="s">
        <v>120</v>
      </c>
      <c r="J209" s="29"/>
    </row>
    <row r="210" spans="1:10" ht="12.75" customHeight="1">
      <c r="A210" s="44" t="s">
        <v>328</v>
      </c>
      <c r="B210" s="44" t="s">
        <v>529</v>
      </c>
      <c r="C210" s="44" t="s">
        <v>1011</v>
      </c>
      <c r="D210" s="31">
        <v>365</v>
      </c>
      <c r="E210" s="31" t="s">
        <v>118</v>
      </c>
      <c r="F210" s="43">
        <v>6</v>
      </c>
      <c r="G210" s="119" t="s">
        <v>1016</v>
      </c>
      <c r="H210" s="31">
        <v>0</v>
      </c>
      <c r="I210" s="31" t="s">
        <v>120</v>
      </c>
      <c r="J210" s="29"/>
    </row>
    <row r="211" spans="1:10" ht="12.75" customHeight="1">
      <c r="A211" s="44" t="s">
        <v>328</v>
      </c>
      <c r="B211" s="44" t="s">
        <v>531</v>
      </c>
      <c r="C211" s="44" t="s">
        <v>532</v>
      </c>
      <c r="D211" s="31">
        <v>365</v>
      </c>
      <c r="E211" s="31" t="s">
        <v>118</v>
      </c>
      <c r="F211" s="43">
        <v>1</v>
      </c>
      <c r="G211" s="119" t="s">
        <v>1015</v>
      </c>
      <c r="H211" s="31">
        <v>0</v>
      </c>
      <c r="I211" s="31" t="s">
        <v>120</v>
      </c>
      <c r="J211" s="29"/>
    </row>
    <row r="212" spans="1:10" ht="12.75" customHeight="1">
      <c r="A212" s="44" t="s">
        <v>328</v>
      </c>
      <c r="B212" s="44" t="s">
        <v>533</v>
      </c>
      <c r="C212" s="44" t="s">
        <v>534</v>
      </c>
      <c r="D212" s="31">
        <v>365</v>
      </c>
      <c r="E212" s="31" t="s">
        <v>118</v>
      </c>
      <c r="F212" s="43">
        <v>4</v>
      </c>
      <c r="G212" s="119" t="s">
        <v>1016</v>
      </c>
      <c r="H212" s="31">
        <v>0</v>
      </c>
      <c r="I212" s="31" t="s">
        <v>120</v>
      </c>
      <c r="J212" s="29"/>
    </row>
    <row r="213" spans="1:10" ht="12.75" customHeight="1">
      <c r="A213" s="44" t="s">
        <v>328</v>
      </c>
      <c r="B213" s="44" t="s">
        <v>535</v>
      </c>
      <c r="C213" s="44" t="s">
        <v>536</v>
      </c>
      <c r="D213" s="31">
        <v>365</v>
      </c>
      <c r="E213" s="31" t="s">
        <v>118</v>
      </c>
      <c r="F213" s="43">
        <v>1</v>
      </c>
      <c r="G213" s="119" t="s">
        <v>1015</v>
      </c>
      <c r="H213" s="31">
        <v>0</v>
      </c>
      <c r="I213" s="31" t="s">
        <v>120</v>
      </c>
      <c r="J213" s="29"/>
    </row>
    <row r="214" spans="1:10" ht="12.75" customHeight="1">
      <c r="A214" s="44" t="s">
        <v>328</v>
      </c>
      <c r="B214" s="44" t="s">
        <v>537</v>
      </c>
      <c r="C214" s="44" t="s">
        <v>538</v>
      </c>
      <c r="D214" s="31">
        <v>365</v>
      </c>
      <c r="E214" s="31" t="s">
        <v>118</v>
      </c>
      <c r="F214" s="43">
        <v>4</v>
      </c>
      <c r="G214" s="119" t="s">
        <v>1016</v>
      </c>
      <c r="H214" s="31">
        <v>0</v>
      </c>
      <c r="I214" s="31" t="s">
        <v>120</v>
      </c>
      <c r="J214" s="29"/>
    </row>
    <row r="215" spans="1:10" ht="12.75" customHeight="1">
      <c r="A215" s="44" t="s">
        <v>328</v>
      </c>
      <c r="B215" s="44" t="s">
        <v>539</v>
      </c>
      <c r="C215" s="44" t="s">
        <v>540</v>
      </c>
      <c r="D215" s="31">
        <v>365</v>
      </c>
      <c r="E215" s="31" t="s">
        <v>118</v>
      </c>
      <c r="F215" s="43">
        <v>1</v>
      </c>
      <c r="G215" s="119" t="s">
        <v>1015</v>
      </c>
      <c r="H215" s="31">
        <v>0</v>
      </c>
      <c r="I215" s="31" t="s">
        <v>120</v>
      </c>
      <c r="J215" s="29"/>
    </row>
    <row r="216" spans="1:10" ht="12.75" customHeight="1">
      <c r="A216" s="44" t="s">
        <v>328</v>
      </c>
      <c r="B216" s="44" t="s">
        <v>541</v>
      </c>
      <c r="C216" s="44" t="s">
        <v>542</v>
      </c>
      <c r="D216" s="31">
        <v>365</v>
      </c>
      <c r="E216" s="31" t="s">
        <v>118</v>
      </c>
      <c r="F216" s="43">
        <v>4</v>
      </c>
      <c r="G216" s="119" t="s">
        <v>1016</v>
      </c>
      <c r="H216" s="31">
        <v>0</v>
      </c>
      <c r="I216" s="31" t="s">
        <v>120</v>
      </c>
      <c r="J216" s="29"/>
    </row>
    <row r="217" spans="1:10" ht="12.75" customHeight="1">
      <c r="A217" s="44" t="s">
        <v>328</v>
      </c>
      <c r="B217" s="44" t="s">
        <v>543</v>
      </c>
      <c r="C217" s="44" t="s">
        <v>544</v>
      </c>
      <c r="D217" s="31">
        <v>365</v>
      </c>
      <c r="E217" s="31" t="s">
        <v>118</v>
      </c>
      <c r="F217" s="43">
        <v>6</v>
      </c>
      <c r="G217" s="119" t="s">
        <v>1016</v>
      </c>
      <c r="H217" s="31">
        <v>0</v>
      </c>
      <c r="I217" s="31" t="s">
        <v>120</v>
      </c>
      <c r="J217" s="29"/>
    </row>
    <row r="218" spans="1:10" ht="12.75" customHeight="1">
      <c r="A218" s="44" t="s">
        <v>328</v>
      </c>
      <c r="B218" s="44" t="s">
        <v>545</v>
      </c>
      <c r="C218" s="44" t="s">
        <v>546</v>
      </c>
      <c r="D218" s="31">
        <v>365</v>
      </c>
      <c r="E218" s="31" t="s">
        <v>118</v>
      </c>
      <c r="F218" s="43">
        <v>0</v>
      </c>
      <c r="G218" s="31" t="s">
        <v>120</v>
      </c>
      <c r="H218" s="31">
        <v>0</v>
      </c>
      <c r="I218" s="31" t="s">
        <v>120</v>
      </c>
      <c r="J218" s="29"/>
    </row>
    <row r="219" spans="1:10" ht="12.75" customHeight="1">
      <c r="A219" s="44" t="s">
        <v>328</v>
      </c>
      <c r="B219" s="44" t="s">
        <v>547</v>
      </c>
      <c r="C219" s="44" t="s">
        <v>548</v>
      </c>
      <c r="D219" s="31">
        <v>365</v>
      </c>
      <c r="E219" s="31" t="s">
        <v>118</v>
      </c>
      <c r="F219" s="43">
        <v>4</v>
      </c>
      <c r="G219" s="119" t="s">
        <v>1016</v>
      </c>
      <c r="H219" s="31">
        <v>0</v>
      </c>
      <c r="I219" s="31" t="s">
        <v>120</v>
      </c>
      <c r="J219" s="29"/>
    </row>
    <row r="220" spans="1:10" ht="12.75" customHeight="1">
      <c r="A220" s="44" t="s">
        <v>328</v>
      </c>
      <c r="B220" s="44" t="s">
        <v>549</v>
      </c>
      <c r="C220" s="44" t="s">
        <v>550</v>
      </c>
      <c r="D220" s="31">
        <v>365</v>
      </c>
      <c r="E220" s="31" t="s">
        <v>118</v>
      </c>
      <c r="F220" s="43">
        <v>1</v>
      </c>
      <c r="G220" s="119" t="s">
        <v>1015</v>
      </c>
      <c r="H220" s="31">
        <v>0</v>
      </c>
      <c r="I220" s="31" t="s">
        <v>120</v>
      </c>
      <c r="J220" s="29"/>
    </row>
    <row r="221" spans="1:10" ht="12.75" customHeight="1">
      <c r="A221" s="44" t="s">
        <v>328</v>
      </c>
      <c r="B221" s="44" t="s">
        <v>551</v>
      </c>
      <c r="C221" s="44" t="s">
        <v>552</v>
      </c>
      <c r="D221" s="31">
        <v>365</v>
      </c>
      <c r="E221" s="31" t="s">
        <v>118</v>
      </c>
      <c r="F221" s="43">
        <v>3</v>
      </c>
      <c r="G221" s="119" t="s">
        <v>120</v>
      </c>
      <c r="H221" s="31">
        <v>0</v>
      </c>
      <c r="I221" s="31" t="s">
        <v>120</v>
      </c>
      <c r="J221" s="29"/>
    </row>
    <row r="222" spans="1:10" ht="12.75" customHeight="1">
      <c r="A222" s="44" t="s">
        <v>328</v>
      </c>
      <c r="B222" s="44" t="s">
        <v>553</v>
      </c>
      <c r="C222" s="44" t="s">
        <v>554</v>
      </c>
      <c r="D222" s="31">
        <v>365</v>
      </c>
      <c r="E222" s="31" t="s">
        <v>118</v>
      </c>
      <c r="F222" s="43">
        <v>4</v>
      </c>
      <c r="G222" s="119" t="s">
        <v>1016</v>
      </c>
      <c r="H222" s="31">
        <v>0</v>
      </c>
      <c r="I222" s="31" t="s">
        <v>120</v>
      </c>
      <c r="J222" s="29"/>
    </row>
    <row r="223" spans="1:10" ht="12.75" customHeight="1">
      <c r="A223" s="44" t="s">
        <v>328</v>
      </c>
      <c r="B223" s="44" t="s">
        <v>555</v>
      </c>
      <c r="C223" s="44" t="s">
        <v>556</v>
      </c>
      <c r="D223" s="31">
        <v>365</v>
      </c>
      <c r="E223" s="31" t="s">
        <v>118</v>
      </c>
      <c r="F223" s="43">
        <v>4</v>
      </c>
      <c r="G223" s="119" t="s">
        <v>1016</v>
      </c>
      <c r="H223" s="31">
        <v>0</v>
      </c>
      <c r="I223" s="31" t="s">
        <v>120</v>
      </c>
      <c r="J223" s="29"/>
    </row>
    <row r="224" spans="1:10" ht="12.75" customHeight="1">
      <c r="A224" s="44" t="s">
        <v>328</v>
      </c>
      <c r="B224" s="44" t="s">
        <v>557</v>
      </c>
      <c r="C224" s="44" t="s">
        <v>558</v>
      </c>
      <c r="D224" s="31">
        <v>365</v>
      </c>
      <c r="E224" s="31" t="s">
        <v>118</v>
      </c>
      <c r="F224" s="43">
        <v>4</v>
      </c>
      <c r="G224" s="119" t="s">
        <v>1016</v>
      </c>
      <c r="H224" s="31">
        <v>0</v>
      </c>
      <c r="I224" s="31" t="s">
        <v>120</v>
      </c>
      <c r="J224" s="29"/>
    </row>
    <row r="225" spans="1:10" ht="12.75" customHeight="1">
      <c r="A225" s="44" t="s">
        <v>328</v>
      </c>
      <c r="B225" s="44" t="s">
        <v>559</v>
      </c>
      <c r="C225" s="44" t="s">
        <v>560</v>
      </c>
      <c r="D225" s="31">
        <v>365</v>
      </c>
      <c r="E225" s="31" t="s">
        <v>118</v>
      </c>
      <c r="F225" s="43">
        <v>4</v>
      </c>
      <c r="G225" s="119" t="s">
        <v>1016</v>
      </c>
      <c r="H225" s="31">
        <v>0</v>
      </c>
      <c r="I225" s="31" t="s">
        <v>120</v>
      </c>
      <c r="J225" s="29"/>
    </row>
    <row r="226" spans="1:10" ht="12.75" customHeight="1">
      <c r="A226" s="44" t="s">
        <v>328</v>
      </c>
      <c r="B226" s="44" t="s">
        <v>561</v>
      </c>
      <c r="C226" s="44" t="s">
        <v>562</v>
      </c>
      <c r="D226" s="31">
        <v>365</v>
      </c>
      <c r="E226" s="31" t="s">
        <v>118</v>
      </c>
      <c r="F226" s="43">
        <v>6</v>
      </c>
      <c r="G226" s="119" t="s">
        <v>1016</v>
      </c>
      <c r="H226" s="31">
        <v>0</v>
      </c>
      <c r="I226" s="31" t="s">
        <v>120</v>
      </c>
      <c r="J226" s="29"/>
    </row>
    <row r="227" spans="1:10" ht="12.75" customHeight="1">
      <c r="A227" s="44" t="s">
        <v>328</v>
      </c>
      <c r="B227" s="44" t="s">
        <v>563</v>
      </c>
      <c r="C227" s="44" t="s">
        <v>564</v>
      </c>
      <c r="D227" s="31">
        <v>365</v>
      </c>
      <c r="E227" s="31" t="s">
        <v>118</v>
      </c>
      <c r="F227" s="43">
        <v>2</v>
      </c>
      <c r="G227" s="119" t="s">
        <v>120</v>
      </c>
      <c r="H227" s="31">
        <v>0</v>
      </c>
      <c r="I227" s="31" t="s">
        <v>120</v>
      </c>
      <c r="J227" s="29"/>
    </row>
    <row r="228" spans="1:10" ht="12.75" customHeight="1">
      <c r="A228" s="44" t="s">
        <v>328</v>
      </c>
      <c r="B228" s="44" t="s">
        <v>565</v>
      </c>
      <c r="C228" s="44" t="s">
        <v>566</v>
      </c>
      <c r="D228" s="31">
        <v>365</v>
      </c>
      <c r="E228" s="31" t="s">
        <v>118</v>
      </c>
      <c r="F228" s="43">
        <v>3</v>
      </c>
      <c r="G228" s="119" t="s">
        <v>120</v>
      </c>
      <c r="H228" s="31">
        <v>0</v>
      </c>
      <c r="I228" s="31" t="s">
        <v>120</v>
      </c>
      <c r="J228" s="29"/>
    </row>
    <row r="229" spans="1:10" ht="12.75" customHeight="1">
      <c r="A229" s="44" t="s">
        <v>328</v>
      </c>
      <c r="B229" s="44" t="s">
        <v>567</v>
      </c>
      <c r="C229" s="44" t="s">
        <v>568</v>
      </c>
      <c r="D229" s="31">
        <v>365</v>
      </c>
      <c r="E229" s="31" t="s">
        <v>118</v>
      </c>
      <c r="F229" s="43">
        <v>2</v>
      </c>
      <c r="G229" s="119" t="s">
        <v>120</v>
      </c>
      <c r="H229" s="31">
        <v>0</v>
      </c>
      <c r="I229" s="31" t="s">
        <v>120</v>
      </c>
      <c r="J229" s="29"/>
    </row>
    <row r="230" spans="1:10" ht="12.75" customHeight="1">
      <c r="A230" s="44" t="s">
        <v>328</v>
      </c>
      <c r="B230" s="44" t="s">
        <v>569</v>
      </c>
      <c r="C230" s="44" t="s">
        <v>570</v>
      </c>
      <c r="D230" s="31">
        <v>365</v>
      </c>
      <c r="E230" s="31" t="s">
        <v>118</v>
      </c>
      <c r="F230" s="43">
        <v>2</v>
      </c>
      <c r="G230" s="119" t="s">
        <v>120</v>
      </c>
      <c r="H230" s="31">
        <v>0</v>
      </c>
      <c r="I230" s="31" t="s">
        <v>120</v>
      </c>
      <c r="J230" s="29"/>
    </row>
    <row r="231" spans="1:10" ht="12.75" customHeight="1">
      <c r="A231" s="44" t="s">
        <v>328</v>
      </c>
      <c r="B231" s="44" t="s">
        <v>571</v>
      </c>
      <c r="C231" s="44" t="s">
        <v>572</v>
      </c>
      <c r="D231" s="31">
        <v>365</v>
      </c>
      <c r="E231" s="31" t="s">
        <v>118</v>
      </c>
      <c r="F231" s="43">
        <v>3</v>
      </c>
      <c r="G231" s="119" t="s">
        <v>120</v>
      </c>
      <c r="H231" s="31">
        <v>0</v>
      </c>
      <c r="I231" s="31" t="s">
        <v>120</v>
      </c>
      <c r="J231" s="29"/>
    </row>
    <row r="232" spans="1:10" ht="12.75" customHeight="1">
      <c r="A232" s="44" t="s">
        <v>328</v>
      </c>
      <c r="B232" s="44" t="s">
        <v>573</v>
      </c>
      <c r="C232" s="44" t="s">
        <v>574</v>
      </c>
      <c r="D232" s="31">
        <v>365</v>
      </c>
      <c r="E232" s="31" t="s">
        <v>118</v>
      </c>
      <c r="F232" s="43">
        <v>3</v>
      </c>
      <c r="G232" s="119" t="s">
        <v>120</v>
      </c>
      <c r="H232" s="31">
        <v>0</v>
      </c>
      <c r="I232" s="31" t="s">
        <v>120</v>
      </c>
      <c r="J232" s="29"/>
    </row>
    <row r="233" spans="1:10" ht="12.75" customHeight="1">
      <c r="A233" s="44" t="s">
        <v>328</v>
      </c>
      <c r="B233" s="44" t="s">
        <v>575</v>
      </c>
      <c r="C233" s="44" t="s">
        <v>576</v>
      </c>
      <c r="D233" s="31">
        <v>365</v>
      </c>
      <c r="E233" s="31" t="s">
        <v>118</v>
      </c>
      <c r="F233" s="43">
        <v>4</v>
      </c>
      <c r="G233" s="119" t="s">
        <v>1016</v>
      </c>
      <c r="H233" s="31">
        <v>0</v>
      </c>
      <c r="I233" s="31" t="s">
        <v>120</v>
      </c>
      <c r="J233" s="29"/>
    </row>
    <row r="234" spans="1:10" ht="12.75" customHeight="1">
      <c r="A234" s="44" t="s">
        <v>328</v>
      </c>
      <c r="B234" s="44" t="s">
        <v>577</v>
      </c>
      <c r="C234" s="44" t="s">
        <v>578</v>
      </c>
      <c r="D234" s="31">
        <v>365</v>
      </c>
      <c r="E234" s="31" t="s">
        <v>118</v>
      </c>
      <c r="F234" s="43">
        <v>1</v>
      </c>
      <c r="G234" s="119" t="s">
        <v>1015</v>
      </c>
      <c r="H234" s="31">
        <v>0</v>
      </c>
      <c r="I234" s="31" t="s">
        <v>120</v>
      </c>
      <c r="J234" s="29"/>
    </row>
    <row r="235" spans="1:10" ht="12.75" customHeight="1">
      <c r="A235" s="44" t="s">
        <v>328</v>
      </c>
      <c r="B235" s="44" t="s">
        <v>579</v>
      </c>
      <c r="C235" s="44" t="s">
        <v>580</v>
      </c>
      <c r="D235" s="31">
        <v>365</v>
      </c>
      <c r="E235" s="31" t="s">
        <v>118</v>
      </c>
      <c r="F235" s="43">
        <v>4</v>
      </c>
      <c r="G235" s="119" t="s">
        <v>1016</v>
      </c>
      <c r="H235" s="31">
        <v>0</v>
      </c>
      <c r="I235" s="31" t="s">
        <v>120</v>
      </c>
      <c r="J235" s="29"/>
    </row>
    <row r="236" spans="1:10" ht="12.75" customHeight="1">
      <c r="A236" s="44" t="s">
        <v>328</v>
      </c>
      <c r="B236" s="44" t="s">
        <v>581</v>
      </c>
      <c r="C236" s="44" t="s">
        <v>582</v>
      </c>
      <c r="D236" s="31">
        <v>365</v>
      </c>
      <c r="E236" s="31" t="s">
        <v>118</v>
      </c>
      <c r="F236" s="43">
        <v>6</v>
      </c>
      <c r="G236" s="119" t="s">
        <v>1016</v>
      </c>
      <c r="H236" s="31">
        <v>0</v>
      </c>
      <c r="I236" s="31" t="s">
        <v>120</v>
      </c>
      <c r="J236" s="29"/>
    </row>
    <row r="237" spans="1:10" ht="12.75" customHeight="1">
      <c r="A237" s="44" t="s">
        <v>328</v>
      </c>
      <c r="B237" s="44" t="s">
        <v>583</v>
      </c>
      <c r="C237" s="44" t="s">
        <v>584</v>
      </c>
      <c r="D237" s="31">
        <v>365</v>
      </c>
      <c r="E237" s="31" t="s">
        <v>118</v>
      </c>
      <c r="F237" s="43">
        <v>4</v>
      </c>
      <c r="G237" s="119" t="s">
        <v>1016</v>
      </c>
      <c r="H237" s="31">
        <v>0</v>
      </c>
      <c r="I237" s="31" t="s">
        <v>120</v>
      </c>
      <c r="J237" s="29"/>
    </row>
    <row r="238" spans="1:10" ht="12.75" customHeight="1">
      <c r="A238" s="44" t="s">
        <v>328</v>
      </c>
      <c r="B238" s="44" t="s">
        <v>585</v>
      </c>
      <c r="C238" s="44" t="s">
        <v>586</v>
      </c>
      <c r="D238" s="31">
        <v>365</v>
      </c>
      <c r="E238" s="31" t="s">
        <v>118</v>
      </c>
      <c r="F238" s="43">
        <v>2</v>
      </c>
      <c r="G238" s="119" t="s">
        <v>120</v>
      </c>
      <c r="H238" s="31">
        <v>0</v>
      </c>
      <c r="I238" s="31" t="s">
        <v>120</v>
      </c>
      <c r="J238" s="29"/>
    </row>
    <row r="239" spans="1:10" ht="12.75" customHeight="1">
      <c r="A239" s="44" t="s">
        <v>328</v>
      </c>
      <c r="B239" s="44" t="s">
        <v>587</v>
      </c>
      <c r="C239" s="44" t="s">
        <v>588</v>
      </c>
      <c r="D239" s="31">
        <v>365</v>
      </c>
      <c r="E239" s="31" t="s">
        <v>118</v>
      </c>
      <c r="F239" s="43">
        <v>4</v>
      </c>
      <c r="G239" s="119" t="s">
        <v>1016</v>
      </c>
      <c r="H239" s="31">
        <v>0</v>
      </c>
      <c r="I239" s="31" t="s">
        <v>120</v>
      </c>
      <c r="J239" s="29"/>
    </row>
    <row r="240" spans="1:10" ht="12.75" customHeight="1">
      <c r="A240" s="44" t="s">
        <v>328</v>
      </c>
      <c r="B240" s="44" t="s">
        <v>589</v>
      </c>
      <c r="C240" s="44" t="s">
        <v>590</v>
      </c>
      <c r="D240" s="31">
        <v>365</v>
      </c>
      <c r="E240" s="31" t="s">
        <v>118</v>
      </c>
      <c r="F240" s="43">
        <v>6</v>
      </c>
      <c r="G240" s="119" t="s">
        <v>1016</v>
      </c>
      <c r="H240" s="31">
        <v>0</v>
      </c>
      <c r="I240" s="31" t="s">
        <v>120</v>
      </c>
      <c r="J240" s="29"/>
    </row>
    <row r="241" spans="1:10" ht="12.75" customHeight="1">
      <c r="A241" s="44" t="s">
        <v>328</v>
      </c>
      <c r="B241" s="44" t="s">
        <v>591</v>
      </c>
      <c r="C241" s="44" t="s">
        <v>592</v>
      </c>
      <c r="D241" s="31">
        <v>365</v>
      </c>
      <c r="E241" s="31" t="s">
        <v>118</v>
      </c>
      <c r="F241" s="43">
        <v>6</v>
      </c>
      <c r="G241" s="119" t="s">
        <v>1016</v>
      </c>
      <c r="H241" s="31">
        <v>0</v>
      </c>
      <c r="I241" s="31" t="s">
        <v>120</v>
      </c>
      <c r="J241" s="29"/>
    </row>
    <row r="242" spans="1:10" ht="12.75" customHeight="1">
      <c r="A242" s="44" t="s">
        <v>328</v>
      </c>
      <c r="B242" s="44" t="s">
        <v>593</v>
      </c>
      <c r="C242" s="44" t="s">
        <v>594</v>
      </c>
      <c r="D242" s="31">
        <v>365</v>
      </c>
      <c r="E242" s="31" t="s">
        <v>118</v>
      </c>
      <c r="F242" s="43">
        <v>1</v>
      </c>
      <c r="G242" s="119" t="s">
        <v>1015</v>
      </c>
      <c r="H242" s="31">
        <v>0</v>
      </c>
      <c r="I242" s="31" t="s">
        <v>120</v>
      </c>
      <c r="J242" s="29"/>
    </row>
    <row r="243" spans="1:10" ht="12.75" customHeight="1">
      <c r="A243" s="44" t="s">
        <v>328</v>
      </c>
      <c r="B243" s="44" t="s">
        <v>595</v>
      </c>
      <c r="C243" s="44" t="s">
        <v>596</v>
      </c>
      <c r="D243" s="31">
        <v>365</v>
      </c>
      <c r="E243" s="31" t="s">
        <v>118</v>
      </c>
      <c r="F243" s="43">
        <v>1</v>
      </c>
      <c r="G243" s="119" t="s">
        <v>1015</v>
      </c>
      <c r="H243" s="31">
        <v>0</v>
      </c>
      <c r="I243" s="31" t="s">
        <v>120</v>
      </c>
      <c r="J243" s="29"/>
    </row>
    <row r="244" spans="1:10" ht="12.75" customHeight="1">
      <c r="A244" s="44" t="s">
        <v>328</v>
      </c>
      <c r="B244" s="44" t="s">
        <v>597</v>
      </c>
      <c r="C244" s="44" t="s">
        <v>598</v>
      </c>
      <c r="D244" s="31">
        <v>365</v>
      </c>
      <c r="E244" s="31" t="s">
        <v>118</v>
      </c>
      <c r="F244" s="43">
        <v>1</v>
      </c>
      <c r="G244" s="119" t="s">
        <v>1015</v>
      </c>
      <c r="H244" s="31">
        <v>0</v>
      </c>
      <c r="I244" s="31" t="s">
        <v>120</v>
      </c>
      <c r="J244" s="29"/>
    </row>
    <row r="245" spans="1:10" ht="12.75" customHeight="1">
      <c r="A245" s="44" t="s">
        <v>328</v>
      </c>
      <c r="B245" s="44" t="s">
        <v>599</v>
      </c>
      <c r="C245" s="44" t="s">
        <v>600</v>
      </c>
      <c r="D245" s="31">
        <v>365</v>
      </c>
      <c r="E245" s="31" t="s">
        <v>118</v>
      </c>
      <c r="F245" s="43">
        <v>1</v>
      </c>
      <c r="G245" s="119" t="s">
        <v>1015</v>
      </c>
      <c r="H245" s="31">
        <v>0</v>
      </c>
      <c r="I245" s="31" t="s">
        <v>120</v>
      </c>
      <c r="J245" s="29"/>
    </row>
    <row r="246" spans="1:10" ht="12.75" customHeight="1">
      <c r="A246" s="31" t="s">
        <v>328</v>
      </c>
      <c r="B246" s="31" t="s">
        <v>601</v>
      </c>
      <c r="C246" s="31" t="s">
        <v>602</v>
      </c>
      <c r="D246" s="31">
        <v>365</v>
      </c>
      <c r="E246" s="31" t="s">
        <v>118</v>
      </c>
      <c r="F246" s="43">
        <v>3</v>
      </c>
      <c r="G246" s="119" t="s">
        <v>120</v>
      </c>
      <c r="H246" s="31">
        <v>0</v>
      </c>
      <c r="I246" s="31" t="s">
        <v>120</v>
      </c>
      <c r="J246" s="29"/>
    </row>
    <row r="247" spans="1:10" ht="12.75" customHeight="1">
      <c r="A247" s="31" t="s">
        <v>328</v>
      </c>
      <c r="B247" s="31" t="s">
        <v>603</v>
      </c>
      <c r="C247" s="31" t="s">
        <v>604</v>
      </c>
      <c r="D247" s="31">
        <v>365</v>
      </c>
      <c r="E247" s="31" t="s">
        <v>118</v>
      </c>
      <c r="F247" s="43">
        <v>3</v>
      </c>
      <c r="G247" s="119" t="s">
        <v>120</v>
      </c>
      <c r="H247" s="31">
        <v>0</v>
      </c>
      <c r="I247" s="31" t="s">
        <v>120</v>
      </c>
      <c r="J247" s="29"/>
    </row>
    <row r="248" spans="1:10" ht="12.75" customHeight="1">
      <c r="A248" s="31" t="s">
        <v>328</v>
      </c>
      <c r="B248" s="31" t="s">
        <v>605</v>
      </c>
      <c r="C248" s="31" t="s">
        <v>606</v>
      </c>
      <c r="D248" s="31">
        <v>365</v>
      </c>
      <c r="E248" s="31" t="s">
        <v>118</v>
      </c>
      <c r="F248" s="43">
        <v>0</v>
      </c>
      <c r="G248" s="119" t="s">
        <v>120</v>
      </c>
      <c r="H248" s="31">
        <v>0</v>
      </c>
      <c r="I248" s="31" t="s">
        <v>120</v>
      </c>
      <c r="J248" s="29"/>
    </row>
    <row r="249" spans="1:10" ht="12.75" customHeight="1">
      <c r="A249" s="31" t="s">
        <v>328</v>
      </c>
      <c r="B249" s="31" t="s">
        <v>607</v>
      </c>
      <c r="C249" s="31" t="s">
        <v>608</v>
      </c>
      <c r="D249" s="31">
        <v>365</v>
      </c>
      <c r="E249" s="31" t="s">
        <v>118</v>
      </c>
      <c r="F249" s="43">
        <v>1</v>
      </c>
      <c r="G249" s="119" t="s">
        <v>1015</v>
      </c>
      <c r="H249" s="31">
        <v>0</v>
      </c>
      <c r="I249" s="31" t="s">
        <v>120</v>
      </c>
      <c r="J249" s="29"/>
    </row>
    <row r="250" spans="1:10" ht="12.75" customHeight="1">
      <c r="A250" s="31" t="s">
        <v>328</v>
      </c>
      <c r="B250" s="31" t="s">
        <v>609</v>
      </c>
      <c r="C250" s="31" t="s">
        <v>610</v>
      </c>
      <c r="D250" s="31">
        <v>365</v>
      </c>
      <c r="E250" s="31" t="s">
        <v>118</v>
      </c>
      <c r="F250" s="43">
        <v>2</v>
      </c>
      <c r="G250" s="119" t="s">
        <v>120</v>
      </c>
      <c r="H250" s="31">
        <v>0</v>
      </c>
      <c r="I250" s="31" t="s">
        <v>120</v>
      </c>
      <c r="J250" s="29"/>
    </row>
    <row r="251" spans="1:10" ht="12.75" customHeight="1">
      <c r="A251" s="34" t="s">
        <v>328</v>
      </c>
      <c r="B251" s="34" t="s">
        <v>611</v>
      </c>
      <c r="C251" s="34" t="s">
        <v>612</v>
      </c>
      <c r="D251" s="34">
        <v>365</v>
      </c>
      <c r="E251" s="34" t="s">
        <v>118</v>
      </c>
      <c r="F251" s="120">
        <v>6</v>
      </c>
      <c r="G251" s="121" t="s">
        <v>1016</v>
      </c>
      <c r="H251" s="34">
        <v>0</v>
      </c>
      <c r="I251" s="34" t="s">
        <v>120</v>
      </c>
      <c r="J251" s="29"/>
    </row>
    <row r="252" spans="1:10" ht="12.75" customHeight="1">
      <c r="A252" s="31"/>
      <c r="B252" s="32">
        <f>COUNTA(B108:B251)</f>
        <v>144</v>
      </c>
      <c r="C252" s="32"/>
      <c r="D252" s="32"/>
      <c r="E252" s="32"/>
      <c r="F252" s="71">
        <f>COUNTIF(F108:F251,"&gt;0")</f>
        <v>133</v>
      </c>
      <c r="G252" s="32"/>
      <c r="H252" s="31"/>
      <c r="I252" s="31"/>
      <c r="J252" s="31"/>
    </row>
    <row r="253" spans="1:10" ht="12.75" customHeight="1">
      <c r="A253" s="31"/>
      <c r="B253" s="31"/>
      <c r="C253" s="31"/>
      <c r="D253" s="31"/>
      <c r="E253" s="31"/>
      <c r="F253" s="44"/>
      <c r="G253" s="31"/>
      <c r="H253" s="31"/>
      <c r="I253" s="31"/>
      <c r="J253" s="31"/>
    </row>
    <row r="254" spans="1:10" ht="12.75" customHeight="1">
      <c r="A254" s="31" t="s">
        <v>613</v>
      </c>
      <c r="B254" s="31" t="s">
        <v>614</v>
      </c>
      <c r="C254" s="31" t="s">
        <v>615</v>
      </c>
      <c r="D254" s="31">
        <v>365</v>
      </c>
      <c r="E254" s="31" t="s">
        <v>118</v>
      </c>
      <c r="F254" s="44">
        <v>0</v>
      </c>
      <c r="G254" s="31" t="s">
        <v>120</v>
      </c>
      <c r="H254" s="31">
        <v>0</v>
      </c>
      <c r="I254" s="31" t="s">
        <v>120</v>
      </c>
      <c r="J254" s="29"/>
    </row>
    <row r="255" spans="1:10" ht="12.75" customHeight="1">
      <c r="A255" s="31" t="s">
        <v>613</v>
      </c>
      <c r="B255" s="31" t="s">
        <v>616</v>
      </c>
      <c r="C255" s="31" t="s">
        <v>617</v>
      </c>
      <c r="D255" s="31">
        <v>365</v>
      </c>
      <c r="E255" s="31" t="s">
        <v>118</v>
      </c>
      <c r="F255" s="44">
        <v>0</v>
      </c>
      <c r="G255" s="31" t="s">
        <v>120</v>
      </c>
      <c r="H255" s="31">
        <v>0</v>
      </c>
      <c r="I255" s="31" t="s">
        <v>120</v>
      </c>
      <c r="J255" s="29"/>
    </row>
    <row r="256" spans="1:10" ht="12.75" customHeight="1">
      <c r="A256" s="31" t="s">
        <v>613</v>
      </c>
      <c r="B256" s="31" t="s">
        <v>618</v>
      </c>
      <c r="C256" s="31" t="s">
        <v>619</v>
      </c>
      <c r="D256" s="31">
        <v>365</v>
      </c>
      <c r="E256" s="31" t="s">
        <v>118</v>
      </c>
      <c r="F256" s="44">
        <v>0</v>
      </c>
      <c r="G256" s="31" t="s">
        <v>120</v>
      </c>
      <c r="H256" s="31">
        <v>0</v>
      </c>
      <c r="I256" s="31" t="s">
        <v>120</v>
      </c>
      <c r="J256" s="29"/>
    </row>
    <row r="257" spans="1:10" ht="12.75" customHeight="1">
      <c r="A257" s="44" t="s">
        <v>613</v>
      </c>
      <c r="B257" s="44" t="s">
        <v>620</v>
      </c>
      <c r="C257" s="44" t="s">
        <v>621</v>
      </c>
      <c r="D257" s="31">
        <v>365</v>
      </c>
      <c r="E257" s="31" t="s">
        <v>118</v>
      </c>
      <c r="F257" s="43">
        <v>2</v>
      </c>
      <c r="G257" s="119" t="s">
        <v>1015</v>
      </c>
      <c r="H257" s="31">
        <v>0</v>
      </c>
      <c r="I257" s="31" t="s">
        <v>120</v>
      </c>
      <c r="J257" s="29"/>
    </row>
    <row r="258" spans="1:10" ht="12.75" customHeight="1">
      <c r="A258" s="44" t="s">
        <v>613</v>
      </c>
      <c r="B258" s="44" t="s">
        <v>622</v>
      </c>
      <c r="C258" s="44" t="s">
        <v>623</v>
      </c>
      <c r="D258" s="31">
        <v>365</v>
      </c>
      <c r="E258" s="31" t="s">
        <v>118</v>
      </c>
      <c r="F258" s="44">
        <v>0</v>
      </c>
      <c r="G258" s="31" t="s">
        <v>120</v>
      </c>
      <c r="H258" s="31">
        <v>0</v>
      </c>
      <c r="I258" s="31" t="s">
        <v>120</v>
      </c>
      <c r="J258" s="29"/>
    </row>
    <row r="259" spans="1:10" ht="12.75" customHeight="1">
      <c r="A259" s="44" t="s">
        <v>613</v>
      </c>
      <c r="B259" s="44" t="s">
        <v>624</v>
      </c>
      <c r="C259" s="44" t="s">
        <v>625</v>
      </c>
      <c r="D259" s="31">
        <v>365</v>
      </c>
      <c r="E259" s="31" t="s">
        <v>118</v>
      </c>
      <c r="F259" s="43">
        <v>1</v>
      </c>
      <c r="G259" s="119" t="s">
        <v>1016</v>
      </c>
      <c r="H259" s="31">
        <v>0</v>
      </c>
      <c r="I259" s="31" t="s">
        <v>120</v>
      </c>
      <c r="J259" s="29"/>
    </row>
    <row r="260" spans="1:10" ht="12.75" customHeight="1">
      <c r="A260" s="44" t="s">
        <v>613</v>
      </c>
      <c r="B260" s="44" t="s">
        <v>626</v>
      </c>
      <c r="C260" s="44" t="s">
        <v>627</v>
      </c>
      <c r="D260" s="31">
        <v>365</v>
      </c>
      <c r="E260" s="31" t="s">
        <v>118</v>
      </c>
      <c r="F260" s="44">
        <v>0</v>
      </c>
      <c r="G260" s="31" t="s">
        <v>120</v>
      </c>
      <c r="H260" s="31">
        <v>0</v>
      </c>
      <c r="I260" s="31" t="s">
        <v>120</v>
      </c>
      <c r="J260" s="29"/>
    </row>
    <row r="261" spans="1:10" ht="12.75" customHeight="1">
      <c r="A261" s="44" t="s">
        <v>613</v>
      </c>
      <c r="B261" s="44" t="s">
        <v>1012</v>
      </c>
      <c r="C261" s="44" t="s">
        <v>1013</v>
      </c>
      <c r="D261" s="31">
        <v>365</v>
      </c>
      <c r="E261" s="31" t="s">
        <v>118</v>
      </c>
      <c r="F261" s="43">
        <v>2</v>
      </c>
      <c r="G261" s="119" t="s">
        <v>1015</v>
      </c>
      <c r="H261" s="31">
        <v>0</v>
      </c>
      <c r="I261" s="31" t="s">
        <v>120</v>
      </c>
      <c r="J261" s="29"/>
    </row>
    <row r="262" spans="1:10" ht="12.75" customHeight="1">
      <c r="A262" s="44" t="s">
        <v>613</v>
      </c>
      <c r="B262" s="44" t="s">
        <v>628</v>
      </c>
      <c r="C262" s="44" t="s">
        <v>629</v>
      </c>
      <c r="D262" s="31">
        <v>365</v>
      </c>
      <c r="E262" s="31" t="s">
        <v>118</v>
      </c>
      <c r="F262" s="44">
        <v>0</v>
      </c>
      <c r="G262" s="31" t="s">
        <v>120</v>
      </c>
      <c r="H262" s="31">
        <v>0</v>
      </c>
      <c r="I262" s="31" t="s">
        <v>120</v>
      </c>
      <c r="J262" s="29"/>
    </row>
    <row r="263" spans="1:10" ht="12.75" customHeight="1">
      <c r="A263" s="44" t="s">
        <v>613</v>
      </c>
      <c r="B263" s="44" t="s">
        <v>630</v>
      </c>
      <c r="C263" s="44" t="s">
        <v>631</v>
      </c>
      <c r="D263" s="31">
        <v>365</v>
      </c>
      <c r="E263" s="31" t="s">
        <v>118</v>
      </c>
      <c r="F263" s="43">
        <v>1</v>
      </c>
      <c r="G263" s="119" t="s">
        <v>1016</v>
      </c>
      <c r="H263" s="31">
        <v>0</v>
      </c>
      <c r="I263" s="31" t="s">
        <v>120</v>
      </c>
      <c r="J263" s="29"/>
    </row>
    <row r="264" spans="1:10" ht="12.75" customHeight="1">
      <c r="A264" s="44" t="s">
        <v>613</v>
      </c>
      <c r="B264" s="44" t="s">
        <v>632</v>
      </c>
      <c r="C264" s="44" t="s">
        <v>633</v>
      </c>
      <c r="D264" s="31">
        <v>365</v>
      </c>
      <c r="E264" s="31" t="s">
        <v>118</v>
      </c>
      <c r="F264" s="43">
        <v>2</v>
      </c>
      <c r="G264" s="119" t="s">
        <v>1015</v>
      </c>
      <c r="H264" s="31">
        <v>0</v>
      </c>
      <c r="I264" s="31" t="s">
        <v>120</v>
      </c>
      <c r="J264" s="29"/>
    </row>
    <row r="265" spans="1:10" ht="12.75" customHeight="1">
      <c r="A265" s="44" t="s">
        <v>613</v>
      </c>
      <c r="B265" s="44" t="s">
        <v>634</v>
      </c>
      <c r="C265" s="44" t="s">
        <v>635</v>
      </c>
      <c r="D265" s="31">
        <v>365</v>
      </c>
      <c r="E265" s="31" t="s">
        <v>118</v>
      </c>
      <c r="F265" s="44">
        <v>0</v>
      </c>
      <c r="G265" s="31" t="s">
        <v>120</v>
      </c>
      <c r="H265" s="31">
        <v>0</v>
      </c>
      <c r="I265" s="31" t="s">
        <v>120</v>
      </c>
      <c r="J265" s="29"/>
    </row>
    <row r="266" spans="1:10" ht="12.75" customHeight="1">
      <c r="A266" s="44" t="s">
        <v>613</v>
      </c>
      <c r="B266" s="44" t="s">
        <v>636</v>
      </c>
      <c r="C266" s="44" t="s">
        <v>637</v>
      </c>
      <c r="D266" s="31">
        <v>365</v>
      </c>
      <c r="E266" s="31" t="s">
        <v>118</v>
      </c>
      <c r="F266" s="43">
        <v>1</v>
      </c>
      <c r="G266" s="119" t="s">
        <v>1016</v>
      </c>
      <c r="H266" s="31">
        <v>0</v>
      </c>
      <c r="I266" s="31" t="s">
        <v>120</v>
      </c>
      <c r="J266" s="29"/>
    </row>
    <row r="267" spans="1:10" ht="12.75" customHeight="1">
      <c r="A267" s="44" t="s">
        <v>613</v>
      </c>
      <c r="B267" s="44" t="s">
        <v>638</v>
      </c>
      <c r="C267" s="44" t="s">
        <v>639</v>
      </c>
      <c r="D267" s="31">
        <v>365</v>
      </c>
      <c r="E267" s="31" t="s">
        <v>118</v>
      </c>
      <c r="F267" s="43">
        <v>1</v>
      </c>
      <c r="G267" s="119" t="s">
        <v>1016</v>
      </c>
      <c r="H267" s="31">
        <v>0</v>
      </c>
      <c r="I267" s="31" t="s">
        <v>120</v>
      </c>
      <c r="J267" s="29"/>
    </row>
    <row r="268" spans="1:10" ht="12.75" customHeight="1">
      <c r="A268" s="44" t="s">
        <v>613</v>
      </c>
      <c r="B268" s="44" t="s">
        <v>640</v>
      </c>
      <c r="C268" s="44" t="s">
        <v>641</v>
      </c>
      <c r="D268" s="31">
        <v>365</v>
      </c>
      <c r="E268" s="31" t="s">
        <v>118</v>
      </c>
      <c r="F268" s="44">
        <v>0</v>
      </c>
      <c r="G268" s="31" t="s">
        <v>120</v>
      </c>
      <c r="H268" s="31">
        <v>0</v>
      </c>
      <c r="I268" s="31" t="s">
        <v>120</v>
      </c>
      <c r="J268" s="29"/>
    </row>
    <row r="269" spans="1:10" ht="12.75" customHeight="1">
      <c r="A269" s="44" t="s">
        <v>613</v>
      </c>
      <c r="B269" s="44" t="s">
        <v>642</v>
      </c>
      <c r="C269" s="44" t="s">
        <v>643</v>
      </c>
      <c r="D269" s="31">
        <v>365</v>
      </c>
      <c r="E269" s="31" t="s">
        <v>118</v>
      </c>
      <c r="F269" s="44">
        <v>0</v>
      </c>
      <c r="G269" s="31" t="s">
        <v>120</v>
      </c>
      <c r="H269" s="31">
        <v>0</v>
      </c>
      <c r="I269" s="31" t="s">
        <v>120</v>
      </c>
      <c r="J269" s="29"/>
    </row>
    <row r="270" spans="1:10" ht="12.75" customHeight="1">
      <c r="A270" s="44" t="s">
        <v>613</v>
      </c>
      <c r="B270" s="44" t="s">
        <v>644</v>
      </c>
      <c r="C270" s="44" t="s">
        <v>645</v>
      </c>
      <c r="D270" s="31">
        <v>365</v>
      </c>
      <c r="E270" s="31" t="s">
        <v>118</v>
      </c>
      <c r="F270" s="43">
        <v>2</v>
      </c>
      <c r="G270" s="119" t="s">
        <v>120</v>
      </c>
      <c r="H270" s="31">
        <v>0</v>
      </c>
      <c r="I270" s="31" t="s">
        <v>120</v>
      </c>
      <c r="J270" s="29"/>
    </row>
    <row r="271" spans="1:10" ht="12.75" customHeight="1">
      <c r="A271" s="44" t="s">
        <v>613</v>
      </c>
      <c r="B271" s="44" t="s">
        <v>646</v>
      </c>
      <c r="C271" s="44" t="s">
        <v>647</v>
      </c>
      <c r="D271" s="31">
        <v>365</v>
      </c>
      <c r="E271" s="31" t="s">
        <v>118</v>
      </c>
      <c r="F271" s="44">
        <v>0</v>
      </c>
      <c r="G271" s="31" t="s">
        <v>120</v>
      </c>
      <c r="H271" s="31">
        <v>0</v>
      </c>
      <c r="I271" s="31" t="s">
        <v>120</v>
      </c>
      <c r="J271" s="29"/>
    </row>
    <row r="272" spans="1:10" ht="12.75" customHeight="1">
      <c r="A272" s="44" t="s">
        <v>613</v>
      </c>
      <c r="B272" s="44" t="s">
        <v>648</v>
      </c>
      <c r="C272" s="44" t="s">
        <v>649</v>
      </c>
      <c r="D272" s="31">
        <v>365</v>
      </c>
      <c r="E272" s="31" t="s">
        <v>118</v>
      </c>
      <c r="F272" s="43">
        <v>1</v>
      </c>
      <c r="G272" s="119" t="s">
        <v>1016</v>
      </c>
      <c r="H272" s="31">
        <v>0</v>
      </c>
      <c r="I272" s="31" t="s">
        <v>120</v>
      </c>
      <c r="J272" s="29"/>
    </row>
    <row r="273" spans="1:10" ht="12.75" customHeight="1">
      <c r="A273" s="44" t="s">
        <v>613</v>
      </c>
      <c r="B273" s="44" t="s">
        <v>650</v>
      </c>
      <c r="C273" s="44" t="s">
        <v>651</v>
      </c>
      <c r="D273" s="31">
        <v>365</v>
      </c>
      <c r="E273" s="31" t="s">
        <v>118</v>
      </c>
      <c r="F273" s="44">
        <v>0</v>
      </c>
      <c r="G273" s="31" t="s">
        <v>120</v>
      </c>
      <c r="H273" s="31">
        <v>0</v>
      </c>
      <c r="I273" s="31" t="s">
        <v>120</v>
      </c>
      <c r="J273" s="29"/>
    </row>
    <row r="274" spans="1:10" ht="12.75" customHeight="1">
      <c r="A274" s="44" t="s">
        <v>613</v>
      </c>
      <c r="B274" s="44" t="s">
        <v>652</v>
      </c>
      <c r="C274" s="44" t="s">
        <v>653</v>
      </c>
      <c r="D274" s="31">
        <v>365</v>
      </c>
      <c r="E274" s="31" t="s">
        <v>118</v>
      </c>
      <c r="F274" s="44">
        <v>0</v>
      </c>
      <c r="G274" s="31" t="s">
        <v>120</v>
      </c>
      <c r="H274" s="31">
        <v>0</v>
      </c>
      <c r="I274" s="31" t="s">
        <v>120</v>
      </c>
      <c r="J274" s="29"/>
    </row>
    <row r="275" spans="1:10" ht="12.75" customHeight="1">
      <c r="A275" s="44" t="s">
        <v>613</v>
      </c>
      <c r="B275" s="44" t="s">
        <v>654</v>
      </c>
      <c r="C275" s="44" t="s">
        <v>655</v>
      </c>
      <c r="D275" s="31">
        <v>365</v>
      </c>
      <c r="E275" s="31" t="s">
        <v>118</v>
      </c>
      <c r="F275" s="43">
        <v>2</v>
      </c>
      <c r="G275" s="119" t="s">
        <v>120</v>
      </c>
      <c r="H275" s="31">
        <v>0</v>
      </c>
      <c r="I275" s="31" t="s">
        <v>120</v>
      </c>
      <c r="J275" s="29"/>
    </row>
    <row r="276" spans="1:10" ht="12.75" customHeight="1">
      <c r="A276" s="44" t="s">
        <v>613</v>
      </c>
      <c r="B276" s="44" t="s">
        <v>656</v>
      </c>
      <c r="C276" s="44" t="s">
        <v>657</v>
      </c>
      <c r="D276" s="31">
        <v>365</v>
      </c>
      <c r="E276" s="31" t="s">
        <v>118</v>
      </c>
      <c r="F276" s="44">
        <v>0</v>
      </c>
      <c r="G276" s="31" t="s">
        <v>120</v>
      </c>
      <c r="H276" s="31">
        <v>0</v>
      </c>
      <c r="I276" s="31" t="s">
        <v>120</v>
      </c>
      <c r="J276" s="29"/>
    </row>
    <row r="277" spans="1:10" ht="12.75" customHeight="1">
      <c r="A277" s="44" t="s">
        <v>613</v>
      </c>
      <c r="B277" s="44" t="s">
        <v>658</v>
      </c>
      <c r="C277" s="44" t="s">
        <v>659</v>
      </c>
      <c r="D277" s="31">
        <v>365</v>
      </c>
      <c r="E277" s="31" t="s">
        <v>118</v>
      </c>
      <c r="F277" s="43">
        <v>1</v>
      </c>
      <c r="G277" s="119" t="s">
        <v>1016</v>
      </c>
      <c r="H277" s="31">
        <v>0</v>
      </c>
      <c r="I277" s="31" t="s">
        <v>120</v>
      </c>
      <c r="J277" s="29"/>
    </row>
    <row r="278" spans="1:10" ht="12.75" customHeight="1">
      <c r="A278" s="44" t="s">
        <v>613</v>
      </c>
      <c r="B278" s="44" t="s">
        <v>660</v>
      </c>
      <c r="C278" s="44" t="s">
        <v>661</v>
      </c>
      <c r="D278" s="31">
        <v>365</v>
      </c>
      <c r="E278" s="31" t="s">
        <v>118</v>
      </c>
      <c r="F278" s="44">
        <v>0</v>
      </c>
      <c r="G278" s="31" t="s">
        <v>120</v>
      </c>
      <c r="H278" s="31">
        <v>0</v>
      </c>
      <c r="I278" s="31" t="s">
        <v>120</v>
      </c>
      <c r="J278" s="29"/>
    </row>
    <row r="279" spans="1:10" ht="12.75" customHeight="1">
      <c r="A279" s="44" t="s">
        <v>613</v>
      </c>
      <c r="B279" s="44" t="s">
        <v>662</v>
      </c>
      <c r="C279" s="44" t="s">
        <v>447</v>
      </c>
      <c r="D279" s="31">
        <v>365</v>
      </c>
      <c r="E279" s="31" t="s">
        <v>118</v>
      </c>
      <c r="F279" s="43">
        <v>1</v>
      </c>
      <c r="G279" s="119" t="s">
        <v>1016</v>
      </c>
      <c r="H279" s="31">
        <v>0</v>
      </c>
      <c r="I279" s="31" t="s">
        <v>120</v>
      </c>
      <c r="J279" s="29"/>
    </row>
    <row r="280" spans="1:10" ht="12.75" customHeight="1">
      <c r="A280" s="44" t="s">
        <v>613</v>
      </c>
      <c r="B280" s="44" t="s">
        <v>665</v>
      </c>
      <c r="C280" s="44" t="s">
        <v>666</v>
      </c>
      <c r="D280" s="31">
        <v>365</v>
      </c>
      <c r="E280" s="31" t="s">
        <v>118</v>
      </c>
      <c r="F280" s="44">
        <v>0</v>
      </c>
      <c r="G280" s="31" t="s">
        <v>120</v>
      </c>
      <c r="H280" s="31">
        <v>0</v>
      </c>
      <c r="I280" s="31" t="s">
        <v>120</v>
      </c>
      <c r="J280" s="29"/>
    </row>
    <row r="281" spans="1:10" ht="12.75" customHeight="1">
      <c r="A281" s="44" t="s">
        <v>613</v>
      </c>
      <c r="B281" s="44" t="s">
        <v>663</v>
      </c>
      <c r="C281" s="44" t="s">
        <v>664</v>
      </c>
      <c r="D281" s="31">
        <v>365</v>
      </c>
      <c r="E281" s="31" t="s">
        <v>118</v>
      </c>
      <c r="F281" s="44">
        <v>0</v>
      </c>
      <c r="G281" s="31" t="s">
        <v>120</v>
      </c>
      <c r="H281" s="31">
        <v>0</v>
      </c>
      <c r="I281" s="31" t="s">
        <v>120</v>
      </c>
      <c r="J281" s="29"/>
    </row>
    <row r="282" spans="1:10" ht="12.75" customHeight="1">
      <c r="A282" s="44" t="s">
        <v>613</v>
      </c>
      <c r="B282" s="44" t="s">
        <v>667</v>
      </c>
      <c r="C282" s="44" t="s">
        <v>668</v>
      </c>
      <c r="D282" s="31">
        <v>365</v>
      </c>
      <c r="E282" s="31" t="s">
        <v>118</v>
      </c>
      <c r="F282" s="43">
        <v>1</v>
      </c>
      <c r="G282" s="119" t="s">
        <v>1016</v>
      </c>
      <c r="H282" s="31">
        <v>0</v>
      </c>
      <c r="I282" s="31" t="s">
        <v>120</v>
      </c>
      <c r="J282" s="29"/>
    </row>
    <row r="283" spans="1:10" ht="12.75" customHeight="1">
      <c r="A283" s="44" t="s">
        <v>613</v>
      </c>
      <c r="B283" s="44" t="s">
        <v>669</v>
      </c>
      <c r="C283" s="44" t="s">
        <v>670</v>
      </c>
      <c r="D283" s="31">
        <v>365</v>
      </c>
      <c r="E283" s="31" t="s">
        <v>118</v>
      </c>
      <c r="F283" s="43">
        <v>1</v>
      </c>
      <c r="G283" s="119" t="s">
        <v>1016</v>
      </c>
      <c r="H283" s="31">
        <v>0</v>
      </c>
      <c r="I283" s="31" t="s">
        <v>120</v>
      </c>
      <c r="J283" s="29"/>
    </row>
    <row r="284" spans="1:10" ht="12.75" customHeight="1">
      <c r="A284" s="44" t="s">
        <v>613</v>
      </c>
      <c r="B284" s="44" t="s">
        <v>671</v>
      </c>
      <c r="C284" s="44" t="s">
        <v>672</v>
      </c>
      <c r="D284" s="31">
        <v>365</v>
      </c>
      <c r="E284" s="31" t="s">
        <v>118</v>
      </c>
      <c r="F284" s="43">
        <v>1</v>
      </c>
      <c r="G284" s="119" t="s">
        <v>1016</v>
      </c>
      <c r="H284" s="31">
        <v>0</v>
      </c>
      <c r="I284" s="31" t="s">
        <v>120</v>
      </c>
      <c r="J284" s="29"/>
    </row>
    <row r="285" spans="1:10" ht="12.75" customHeight="1">
      <c r="A285" s="44" t="s">
        <v>613</v>
      </c>
      <c r="B285" s="44" t="s">
        <v>673</v>
      </c>
      <c r="C285" s="44" t="s">
        <v>674</v>
      </c>
      <c r="D285" s="31">
        <v>365</v>
      </c>
      <c r="E285" s="31" t="s">
        <v>118</v>
      </c>
      <c r="F285" s="44">
        <v>0</v>
      </c>
      <c r="G285" s="31" t="s">
        <v>120</v>
      </c>
      <c r="H285" s="31">
        <v>0</v>
      </c>
      <c r="I285" s="31" t="s">
        <v>120</v>
      </c>
      <c r="J285" s="29"/>
    </row>
    <row r="286" spans="1:10" ht="12.75" customHeight="1">
      <c r="A286" s="44" t="s">
        <v>613</v>
      </c>
      <c r="B286" s="44" t="s">
        <v>675</v>
      </c>
      <c r="C286" s="44" t="s">
        <v>676</v>
      </c>
      <c r="D286" s="31">
        <v>365</v>
      </c>
      <c r="E286" s="31" t="s">
        <v>118</v>
      </c>
      <c r="F286" s="44">
        <v>0</v>
      </c>
      <c r="G286" s="31" t="s">
        <v>120</v>
      </c>
      <c r="H286" s="31">
        <v>0</v>
      </c>
      <c r="I286" s="31" t="s">
        <v>120</v>
      </c>
      <c r="J286" s="29"/>
    </row>
    <row r="287" spans="1:10" ht="12.75" customHeight="1">
      <c r="A287" s="44" t="s">
        <v>613</v>
      </c>
      <c r="B287" s="44" t="s">
        <v>677</v>
      </c>
      <c r="C287" s="44" t="s">
        <v>678</v>
      </c>
      <c r="D287" s="31">
        <v>365</v>
      </c>
      <c r="E287" s="31" t="s">
        <v>118</v>
      </c>
      <c r="F287" s="43">
        <v>2</v>
      </c>
      <c r="G287" s="119" t="s">
        <v>1015</v>
      </c>
      <c r="H287" s="31">
        <v>0</v>
      </c>
      <c r="I287" s="31" t="s">
        <v>120</v>
      </c>
      <c r="J287" s="29"/>
    </row>
    <row r="288" spans="1:10" ht="12.75" customHeight="1">
      <c r="A288" s="44" t="s">
        <v>613</v>
      </c>
      <c r="B288" s="44" t="s">
        <v>679</v>
      </c>
      <c r="C288" s="44" t="s">
        <v>680</v>
      </c>
      <c r="D288" s="31">
        <v>365</v>
      </c>
      <c r="E288" s="31" t="s">
        <v>118</v>
      </c>
      <c r="F288" s="43">
        <v>1</v>
      </c>
      <c r="G288" s="119" t="s">
        <v>1016</v>
      </c>
      <c r="H288" s="31">
        <v>0</v>
      </c>
      <c r="I288" s="31" t="s">
        <v>120</v>
      </c>
      <c r="J288" s="29"/>
    </row>
    <row r="289" spans="1:10" ht="12.75" customHeight="1">
      <c r="A289" s="44" t="s">
        <v>613</v>
      </c>
      <c r="B289" s="44" t="s">
        <v>681</v>
      </c>
      <c r="C289" s="44" t="s">
        <v>682</v>
      </c>
      <c r="D289" s="31">
        <v>365</v>
      </c>
      <c r="E289" s="31" t="s">
        <v>118</v>
      </c>
      <c r="F289" s="44">
        <v>0</v>
      </c>
      <c r="G289" s="31" t="s">
        <v>120</v>
      </c>
      <c r="H289" s="31">
        <v>0</v>
      </c>
      <c r="I289" s="31" t="s">
        <v>120</v>
      </c>
      <c r="J289" s="29"/>
    </row>
    <row r="290" spans="1:10" ht="12.75" customHeight="1">
      <c r="A290" s="44" t="s">
        <v>613</v>
      </c>
      <c r="B290" s="44" t="s">
        <v>683</v>
      </c>
      <c r="C290" s="44" t="s">
        <v>684</v>
      </c>
      <c r="D290" s="31">
        <v>365</v>
      </c>
      <c r="E290" s="31" t="s">
        <v>118</v>
      </c>
      <c r="F290" s="43">
        <v>1</v>
      </c>
      <c r="G290" s="119" t="s">
        <v>1016</v>
      </c>
      <c r="H290" s="31">
        <v>0</v>
      </c>
      <c r="I290" s="31" t="s">
        <v>120</v>
      </c>
      <c r="J290" s="29"/>
    </row>
    <row r="291" spans="1:10" ht="12.75" customHeight="1">
      <c r="A291" s="44" t="s">
        <v>613</v>
      </c>
      <c r="B291" s="44" t="s">
        <v>685</v>
      </c>
      <c r="C291" s="44" t="s">
        <v>686</v>
      </c>
      <c r="D291" s="31">
        <v>365</v>
      </c>
      <c r="E291" s="31" t="s">
        <v>118</v>
      </c>
      <c r="F291" s="43">
        <v>1</v>
      </c>
      <c r="G291" s="119" t="s">
        <v>1016</v>
      </c>
      <c r="H291" s="31">
        <v>0</v>
      </c>
      <c r="I291" s="31" t="s">
        <v>120</v>
      </c>
      <c r="J291" s="29"/>
    </row>
    <row r="292" spans="1:10" ht="12.75" customHeight="1">
      <c r="A292" s="44" t="s">
        <v>613</v>
      </c>
      <c r="B292" s="44" t="s">
        <v>687</v>
      </c>
      <c r="C292" s="44" t="s">
        <v>688</v>
      </c>
      <c r="D292" s="31">
        <v>365</v>
      </c>
      <c r="E292" s="31" t="s">
        <v>118</v>
      </c>
      <c r="F292" s="43">
        <v>1</v>
      </c>
      <c r="G292" s="119" t="s">
        <v>1016</v>
      </c>
      <c r="H292" s="31">
        <v>0</v>
      </c>
      <c r="I292" s="31" t="s">
        <v>120</v>
      </c>
      <c r="J292" s="29"/>
    </row>
    <row r="293" spans="1:10" ht="12.75" customHeight="1">
      <c r="A293" s="44" t="s">
        <v>613</v>
      </c>
      <c r="B293" s="44" t="s">
        <v>689</v>
      </c>
      <c r="C293" s="44" t="s">
        <v>690</v>
      </c>
      <c r="D293" s="31">
        <v>365</v>
      </c>
      <c r="E293" s="31" t="s">
        <v>118</v>
      </c>
      <c r="F293" s="43">
        <v>2</v>
      </c>
      <c r="G293" s="119" t="s">
        <v>120</v>
      </c>
      <c r="H293" s="31">
        <v>0</v>
      </c>
      <c r="I293" s="31" t="s">
        <v>120</v>
      </c>
      <c r="J293" s="29"/>
    </row>
    <row r="294" spans="1:10" ht="12.75" customHeight="1">
      <c r="A294" s="44" t="s">
        <v>613</v>
      </c>
      <c r="B294" s="44" t="s">
        <v>691</v>
      </c>
      <c r="C294" s="44" t="s">
        <v>692</v>
      </c>
      <c r="D294" s="31">
        <v>365</v>
      </c>
      <c r="E294" s="31" t="s">
        <v>118</v>
      </c>
      <c r="F294" s="44">
        <v>0</v>
      </c>
      <c r="G294" s="31" t="s">
        <v>120</v>
      </c>
      <c r="H294" s="31">
        <v>0</v>
      </c>
      <c r="I294" s="31" t="s">
        <v>120</v>
      </c>
      <c r="J294" s="29"/>
    </row>
    <row r="295" spans="1:10" ht="12.75" customHeight="1">
      <c r="A295" s="44" t="s">
        <v>613</v>
      </c>
      <c r="B295" s="44" t="s">
        <v>693</v>
      </c>
      <c r="C295" s="44" t="s">
        <v>694</v>
      </c>
      <c r="D295" s="31">
        <v>365</v>
      </c>
      <c r="E295" s="31" t="s">
        <v>118</v>
      </c>
      <c r="F295" s="44">
        <v>0</v>
      </c>
      <c r="G295" s="31" t="s">
        <v>120</v>
      </c>
      <c r="H295" s="31">
        <v>0</v>
      </c>
      <c r="I295" s="31" t="s">
        <v>120</v>
      </c>
      <c r="J295" s="29"/>
    </row>
    <row r="296" spans="1:10" ht="12.75" customHeight="1">
      <c r="A296" s="44" t="s">
        <v>613</v>
      </c>
      <c r="B296" s="44" t="s">
        <v>695</v>
      </c>
      <c r="C296" s="44" t="s">
        <v>696</v>
      </c>
      <c r="D296" s="31">
        <v>365</v>
      </c>
      <c r="E296" s="31" t="s">
        <v>118</v>
      </c>
      <c r="F296" s="44">
        <v>0</v>
      </c>
      <c r="G296" s="31" t="s">
        <v>120</v>
      </c>
      <c r="H296" s="31">
        <v>0</v>
      </c>
      <c r="I296" s="31" t="s">
        <v>120</v>
      </c>
      <c r="J296" s="29"/>
    </row>
    <row r="297" spans="1:10" ht="12.75" customHeight="1">
      <c r="A297" s="44" t="s">
        <v>613</v>
      </c>
      <c r="B297" s="44" t="s">
        <v>697</v>
      </c>
      <c r="C297" s="44" t="s">
        <v>698</v>
      </c>
      <c r="D297" s="31">
        <v>365</v>
      </c>
      <c r="E297" s="31" t="s">
        <v>118</v>
      </c>
      <c r="F297" s="44">
        <v>0</v>
      </c>
      <c r="G297" s="31" t="s">
        <v>120</v>
      </c>
      <c r="H297" s="31">
        <v>0</v>
      </c>
      <c r="I297" s="31" t="s">
        <v>120</v>
      </c>
      <c r="J297" s="29"/>
    </row>
    <row r="298" spans="1:10" ht="12.75" customHeight="1">
      <c r="A298" s="44" t="s">
        <v>613</v>
      </c>
      <c r="B298" s="44" t="s">
        <v>699</v>
      </c>
      <c r="C298" s="44" t="s">
        <v>700</v>
      </c>
      <c r="D298" s="31">
        <v>365</v>
      </c>
      <c r="E298" s="31" t="s">
        <v>118</v>
      </c>
      <c r="F298" s="44">
        <v>0</v>
      </c>
      <c r="G298" s="31" t="s">
        <v>120</v>
      </c>
      <c r="H298" s="31">
        <v>0</v>
      </c>
      <c r="I298" s="31" t="s">
        <v>120</v>
      </c>
      <c r="J298" s="29"/>
    </row>
    <row r="299" spans="1:10" ht="12.75" customHeight="1">
      <c r="A299" s="44" t="s">
        <v>613</v>
      </c>
      <c r="B299" s="44" t="s">
        <v>701</v>
      </c>
      <c r="C299" s="44" t="s">
        <v>702</v>
      </c>
      <c r="D299" s="31">
        <v>365</v>
      </c>
      <c r="E299" s="31" t="s">
        <v>118</v>
      </c>
      <c r="F299" s="44">
        <v>0</v>
      </c>
      <c r="G299" s="31" t="s">
        <v>120</v>
      </c>
      <c r="H299" s="31">
        <v>0</v>
      </c>
      <c r="I299" s="31" t="s">
        <v>120</v>
      </c>
      <c r="J299" s="29"/>
    </row>
    <row r="300" spans="1:10" ht="12.75" customHeight="1">
      <c r="A300" s="44" t="s">
        <v>613</v>
      </c>
      <c r="B300" s="44" t="s">
        <v>703</v>
      </c>
      <c r="C300" s="44" t="s">
        <v>704</v>
      </c>
      <c r="D300" s="31">
        <v>365</v>
      </c>
      <c r="E300" s="31" t="s">
        <v>118</v>
      </c>
      <c r="F300" s="44">
        <v>0</v>
      </c>
      <c r="G300" s="31" t="s">
        <v>120</v>
      </c>
      <c r="H300" s="31">
        <v>0</v>
      </c>
      <c r="I300" s="31" t="s">
        <v>120</v>
      </c>
      <c r="J300" s="29"/>
    </row>
    <row r="301" spans="1:10" ht="12.75" customHeight="1">
      <c r="A301" s="44" t="s">
        <v>613</v>
      </c>
      <c r="B301" s="44" t="s">
        <v>705</v>
      </c>
      <c r="C301" s="44" t="s">
        <v>706</v>
      </c>
      <c r="D301" s="31">
        <v>365</v>
      </c>
      <c r="E301" s="31" t="s">
        <v>118</v>
      </c>
      <c r="F301" s="44">
        <v>0</v>
      </c>
      <c r="G301" s="31" t="s">
        <v>120</v>
      </c>
      <c r="H301" s="31">
        <v>0</v>
      </c>
      <c r="I301" s="31" t="s">
        <v>120</v>
      </c>
      <c r="J301" s="29"/>
    </row>
    <row r="302" spans="1:10" ht="12.75" customHeight="1">
      <c r="A302" s="44" t="s">
        <v>613</v>
      </c>
      <c r="B302" s="44" t="s">
        <v>707</v>
      </c>
      <c r="C302" s="44" t="s">
        <v>708</v>
      </c>
      <c r="D302" s="31">
        <v>365</v>
      </c>
      <c r="E302" s="31" t="s">
        <v>118</v>
      </c>
      <c r="F302" s="43">
        <v>2</v>
      </c>
      <c r="G302" s="119" t="s">
        <v>1015</v>
      </c>
      <c r="H302" s="31">
        <v>0</v>
      </c>
      <c r="I302" s="31" t="s">
        <v>120</v>
      </c>
      <c r="J302" s="29"/>
    </row>
    <row r="303" spans="1:10" ht="12.75" customHeight="1">
      <c r="A303" s="44" t="s">
        <v>613</v>
      </c>
      <c r="B303" s="44" t="s">
        <v>709</v>
      </c>
      <c r="C303" s="44" t="s">
        <v>710</v>
      </c>
      <c r="D303" s="31">
        <v>365</v>
      </c>
      <c r="E303" s="31" t="s">
        <v>118</v>
      </c>
      <c r="F303" s="43">
        <v>1</v>
      </c>
      <c r="G303" s="119" t="s">
        <v>1016</v>
      </c>
      <c r="H303" s="31">
        <v>0</v>
      </c>
      <c r="I303" s="31" t="s">
        <v>120</v>
      </c>
      <c r="J303" s="29"/>
    </row>
    <row r="304" spans="1:10" ht="12.75" customHeight="1">
      <c r="A304" s="44" t="s">
        <v>613</v>
      </c>
      <c r="B304" s="44" t="s">
        <v>711</v>
      </c>
      <c r="C304" s="44" t="s">
        <v>712</v>
      </c>
      <c r="D304" s="31">
        <v>365</v>
      </c>
      <c r="E304" s="31" t="s">
        <v>118</v>
      </c>
      <c r="F304" s="43">
        <v>1</v>
      </c>
      <c r="G304" s="119" t="s">
        <v>1016</v>
      </c>
      <c r="H304" s="31">
        <v>0</v>
      </c>
      <c r="I304" s="31" t="s">
        <v>120</v>
      </c>
      <c r="J304" s="29"/>
    </row>
    <row r="305" spans="1:10" ht="12.75" customHeight="1">
      <c r="A305" s="44" t="s">
        <v>613</v>
      </c>
      <c r="B305" s="44" t="s">
        <v>713</v>
      </c>
      <c r="C305" s="44" t="s">
        <v>714</v>
      </c>
      <c r="D305" s="31">
        <v>365</v>
      </c>
      <c r="E305" s="31" t="s">
        <v>118</v>
      </c>
      <c r="F305" s="44">
        <v>0</v>
      </c>
      <c r="G305" s="31" t="s">
        <v>120</v>
      </c>
      <c r="H305" s="31">
        <v>0</v>
      </c>
      <c r="I305" s="31" t="s">
        <v>120</v>
      </c>
      <c r="J305" s="29"/>
    </row>
    <row r="306" spans="1:10" ht="12.75" customHeight="1">
      <c r="A306" s="44" t="s">
        <v>613</v>
      </c>
      <c r="B306" s="44" t="s">
        <v>715</v>
      </c>
      <c r="C306" s="44" t="s">
        <v>716</v>
      </c>
      <c r="D306" s="31">
        <v>365</v>
      </c>
      <c r="E306" s="31" t="s">
        <v>118</v>
      </c>
      <c r="F306" s="44">
        <v>0</v>
      </c>
      <c r="G306" s="31" t="s">
        <v>120</v>
      </c>
      <c r="H306" s="31">
        <v>0</v>
      </c>
      <c r="I306" s="31" t="s">
        <v>120</v>
      </c>
      <c r="J306" s="29"/>
    </row>
    <row r="307" spans="1:10" ht="12.75" customHeight="1">
      <c r="A307" s="44" t="s">
        <v>613</v>
      </c>
      <c r="B307" s="44" t="s">
        <v>717</v>
      </c>
      <c r="C307" s="44" t="s">
        <v>718</v>
      </c>
      <c r="D307" s="31">
        <v>365</v>
      </c>
      <c r="E307" s="31" t="s">
        <v>118</v>
      </c>
      <c r="F307" s="43">
        <v>2</v>
      </c>
      <c r="G307" s="119" t="s">
        <v>120</v>
      </c>
      <c r="H307" s="31">
        <v>0</v>
      </c>
      <c r="I307" s="31" t="s">
        <v>120</v>
      </c>
      <c r="J307" s="29"/>
    </row>
    <row r="308" spans="1:10" ht="12.75" customHeight="1">
      <c r="A308" s="44" t="s">
        <v>613</v>
      </c>
      <c r="B308" s="44" t="s">
        <v>719</v>
      </c>
      <c r="C308" s="44" t="s">
        <v>720</v>
      </c>
      <c r="D308" s="31">
        <v>365</v>
      </c>
      <c r="E308" s="31" t="s">
        <v>118</v>
      </c>
      <c r="F308" s="44">
        <v>0</v>
      </c>
      <c r="G308" s="31" t="s">
        <v>120</v>
      </c>
      <c r="H308" s="31">
        <v>0</v>
      </c>
      <c r="I308" s="31" t="s">
        <v>120</v>
      </c>
      <c r="J308" s="29"/>
    </row>
    <row r="309" spans="1:10" ht="12.75" customHeight="1">
      <c r="A309" s="44" t="s">
        <v>613</v>
      </c>
      <c r="B309" s="44" t="s">
        <v>721</v>
      </c>
      <c r="C309" s="44" t="s">
        <v>722</v>
      </c>
      <c r="D309" s="31">
        <v>365</v>
      </c>
      <c r="E309" s="31" t="s">
        <v>118</v>
      </c>
      <c r="F309" s="44">
        <v>0</v>
      </c>
      <c r="G309" s="31" t="s">
        <v>120</v>
      </c>
      <c r="H309" s="31">
        <v>0</v>
      </c>
      <c r="I309" s="31" t="s">
        <v>120</v>
      </c>
      <c r="J309" s="29"/>
    </row>
    <row r="310" spans="1:10" ht="12.75" customHeight="1">
      <c r="A310" s="44" t="s">
        <v>613</v>
      </c>
      <c r="B310" s="44" t="s">
        <v>723</v>
      </c>
      <c r="C310" s="44" t="s">
        <v>724</v>
      </c>
      <c r="D310" s="31">
        <v>365</v>
      </c>
      <c r="E310" s="31" t="s">
        <v>118</v>
      </c>
      <c r="F310" s="44">
        <v>0</v>
      </c>
      <c r="G310" s="31" t="s">
        <v>120</v>
      </c>
      <c r="H310" s="31">
        <v>0</v>
      </c>
      <c r="I310" s="31" t="s">
        <v>120</v>
      </c>
      <c r="J310" s="29"/>
    </row>
    <row r="311" spans="1:10" ht="12.75" customHeight="1">
      <c r="A311" s="44" t="s">
        <v>613</v>
      </c>
      <c r="B311" s="44" t="s">
        <v>725</v>
      </c>
      <c r="C311" s="44" t="s">
        <v>726</v>
      </c>
      <c r="D311" s="31">
        <v>365</v>
      </c>
      <c r="E311" s="31" t="s">
        <v>118</v>
      </c>
      <c r="F311" s="43">
        <v>1</v>
      </c>
      <c r="G311" s="119" t="s">
        <v>1016</v>
      </c>
      <c r="H311" s="31">
        <v>0</v>
      </c>
      <c r="I311" s="31" t="s">
        <v>120</v>
      </c>
      <c r="J311" s="29"/>
    </row>
    <row r="312" spans="1:10" ht="12.75" customHeight="1">
      <c r="A312" s="44" t="s">
        <v>613</v>
      </c>
      <c r="B312" s="44" t="s">
        <v>727</v>
      </c>
      <c r="C312" s="44" t="s">
        <v>728</v>
      </c>
      <c r="D312" s="31">
        <v>365</v>
      </c>
      <c r="E312" s="31" t="s">
        <v>118</v>
      </c>
      <c r="F312" s="43">
        <v>1</v>
      </c>
      <c r="G312" s="119" t="s">
        <v>1016</v>
      </c>
      <c r="H312" s="31">
        <v>0</v>
      </c>
      <c r="I312" s="31" t="s">
        <v>120</v>
      </c>
      <c r="J312" s="29"/>
    </row>
    <row r="313" spans="1:10" ht="12.75" customHeight="1">
      <c r="A313" s="44" t="s">
        <v>613</v>
      </c>
      <c r="B313" s="44" t="s">
        <v>729</v>
      </c>
      <c r="C313" s="44" t="s">
        <v>730</v>
      </c>
      <c r="D313" s="31">
        <v>365</v>
      </c>
      <c r="E313" s="31" t="s">
        <v>118</v>
      </c>
      <c r="F313" s="43">
        <v>2</v>
      </c>
      <c r="G313" s="119" t="s">
        <v>120</v>
      </c>
      <c r="H313" s="31">
        <v>0</v>
      </c>
      <c r="I313" s="31" t="s">
        <v>120</v>
      </c>
      <c r="J313" s="29"/>
    </row>
    <row r="314" spans="1:10" ht="12.75" customHeight="1">
      <c r="A314" s="44" t="s">
        <v>613</v>
      </c>
      <c r="B314" s="44" t="s">
        <v>731</v>
      </c>
      <c r="C314" s="44" t="s">
        <v>732</v>
      </c>
      <c r="D314" s="31">
        <v>365</v>
      </c>
      <c r="E314" s="31" t="s">
        <v>118</v>
      </c>
      <c r="F314" s="43">
        <v>1</v>
      </c>
      <c r="G314" s="119" t="s">
        <v>1016</v>
      </c>
      <c r="H314" s="31">
        <v>0</v>
      </c>
      <c r="I314" s="31" t="s">
        <v>120</v>
      </c>
      <c r="J314" s="29"/>
    </row>
    <row r="315" spans="1:10" ht="12.75" customHeight="1">
      <c r="A315" s="44" t="s">
        <v>613</v>
      </c>
      <c r="B315" s="44" t="s">
        <v>733</v>
      </c>
      <c r="C315" s="44" t="s">
        <v>734</v>
      </c>
      <c r="D315" s="31">
        <v>365</v>
      </c>
      <c r="E315" s="31" t="s">
        <v>118</v>
      </c>
      <c r="F315" s="43">
        <v>1</v>
      </c>
      <c r="G315" s="119" t="s">
        <v>1016</v>
      </c>
      <c r="H315" s="31">
        <v>0</v>
      </c>
      <c r="I315" s="31" t="s">
        <v>120</v>
      </c>
      <c r="J315" s="29"/>
    </row>
    <row r="316" spans="1:10" ht="12.75" customHeight="1">
      <c r="A316" s="44" t="s">
        <v>613</v>
      </c>
      <c r="B316" s="44" t="s">
        <v>735</v>
      </c>
      <c r="C316" s="44" t="s">
        <v>736</v>
      </c>
      <c r="D316" s="31">
        <v>365</v>
      </c>
      <c r="E316" s="31" t="s">
        <v>118</v>
      </c>
      <c r="F316" s="43">
        <v>1</v>
      </c>
      <c r="G316" s="119" t="s">
        <v>1016</v>
      </c>
      <c r="H316" s="31">
        <v>0</v>
      </c>
      <c r="I316" s="31" t="s">
        <v>120</v>
      </c>
      <c r="J316" s="29"/>
    </row>
    <row r="317" spans="1:10" ht="12.75" customHeight="1">
      <c r="A317" s="44" t="s">
        <v>613</v>
      </c>
      <c r="B317" s="44" t="s">
        <v>737</v>
      </c>
      <c r="C317" s="44" t="s">
        <v>738</v>
      </c>
      <c r="D317" s="31">
        <v>365</v>
      </c>
      <c r="E317" s="31" t="s">
        <v>118</v>
      </c>
      <c r="F317" s="43">
        <v>1</v>
      </c>
      <c r="G317" s="119" t="s">
        <v>1016</v>
      </c>
      <c r="H317" s="31">
        <v>0</v>
      </c>
      <c r="I317" s="31" t="s">
        <v>120</v>
      </c>
      <c r="J317" s="29"/>
    </row>
    <row r="318" spans="1:10" ht="12.75" customHeight="1">
      <c r="A318" s="44" t="s">
        <v>613</v>
      </c>
      <c r="B318" s="44" t="s">
        <v>743</v>
      </c>
      <c r="C318" s="44" t="s">
        <v>744</v>
      </c>
      <c r="D318" s="31">
        <v>365</v>
      </c>
      <c r="E318" s="31" t="s">
        <v>118</v>
      </c>
      <c r="F318" s="44">
        <v>0</v>
      </c>
      <c r="G318" s="31" t="s">
        <v>120</v>
      </c>
      <c r="H318" s="31">
        <v>0</v>
      </c>
      <c r="I318" s="31" t="s">
        <v>120</v>
      </c>
      <c r="J318" s="29"/>
    </row>
    <row r="319" spans="1:10" ht="12.75" customHeight="1">
      <c r="A319" s="44" t="s">
        <v>613</v>
      </c>
      <c r="B319" s="44" t="s">
        <v>745</v>
      </c>
      <c r="C319" s="44" t="s">
        <v>746</v>
      </c>
      <c r="D319" s="31">
        <v>365</v>
      </c>
      <c r="E319" s="31" t="s">
        <v>118</v>
      </c>
      <c r="F319" s="44">
        <v>0</v>
      </c>
      <c r="G319" s="31" t="s">
        <v>120</v>
      </c>
      <c r="H319" s="31">
        <v>0</v>
      </c>
      <c r="I319" s="31" t="s">
        <v>120</v>
      </c>
      <c r="J319" s="29"/>
    </row>
    <row r="320" spans="1:10" ht="12.75" customHeight="1">
      <c r="A320" s="44" t="s">
        <v>613</v>
      </c>
      <c r="B320" s="44" t="s">
        <v>747</v>
      </c>
      <c r="C320" s="44" t="s">
        <v>748</v>
      </c>
      <c r="D320" s="31">
        <v>365</v>
      </c>
      <c r="E320" s="31" t="s">
        <v>118</v>
      </c>
      <c r="F320" s="43">
        <v>1</v>
      </c>
      <c r="G320" s="119" t="s">
        <v>1016</v>
      </c>
      <c r="H320" s="31">
        <v>0</v>
      </c>
      <c r="I320" s="31" t="s">
        <v>120</v>
      </c>
      <c r="J320" s="29"/>
    </row>
    <row r="321" spans="1:10" ht="12.75" customHeight="1">
      <c r="A321" s="44" t="s">
        <v>613</v>
      </c>
      <c r="B321" s="44" t="s">
        <v>749</v>
      </c>
      <c r="C321" s="44" t="s">
        <v>750</v>
      </c>
      <c r="D321" s="31">
        <v>365</v>
      </c>
      <c r="E321" s="31" t="s">
        <v>118</v>
      </c>
      <c r="F321" s="44">
        <v>0</v>
      </c>
      <c r="G321" s="31" t="s">
        <v>120</v>
      </c>
      <c r="H321" s="31">
        <v>0</v>
      </c>
      <c r="I321" s="31" t="s">
        <v>120</v>
      </c>
      <c r="J321" s="29"/>
    </row>
    <row r="322" spans="1:10" ht="12.75" customHeight="1">
      <c r="A322" s="44" t="s">
        <v>613</v>
      </c>
      <c r="B322" s="44" t="s">
        <v>751</v>
      </c>
      <c r="C322" s="44" t="s">
        <v>752</v>
      </c>
      <c r="D322" s="31"/>
      <c r="E322" s="31"/>
      <c r="F322" s="43">
        <v>2</v>
      </c>
      <c r="G322" s="119" t="s">
        <v>1015</v>
      </c>
      <c r="H322" s="31">
        <v>0</v>
      </c>
      <c r="I322" s="31" t="s">
        <v>120</v>
      </c>
      <c r="J322" s="29"/>
    </row>
    <row r="323" spans="1:10" ht="12.75" customHeight="1">
      <c r="A323" s="44" t="s">
        <v>613</v>
      </c>
      <c r="B323" s="44" t="s">
        <v>753</v>
      </c>
      <c r="C323" s="44" t="s">
        <v>754</v>
      </c>
      <c r="D323" s="31">
        <v>365</v>
      </c>
      <c r="E323" s="31" t="s">
        <v>118</v>
      </c>
      <c r="F323" s="43">
        <v>1</v>
      </c>
      <c r="G323" s="119" t="s">
        <v>1016</v>
      </c>
      <c r="H323" s="31">
        <v>0</v>
      </c>
      <c r="I323" s="31" t="s">
        <v>120</v>
      </c>
      <c r="J323" s="29"/>
    </row>
    <row r="324" spans="1:10" ht="12.75" customHeight="1">
      <c r="A324" s="44" t="s">
        <v>613</v>
      </c>
      <c r="B324" s="44" t="s">
        <v>739</v>
      </c>
      <c r="C324" s="44" t="s">
        <v>740</v>
      </c>
      <c r="D324" s="31">
        <v>365</v>
      </c>
      <c r="E324" s="31" t="s">
        <v>118</v>
      </c>
      <c r="F324" s="43">
        <v>1</v>
      </c>
      <c r="G324" s="119" t="s">
        <v>1016</v>
      </c>
      <c r="H324" s="31">
        <v>0</v>
      </c>
      <c r="I324" s="31" t="s">
        <v>120</v>
      </c>
      <c r="J324" s="29"/>
    </row>
    <row r="325" spans="1:10" ht="12.75" customHeight="1">
      <c r="A325" s="44" t="s">
        <v>613</v>
      </c>
      <c r="B325" s="44" t="s">
        <v>741</v>
      </c>
      <c r="C325" s="44" t="s">
        <v>742</v>
      </c>
      <c r="D325" s="31">
        <v>365</v>
      </c>
      <c r="E325" s="31" t="s">
        <v>118</v>
      </c>
      <c r="F325" s="43">
        <v>1</v>
      </c>
      <c r="G325" s="119" t="s">
        <v>1016</v>
      </c>
      <c r="H325" s="31">
        <v>0</v>
      </c>
      <c r="I325" s="31" t="s">
        <v>120</v>
      </c>
      <c r="J325" s="29"/>
    </row>
    <row r="326" spans="1:10" ht="12.75" customHeight="1">
      <c r="A326" s="34" t="s">
        <v>613</v>
      </c>
      <c r="B326" s="34" t="s">
        <v>755</v>
      </c>
      <c r="C326" s="34" t="s">
        <v>756</v>
      </c>
      <c r="D326" s="34">
        <v>365</v>
      </c>
      <c r="E326" s="34" t="s">
        <v>118</v>
      </c>
      <c r="F326" s="95">
        <v>0</v>
      </c>
      <c r="G326" s="34" t="s">
        <v>120</v>
      </c>
      <c r="H326" s="34">
        <v>0</v>
      </c>
      <c r="I326" s="34" t="s">
        <v>120</v>
      </c>
      <c r="J326" s="29"/>
    </row>
    <row r="327" spans="1:10" ht="12.75" customHeight="1">
      <c r="A327" s="31"/>
      <c r="B327" s="32">
        <f>COUNTA(B254:B326)</f>
        <v>73</v>
      </c>
      <c r="C327" s="32"/>
      <c r="D327" s="32"/>
      <c r="E327" s="32"/>
      <c r="F327" s="71">
        <f>COUNTIF(F253:F326,"&gt;0")</f>
        <v>37</v>
      </c>
      <c r="G327" s="32"/>
      <c r="H327" s="31"/>
      <c r="I327" s="31"/>
      <c r="J327" s="31"/>
    </row>
    <row r="328" spans="1:10" ht="12.75" customHeight="1">
      <c r="A328" s="31"/>
      <c r="B328" s="31"/>
      <c r="C328" s="31"/>
      <c r="D328" s="31"/>
      <c r="E328" s="31"/>
      <c r="F328" s="44"/>
      <c r="G328" s="31"/>
      <c r="H328" s="31"/>
      <c r="I328" s="31"/>
      <c r="J328" s="31"/>
    </row>
    <row r="329" spans="1:10" ht="12.75">
      <c r="A329" s="31" t="s">
        <v>757</v>
      </c>
      <c r="B329" s="31" t="s">
        <v>758</v>
      </c>
      <c r="C329" s="31" t="s">
        <v>759</v>
      </c>
      <c r="D329" s="31">
        <v>365</v>
      </c>
      <c r="E329" s="31" t="s">
        <v>118</v>
      </c>
      <c r="F329" s="44">
        <v>0</v>
      </c>
      <c r="G329" s="31" t="s">
        <v>120</v>
      </c>
      <c r="H329" s="31">
        <v>0</v>
      </c>
      <c r="I329" s="31" t="s">
        <v>120</v>
      </c>
      <c r="J329" s="29"/>
    </row>
    <row r="330" spans="1:10" ht="12.75">
      <c r="A330" s="31" t="s">
        <v>757</v>
      </c>
      <c r="B330" s="31" t="s">
        <v>760</v>
      </c>
      <c r="C330" s="31" t="s">
        <v>761</v>
      </c>
      <c r="D330" s="31">
        <v>365</v>
      </c>
      <c r="E330" s="31" t="s">
        <v>118</v>
      </c>
      <c r="F330" s="44">
        <v>0</v>
      </c>
      <c r="G330" s="31" t="s">
        <v>120</v>
      </c>
      <c r="H330" s="31">
        <v>0</v>
      </c>
      <c r="I330" s="31" t="s">
        <v>120</v>
      </c>
      <c r="J330" s="29"/>
    </row>
    <row r="331" spans="1:10" ht="12.75">
      <c r="A331" s="31" t="s">
        <v>757</v>
      </c>
      <c r="B331" s="31" t="s">
        <v>762</v>
      </c>
      <c r="C331" s="31" t="s">
        <v>763</v>
      </c>
      <c r="D331" s="31">
        <v>365</v>
      </c>
      <c r="E331" s="31" t="s">
        <v>118</v>
      </c>
      <c r="F331" s="44">
        <v>0</v>
      </c>
      <c r="G331" s="31" t="s">
        <v>120</v>
      </c>
      <c r="H331" s="31">
        <v>0</v>
      </c>
      <c r="I331" s="31" t="s">
        <v>120</v>
      </c>
      <c r="J331" s="29"/>
    </row>
    <row r="332" spans="1:10" ht="12.75">
      <c r="A332" s="31" t="s">
        <v>757</v>
      </c>
      <c r="B332" s="31" t="s">
        <v>764</v>
      </c>
      <c r="C332" s="31" t="s">
        <v>765</v>
      </c>
      <c r="D332" s="31">
        <v>365</v>
      </c>
      <c r="E332" s="31" t="s">
        <v>118</v>
      </c>
      <c r="F332" s="44">
        <v>0</v>
      </c>
      <c r="G332" s="31" t="s">
        <v>120</v>
      </c>
      <c r="H332" s="31">
        <v>0</v>
      </c>
      <c r="I332" s="31" t="s">
        <v>120</v>
      </c>
      <c r="J332" s="29"/>
    </row>
    <row r="333" spans="1:10" ht="12.75">
      <c r="A333" s="31" t="s">
        <v>757</v>
      </c>
      <c r="B333" s="31" t="s">
        <v>766</v>
      </c>
      <c r="C333" s="31" t="s">
        <v>767</v>
      </c>
      <c r="D333" s="31">
        <v>365</v>
      </c>
      <c r="E333" s="31" t="s">
        <v>118</v>
      </c>
      <c r="F333" s="44">
        <v>0</v>
      </c>
      <c r="G333" s="31" t="s">
        <v>120</v>
      </c>
      <c r="H333" s="31">
        <v>0</v>
      </c>
      <c r="I333" s="31" t="s">
        <v>120</v>
      </c>
      <c r="J333" s="29"/>
    </row>
    <row r="334" spans="1:10" ht="12.75">
      <c r="A334" s="31" t="s">
        <v>757</v>
      </c>
      <c r="B334" s="31" t="s">
        <v>768</v>
      </c>
      <c r="C334" s="31" t="s">
        <v>769</v>
      </c>
      <c r="D334" s="31">
        <v>365</v>
      </c>
      <c r="E334" s="31" t="s">
        <v>118</v>
      </c>
      <c r="F334" s="44">
        <v>0</v>
      </c>
      <c r="G334" s="31" t="s">
        <v>120</v>
      </c>
      <c r="H334" s="31">
        <v>0</v>
      </c>
      <c r="I334" s="31" t="s">
        <v>120</v>
      </c>
      <c r="J334" s="29"/>
    </row>
    <row r="335" spans="1:10" ht="12.75">
      <c r="A335" s="31" t="s">
        <v>757</v>
      </c>
      <c r="B335" s="31" t="s">
        <v>770</v>
      </c>
      <c r="C335" s="31" t="s">
        <v>771</v>
      </c>
      <c r="D335" s="31">
        <v>365</v>
      </c>
      <c r="E335" s="31" t="s">
        <v>118</v>
      </c>
      <c r="F335" s="43">
        <v>2</v>
      </c>
      <c r="G335" s="119" t="s">
        <v>1016</v>
      </c>
      <c r="H335" s="31">
        <v>0</v>
      </c>
      <c r="I335" s="31" t="s">
        <v>120</v>
      </c>
      <c r="J335" s="29"/>
    </row>
    <row r="336" spans="1:10" ht="12.75">
      <c r="A336" s="31" t="s">
        <v>757</v>
      </c>
      <c r="B336" s="31" t="s">
        <v>774</v>
      </c>
      <c r="C336" s="31" t="s">
        <v>775</v>
      </c>
      <c r="D336" s="31">
        <v>365</v>
      </c>
      <c r="E336" s="31" t="s">
        <v>118</v>
      </c>
      <c r="F336" s="43">
        <v>2</v>
      </c>
      <c r="G336" s="119" t="s">
        <v>1016</v>
      </c>
      <c r="H336" s="31">
        <v>0</v>
      </c>
      <c r="I336" s="31" t="s">
        <v>120</v>
      </c>
      <c r="J336" s="29"/>
    </row>
    <row r="337" spans="1:10" ht="12.75">
      <c r="A337" s="31" t="s">
        <v>757</v>
      </c>
      <c r="B337" s="31" t="s">
        <v>776</v>
      </c>
      <c r="C337" s="31" t="s">
        <v>777</v>
      </c>
      <c r="D337" s="31">
        <v>365</v>
      </c>
      <c r="E337" s="31" t="s">
        <v>118</v>
      </c>
      <c r="F337" s="44">
        <v>0</v>
      </c>
      <c r="G337" s="31" t="s">
        <v>120</v>
      </c>
      <c r="H337" s="31">
        <v>0</v>
      </c>
      <c r="I337" s="31" t="s">
        <v>120</v>
      </c>
      <c r="J337" s="29"/>
    </row>
    <row r="338" spans="1:10" ht="12.75">
      <c r="A338" s="31" t="s">
        <v>757</v>
      </c>
      <c r="B338" s="31" t="s">
        <v>778</v>
      </c>
      <c r="C338" s="31" t="s">
        <v>779</v>
      </c>
      <c r="D338" s="31">
        <v>365</v>
      </c>
      <c r="E338" s="31" t="s">
        <v>118</v>
      </c>
      <c r="F338" s="44">
        <v>0</v>
      </c>
      <c r="G338" s="31" t="s">
        <v>120</v>
      </c>
      <c r="H338" s="31">
        <v>0</v>
      </c>
      <c r="I338" s="31" t="s">
        <v>120</v>
      </c>
      <c r="J338" s="29"/>
    </row>
    <row r="339" spans="1:10" ht="12.75">
      <c r="A339" s="31" t="s">
        <v>757</v>
      </c>
      <c r="B339" s="31" t="s">
        <v>780</v>
      </c>
      <c r="C339" s="31" t="s">
        <v>781</v>
      </c>
      <c r="D339" s="31">
        <v>365</v>
      </c>
      <c r="E339" s="31" t="s">
        <v>118</v>
      </c>
      <c r="F339" s="44">
        <v>0</v>
      </c>
      <c r="G339" s="31" t="s">
        <v>120</v>
      </c>
      <c r="H339" s="31">
        <v>0</v>
      </c>
      <c r="I339" s="31" t="s">
        <v>120</v>
      </c>
      <c r="J339" s="29"/>
    </row>
    <row r="340" spans="1:10" ht="12.75">
      <c r="A340" s="31" t="s">
        <v>757</v>
      </c>
      <c r="B340" s="31" t="s">
        <v>782</v>
      </c>
      <c r="C340" s="31" t="s">
        <v>783</v>
      </c>
      <c r="D340" s="31">
        <v>365</v>
      </c>
      <c r="E340" s="31" t="s">
        <v>118</v>
      </c>
      <c r="F340" s="44">
        <v>0</v>
      </c>
      <c r="G340" s="31" t="s">
        <v>120</v>
      </c>
      <c r="H340" s="31">
        <v>0</v>
      </c>
      <c r="I340" s="31" t="s">
        <v>120</v>
      </c>
      <c r="J340" s="29"/>
    </row>
    <row r="341" spans="1:10" ht="12.75">
      <c r="A341" s="31" t="s">
        <v>757</v>
      </c>
      <c r="B341" s="31" t="s">
        <v>784</v>
      </c>
      <c r="C341" s="31" t="s">
        <v>785</v>
      </c>
      <c r="D341" s="31">
        <v>365</v>
      </c>
      <c r="E341" s="31" t="s">
        <v>118</v>
      </c>
      <c r="F341" s="44">
        <v>0</v>
      </c>
      <c r="G341" s="31" t="s">
        <v>120</v>
      </c>
      <c r="H341" s="31">
        <v>0</v>
      </c>
      <c r="I341" s="31" t="s">
        <v>120</v>
      </c>
      <c r="J341" s="29"/>
    </row>
    <row r="342" spans="1:10" ht="12.75">
      <c r="A342" s="31" t="s">
        <v>757</v>
      </c>
      <c r="B342" s="31" t="s">
        <v>786</v>
      </c>
      <c r="C342" s="31" t="s">
        <v>787</v>
      </c>
      <c r="D342" s="31">
        <v>365</v>
      </c>
      <c r="E342" s="31" t="s">
        <v>118</v>
      </c>
      <c r="F342" s="43">
        <v>2</v>
      </c>
      <c r="G342" s="119" t="s">
        <v>120</v>
      </c>
      <c r="H342" s="31">
        <v>0</v>
      </c>
      <c r="I342" s="31" t="s">
        <v>120</v>
      </c>
      <c r="J342" s="29"/>
    </row>
    <row r="343" spans="1:10" ht="12.75">
      <c r="A343" s="31" t="s">
        <v>757</v>
      </c>
      <c r="B343" s="31" t="s">
        <v>790</v>
      </c>
      <c r="C343" s="31" t="s">
        <v>791</v>
      </c>
      <c r="D343" s="31">
        <v>365</v>
      </c>
      <c r="E343" s="31" t="s">
        <v>118</v>
      </c>
      <c r="F343" s="44">
        <v>0</v>
      </c>
      <c r="G343" s="31" t="s">
        <v>120</v>
      </c>
      <c r="H343" s="31">
        <v>0</v>
      </c>
      <c r="I343" s="31" t="s">
        <v>120</v>
      </c>
      <c r="J343" s="29"/>
    </row>
    <row r="344" spans="1:10" ht="12.75">
      <c r="A344" s="31" t="s">
        <v>757</v>
      </c>
      <c r="B344" s="31" t="s">
        <v>792</v>
      </c>
      <c r="C344" s="31" t="s">
        <v>793</v>
      </c>
      <c r="D344" s="31">
        <v>365</v>
      </c>
      <c r="E344" s="31" t="s">
        <v>118</v>
      </c>
      <c r="F344" s="44">
        <v>0</v>
      </c>
      <c r="G344" s="31" t="s">
        <v>120</v>
      </c>
      <c r="H344" s="31">
        <v>0</v>
      </c>
      <c r="I344" s="31" t="s">
        <v>120</v>
      </c>
      <c r="J344" s="29"/>
    </row>
    <row r="345" spans="1:10" ht="12.75">
      <c r="A345" s="31" t="s">
        <v>757</v>
      </c>
      <c r="B345" s="31" t="s">
        <v>794</v>
      </c>
      <c r="C345" s="31" t="s">
        <v>795</v>
      </c>
      <c r="D345" s="31">
        <v>365</v>
      </c>
      <c r="E345" s="31" t="s">
        <v>118</v>
      </c>
      <c r="F345" s="43">
        <v>2</v>
      </c>
      <c r="G345" s="119" t="s">
        <v>1016</v>
      </c>
      <c r="H345" s="31">
        <v>0</v>
      </c>
      <c r="I345" s="31" t="s">
        <v>120</v>
      </c>
      <c r="J345" s="29"/>
    </row>
    <row r="346" spans="1:10" ht="12.75">
      <c r="A346" s="31" t="s">
        <v>757</v>
      </c>
      <c r="B346" s="31" t="s">
        <v>796</v>
      </c>
      <c r="C346" s="31" t="s">
        <v>797</v>
      </c>
      <c r="D346" s="31">
        <v>365</v>
      </c>
      <c r="E346" s="31" t="s">
        <v>118</v>
      </c>
      <c r="F346" s="43">
        <v>2</v>
      </c>
      <c r="G346" s="119" t="s">
        <v>1016</v>
      </c>
      <c r="H346" s="31">
        <v>0</v>
      </c>
      <c r="I346" s="31" t="s">
        <v>120</v>
      </c>
      <c r="J346" s="29"/>
    </row>
    <row r="347" spans="1:10" ht="12.75">
      <c r="A347" s="31" t="s">
        <v>757</v>
      </c>
      <c r="B347" s="31" t="s">
        <v>798</v>
      </c>
      <c r="C347" s="31" t="s">
        <v>799</v>
      </c>
      <c r="D347" s="31">
        <v>365</v>
      </c>
      <c r="E347" s="31" t="s">
        <v>118</v>
      </c>
      <c r="F347" s="44">
        <v>0</v>
      </c>
      <c r="G347" s="31" t="s">
        <v>120</v>
      </c>
      <c r="H347" s="31">
        <v>0</v>
      </c>
      <c r="I347" s="31" t="s">
        <v>120</v>
      </c>
      <c r="J347" s="29"/>
    </row>
    <row r="348" spans="1:10" ht="12.75">
      <c r="A348" s="31" t="s">
        <v>757</v>
      </c>
      <c r="B348" s="31" t="s">
        <v>800</v>
      </c>
      <c r="C348" s="31" t="s">
        <v>801</v>
      </c>
      <c r="D348" s="31">
        <v>365</v>
      </c>
      <c r="E348" s="31" t="s">
        <v>118</v>
      </c>
      <c r="F348" s="44">
        <v>0</v>
      </c>
      <c r="G348" s="31" t="s">
        <v>120</v>
      </c>
      <c r="H348" s="31">
        <v>0</v>
      </c>
      <c r="I348" s="31" t="s">
        <v>120</v>
      </c>
      <c r="J348" s="29"/>
    </row>
    <row r="349" spans="1:10" ht="12.75">
      <c r="A349" s="31" t="s">
        <v>757</v>
      </c>
      <c r="B349" s="31" t="s">
        <v>802</v>
      </c>
      <c r="C349" s="31" t="s">
        <v>803</v>
      </c>
      <c r="D349" s="31">
        <v>365</v>
      </c>
      <c r="E349" s="31" t="s">
        <v>118</v>
      </c>
      <c r="F349" s="44">
        <v>0</v>
      </c>
      <c r="G349" s="31" t="s">
        <v>120</v>
      </c>
      <c r="H349" s="31">
        <v>0</v>
      </c>
      <c r="I349" s="31" t="s">
        <v>120</v>
      </c>
      <c r="J349" s="29"/>
    </row>
    <row r="350" spans="1:10" ht="12.75">
      <c r="A350" s="31" t="s">
        <v>757</v>
      </c>
      <c r="B350" s="31" t="s">
        <v>788</v>
      </c>
      <c r="C350" s="31" t="s">
        <v>789</v>
      </c>
      <c r="D350" s="31">
        <v>365</v>
      </c>
      <c r="E350" s="31" t="s">
        <v>118</v>
      </c>
      <c r="F350" s="43">
        <v>2</v>
      </c>
      <c r="G350" s="119" t="s">
        <v>1016</v>
      </c>
      <c r="H350" s="31">
        <v>0</v>
      </c>
      <c r="I350" s="31" t="s">
        <v>120</v>
      </c>
      <c r="J350" s="29"/>
    </row>
    <row r="351" spans="1:10" ht="12.75">
      <c r="A351" s="31" t="s">
        <v>757</v>
      </c>
      <c r="B351" s="31" t="s">
        <v>772</v>
      </c>
      <c r="C351" s="31" t="s">
        <v>773</v>
      </c>
      <c r="D351" s="31">
        <v>365</v>
      </c>
      <c r="E351" s="31" t="s">
        <v>118</v>
      </c>
      <c r="F351" s="44">
        <v>0</v>
      </c>
      <c r="G351" s="31" t="s">
        <v>120</v>
      </c>
      <c r="H351" s="31">
        <v>0</v>
      </c>
      <c r="I351" s="31" t="s">
        <v>120</v>
      </c>
      <c r="J351" s="29"/>
    </row>
    <row r="352" spans="1:10" ht="12.75">
      <c r="A352" s="31" t="s">
        <v>757</v>
      </c>
      <c r="B352" s="31" t="s">
        <v>804</v>
      </c>
      <c r="C352" s="31" t="s">
        <v>805</v>
      </c>
      <c r="D352" s="31">
        <v>365</v>
      </c>
      <c r="E352" s="31" t="s">
        <v>118</v>
      </c>
      <c r="F352" s="44">
        <v>0</v>
      </c>
      <c r="G352" s="31" t="s">
        <v>120</v>
      </c>
      <c r="H352" s="31">
        <v>0</v>
      </c>
      <c r="I352" s="31" t="s">
        <v>120</v>
      </c>
      <c r="J352" s="29"/>
    </row>
    <row r="353" spans="1:10" ht="12.75">
      <c r="A353" s="31" t="s">
        <v>757</v>
      </c>
      <c r="B353" s="31" t="s">
        <v>806</v>
      </c>
      <c r="C353" s="31" t="s">
        <v>807</v>
      </c>
      <c r="D353" s="31">
        <v>365</v>
      </c>
      <c r="E353" s="31" t="s">
        <v>118</v>
      </c>
      <c r="F353" s="44">
        <v>0</v>
      </c>
      <c r="G353" s="31" t="s">
        <v>120</v>
      </c>
      <c r="H353" s="31">
        <v>0</v>
      </c>
      <c r="I353" s="31" t="s">
        <v>120</v>
      </c>
      <c r="J353" s="29"/>
    </row>
    <row r="354" spans="1:10" ht="12.75">
      <c r="A354" s="31" t="s">
        <v>757</v>
      </c>
      <c r="B354" s="31" t="s">
        <v>808</v>
      </c>
      <c r="C354" s="31" t="s">
        <v>809</v>
      </c>
      <c r="D354" s="31">
        <v>365</v>
      </c>
      <c r="E354" s="31" t="s">
        <v>118</v>
      </c>
      <c r="F354" s="44">
        <v>0</v>
      </c>
      <c r="G354" s="31" t="s">
        <v>120</v>
      </c>
      <c r="H354" s="31">
        <v>0</v>
      </c>
      <c r="I354" s="31" t="s">
        <v>120</v>
      </c>
      <c r="J354" s="29"/>
    </row>
    <row r="355" spans="1:10" ht="12.75">
      <c r="A355" s="31" t="s">
        <v>757</v>
      </c>
      <c r="B355" s="31" t="s">
        <v>810</v>
      </c>
      <c r="C355" s="31" t="s">
        <v>811</v>
      </c>
      <c r="D355" s="31">
        <v>365</v>
      </c>
      <c r="E355" s="31" t="s">
        <v>118</v>
      </c>
      <c r="F355" s="43">
        <v>2</v>
      </c>
      <c r="G355" s="119" t="s">
        <v>1016</v>
      </c>
      <c r="H355" s="31">
        <v>0</v>
      </c>
      <c r="I355" s="31" t="s">
        <v>120</v>
      </c>
      <c r="J355" s="29"/>
    </row>
    <row r="356" spans="1:10" ht="12.75">
      <c r="A356" s="31" t="s">
        <v>757</v>
      </c>
      <c r="B356" s="31" t="s">
        <v>814</v>
      </c>
      <c r="C356" s="31" t="s">
        <v>815</v>
      </c>
      <c r="D356" s="31">
        <v>365</v>
      </c>
      <c r="E356" s="31" t="s">
        <v>118</v>
      </c>
      <c r="F356" s="44">
        <v>0</v>
      </c>
      <c r="G356" s="31" t="s">
        <v>120</v>
      </c>
      <c r="H356" s="31">
        <v>0</v>
      </c>
      <c r="I356" s="31" t="s">
        <v>120</v>
      </c>
      <c r="J356" s="29"/>
    </row>
    <row r="357" spans="1:10" ht="12.75">
      <c r="A357" s="31" t="s">
        <v>757</v>
      </c>
      <c r="B357" s="31" t="s">
        <v>816</v>
      </c>
      <c r="C357" s="31" t="s">
        <v>817</v>
      </c>
      <c r="D357" s="31">
        <v>365</v>
      </c>
      <c r="E357" s="31" t="s">
        <v>118</v>
      </c>
      <c r="F357" s="43">
        <v>2</v>
      </c>
      <c r="G357" s="119" t="s">
        <v>120</v>
      </c>
      <c r="H357" s="31">
        <v>0</v>
      </c>
      <c r="I357" s="31" t="s">
        <v>120</v>
      </c>
      <c r="J357" s="29"/>
    </row>
    <row r="358" spans="1:10" ht="12.75">
      <c r="A358" s="31" t="s">
        <v>757</v>
      </c>
      <c r="B358" s="31" t="s">
        <v>818</v>
      </c>
      <c r="C358" s="31" t="s">
        <v>819</v>
      </c>
      <c r="D358" s="31">
        <v>365</v>
      </c>
      <c r="E358" s="31" t="s">
        <v>118</v>
      </c>
      <c r="F358" s="43">
        <v>3</v>
      </c>
      <c r="G358" s="119" t="s">
        <v>1015</v>
      </c>
      <c r="H358" s="31">
        <v>0</v>
      </c>
      <c r="I358" s="31" t="s">
        <v>120</v>
      </c>
      <c r="J358" s="29"/>
    </row>
    <row r="359" spans="1:10" ht="12.75">
      <c r="A359" s="31" t="s">
        <v>757</v>
      </c>
      <c r="B359" s="31" t="s">
        <v>820</v>
      </c>
      <c r="C359" s="31" t="s">
        <v>821</v>
      </c>
      <c r="D359" s="31">
        <v>365</v>
      </c>
      <c r="E359" s="31" t="s">
        <v>118</v>
      </c>
      <c r="F359" s="44">
        <v>0</v>
      </c>
      <c r="G359" s="31" t="s">
        <v>120</v>
      </c>
      <c r="H359" s="31">
        <v>0</v>
      </c>
      <c r="I359" s="31" t="s">
        <v>120</v>
      </c>
      <c r="J359" s="29"/>
    </row>
    <row r="360" spans="1:10" ht="12.75">
      <c r="A360" s="31" t="s">
        <v>757</v>
      </c>
      <c r="B360" s="31" t="s">
        <v>822</v>
      </c>
      <c r="C360" s="31" t="s">
        <v>823</v>
      </c>
      <c r="D360" s="31">
        <v>365</v>
      </c>
      <c r="E360" s="31" t="s">
        <v>118</v>
      </c>
      <c r="F360" s="44">
        <v>0</v>
      </c>
      <c r="G360" s="31" t="s">
        <v>120</v>
      </c>
      <c r="H360" s="31">
        <v>0</v>
      </c>
      <c r="I360" s="31" t="s">
        <v>120</v>
      </c>
      <c r="J360" s="29"/>
    </row>
    <row r="361" spans="1:10" ht="12.75">
      <c r="A361" s="31" t="s">
        <v>757</v>
      </c>
      <c r="B361" s="31" t="s">
        <v>812</v>
      </c>
      <c r="C361" s="31" t="s">
        <v>813</v>
      </c>
      <c r="D361" s="31">
        <v>365</v>
      </c>
      <c r="E361" s="31" t="s">
        <v>118</v>
      </c>
      <c r="F361" s="44">
        <v>0</v>
      </c>
      <c r="G361" s="31" t="s">
        <v>120</v>
      </c>
      <c r="H361" s="31">
        <v>0</v>
      </c>
      <c r="I361" s="31" t="s">
        <v>120</v>
      </c>
      <c r="J361" s="29"/>
    </row>
    <row r="362" spans="1:10" ht="12.75">
      <c r="A362" s="31" t="s">
        <v>757</v>
      </c>
      <c r="B362" s="31" t="s">
        <v>824</v>
      </c>
      <c r="C362" s="31" t="s">
        <v>825</v>
      </c>
      <c r="D362" s="31">
        <v>365</v>
      </c>
      <c r="E362" s="31" t="s">
        <v>118</v>
      </c>
      <c r="F362" s="44">
        <v>0</v>
      </c>
      <c r="G362" s="31" t="s">
        <v>120</v>
      </c>
      <c r="H362" s="31">
        <v>0</v>
      </c>
      <c r="I362" s="31" t="s">
        <v>120</v>
      </c>
      <c r="J362" s="29"/>
    </row>
    <row r="363" spans="1:10" ht="12.75">
      <c r="A363" s="31" t="s">
        <v>757</v>
      </c>
      <c r="B363" s="31" t="s">
        <v>826</v>
      </c>
      <c r="C363" s="31" t="s">
        <v>827</v>
      </c>
      <c r="D363" s="31">
        <v>365</v>
      </c>
      <c r="E363" s="31" t="s">
        <v>118</v>
      </c>
      <c r="F363" s="43">
        <v>2</v>
      </c>
      <c r="G363" s="119" t="s">
        <v>1016</v>
      </c>
      <c r="H363" s="31">
        <v>0</v>
      </c>
      <c r="I363" s="31" t="s">
        <v>120</v>
      </c>
      <c r="J363" s="29"/>
    </row>
    <row r="364" spans="1:10" ht="12.75">
      <c r="A364" s="31" t="s">
        <v>757</v>
      </c>
      <c r="B364" s="31" t="s">
        <v>828</v>
      </c>
      <c r="C364" s="31" t="s">
        <v>829</v>
      </c>
      <c r="D364" s="31">
        <v>365</v>
      </c>
      <c r="E364" s="31" t="s">
        <v>118</v>
      </c>
      <c r="F364" s="43">
        <v>2</v>
      </c>
      <c r="G364" s="119" t="s">
        <v>1016</v>
      </c>
      <c r="H364" s="31">
        <v>0</v>
      </c>
      <c r="I364" s="31" t="s">
        <v>120</v>
      </c>
      <c r="J364" s="29"/>
    </row>
    <row r="365" spans="1:10" ht="12.75">
      <c r="A365" s="31" t="s">
        <v>757</v>
      </c>
      <c r="B365" s="31" t="s">
        <v>836</v>
      </c>
      <c r="C365" s="31" t="s">
        <v>837</v>
      </c>
      <c r="D365" s="31">
        <v>365</v>
      </c>
      <c r="E365" s="31" t="s">
        <v>118</v>
      </c>
      <c r="F365" s="44">
        <v>0</v>
      </c>
      <c r="G365" s="31" t="s">
        <v>120</v>
      </c>
      <c r="H365" s="31">
        <v>0</v>
      </c>
      <c r="I365" s="31" t="s">
        <v>120</v>
      </c>
      <c r="J365" s="29"/>
    </row>
    <row r="366" spans="1:10" ht="12.75">
      <c r="A366" s="31" t="s">
        <v>757</v>
      </c>
      <c r="B366" s="31" t="s">
        <v>830</v>
      </c>
      <c r="C366" s="31" t="s">
        <v>831</v>
      </c>
      <c r="D366" s="31">
        <v>365</v>
      </c>
      <c r="E366" s="31" t="s">
        <v>118</v>
      </c>
      <c r="F366" s="43">
        <v>2</v>
      </c>
      <c r="G366" s="119" t="s">
        <v>120</v>
      </c>
      <c r="H366" s="31">
        <v>0</v>
      </c>
      <c r="I366" s="31" t="s">
        <v>120</v>
      </c>
      <c r="J366" s="29"/>
    </row>
    <row r="367" spans="1:10" ht="12.75">
      <c r="A367" s="31" t="s">
        <v>757</v>
      </c>
      <c r="B367" s="31" t="s">
        <v>832</v>
      </c>
      <c r="C367" s="31" t="s">
        <v>833</v>
      </c>
      <c r="D367" s="31">
        <v>365</v>
      </c>
      <c r="E367" s="31" t="s">
        <v>118</v>
      </c>
      <c r="F367" s="43">
        <v>2</v>
      </c>
      <c r="G367" s="119" t="s">
        <v>1016</v>
      </c>
      <c r="H367" s="31">
        <v>0</v>
      </c>
      <c r="I367" s="31" t="s">
        <v>120</v>
      </c>
      <c r="J367" s="29"/>
    </row>
    <row r="368" spans="1:10" ht="12.75">
      <c r="A368" s="31" t="s">
        <v>757</v>
      </c>
      <c r="B368" s="31" t="s">
        <v>834</v>
      </c>
      <c r="C368" s="31" t="s">
        <v>835</v>
      </c>
      <c r="D368" s="31">
        <v>365</v>
      </c>
      <c r="E368" s="31" t="s">
        <v>118</v>
      </c>
      <c r="F368" s="43">
        <v>2</v>
      </c>
      <c r="G368" s="119" t="s">
        <v>120</v>
      </c>
      <c r="H368" s="31">
        <v>0</v>
      </c>
      <c r="I368" s="31" t="s">
        <v>120</v>
      </c>
      <c r="J368" s="29"/>
    </row>
    <row r="369" spans="1:10" ht="12.75">
      <c r="A369" s="31" t="s">
        <v>757</v>
      </c>
      <c r="B369" s="31" t="s">
        <v>838</v>
      </c>
      <c r="C369" s="31" t="s">
        <v>839</v>
      </c>
      <c r="D369" s="31">
        <v>365</v>
      </c>
      <c r="E369" s="31" t="s">
        <v>118</v>
      </c>
      <c r="F369" s="43">
        <v>2</v>
      </c>
      <c r="G369" s="119" t="s">
        <v>120</v>
      </c>
      <c r="H369" s="31">
        <v>0</v>
      </c>
      <c r="I369" s="31" t="s">
        <v>120</v>
      </c>
      <c r="J369" s="29"/>
    </row>
    <row r="370" spans="1:10" ht="12.75">
      <c r="A370" s="31" t="s">
        <v>757</v>
      </c>
      <c r="B370" s="31" t="s">
        <v>840</v>
      </c>
      <c r="C370" s="31" t="s">
        <v>841</v>
      </c>
      <c r="D370" s="31">
        <v>365</v>
      </c>
      <c r="E370" s="31" t="s">
        <v>118</v>
      </c>
      <c r="F370" s="44">
        <v>0</v>
      </c>
      <c r="G370" s="31" t="s">
        <v>120</v>
      </c>
      <c r="H370" s="31">
        <v>0</v>
      </c>
      <c r="I370" s="31" t="s">
        <v>120</v>
      </c>
      <c r="J370" s="29"/>
    </row>
    <row r="371" spans="1:10" ht="12.75">
      <c r="A371" s="31" t="s">
        <v>757</v>
      </c>
      <c r="B371" s="31" t="s">
        <v>842</v>
      </c>
      <c r="C371" s="31" t="s">
        <v>843</v>
      </c>
      <c r="D371" s="31">
        <v>365</v>
      </c>
      <c r="E371" s="31" t="s">
        <v>118</v>
      </c>
      <c r="F371" s="44">
        <v>0</v>
      </c>
      <c r="G371" s="31" t="s">
        <v>120</v>
      </c>
      <c r="H371" s="31">
        <v>0</v>
      </c>
      <c r="I371" s="31" t="s">
        <v>120</v>
      </c>
      <c r="J371" s="29"/>
    </row>
    <row r="372" spans="1:10" ht="12.75">
      <c r="A372" s="31" t="s">
        <v>757</v>
      </c>
      <c r="B372" s="31" t="s">
        <v>844</v>
      </c>
      <c r="C372" s="31" t="s">
        <v>845</v>
      </c>
      <c r="D372" s="31">
        <v>365</v>
      </c>
      <c r="E372" s="31" t="s">
        <v>118</v>
      </c>
      <c r="F372" s="43">
        <v>1</v>
      </c>
      <c r="G372" s="119" t="s">
        <v>120</v>
      </c>
      <c r="H372" s="31">
        <v>0</v>
      </c>
      <c r="I372" s="31" t="s">
        <v>120</v>
      </c>
      <c r="J372" s="29"/>
    </row>
    <row r="373" spans="1:10" ht="12.75">
      <c r="A373" s="31" t="s">
        <v>757</v>
      </c>
      <c r="B373" s="31" t="s">
        <v>846</v>
      </c>
      <c r="C373" s="31" t="s">
        <v>847</v>
      </c>
      <c r="D373" s="31">
        <v>365</v>
      </c>
      <c r="E373" s="31" t="s">
        <v>118</v>
      </c>
      <c r="F373" s="44">
        <v>0</v>
      </c>
      <c r="G373" s="31" t="s">
        <v>120</v>
      </c>
      <c r="H373" s="31">
        <v>0</v>
      </c>
      <c r="I373" s="31" t="s">
        <v>120</v>
      </c>
      <c r="J373" s="29"/>
    </row>
    <row r="374" spans="1:10" ht="12.75">
      <c r="A374" s="31" t="s">
        <v>757</v>
      </c>
      <c r="B374" s="31" t="s">
        <v>848</v>
      </c>
      <c r="C374" s="31" t="s">
        <v>849</v>
      </c>
      <c r="D374" s="31">
        <v>365</v>
      </c>
      <c r="E374" s="31" t="s">
        <v>118</v>
      </c>
      <c r="F374" s="44">
        <v>0</v>
      </c>
      <c r="G374" s="31" t="s">
        <v>120</v>
      </c>
      <c r="H374" s="31">
        <v>0</v>
      </c>
      <c r="I374" s="31" t="s">
        <v>120</v>
      </c>
      <c r="J374" s="29"/>
    </row>
    <row r="375" spans="1:10" ht="12.75">
      <c r="A375" s="31" t="s">
        <v>757</v>
      </c>
      <c r="B375" s="31" t="s">
        <v>850</v>
      </c>
      <c r="C375" s="31" t="s">
        <v>851</v>
      </c>
      <c r="D375" s="31">
        <v>365</v>
      </c>
      <c r="E375" s="31" t="s">
        <v>118</v>
      </c>
      <c r="F375" s="44">
        <v>0</v>
      </c>
      <c r="G375" s="31" t="s">
        <v>120</v>
      </c>
      <c r="H375" s="31">
        <v>0</v>
      </c>
      <c r="I375" s="31" t="s">
        <v>120</v>
      </c>
      <c r="J375" s="29"/>
    </row>
    <row r="376" spans="1:10" ht="12.75">
      <c r="A376" s="31" t="s">
        <v>757</v>
      </c>
      <c r="B376" s="31" t="s">
        <v>852</v>
      </c>
      <c r="C376" s="31" t="s">
        <v>441</v>
      </c>
      <c r="D376" s="31">
        <v>365</v>
      </c>
      <c r="E376" s="31" t="s">
        <v>118</v>
      </c>
      <c r="F376" s="44">
        <v>0</v>
      </c>
      <c r="G376" s="31" t="s">
        <v>120</v>
      </c>
      <c r="H376" s="31">
        <v>0</v>
      </c>
      <c r="I376" s="31" t="s">
        <v>120</v>
      </c>
      <c r="J376" s="29"/>
    </row>
    <row r="377" spans="1:10" ht="12.75">
      <c r="A377" s="31" t="s">
        <v>757</v>
      </c>
      <c r="B377" s="31" t="s">
        <v>853</v>
      </c>
      <c r="C377" s="31" t="s">
        <v>854</v>
      </c>
      <c r="D377" s="31">
        <v>365</v>
      </c>
      <c r="E377" s="31" t="s">
        <v>118</v>
      </c>
      <c r="F377" s="44">
        <v>0</v>
      </c>
      <c r="G377" s="31" t="s">
        <v>120</v>
      </c>
      <c r="H377" s="31">
        <v>0</v>
      </c>
      <c r="I377" s="31" t="s">
        <v>120</v>
      </c>
      <c r="J377" s="29"/>
    </row>
    <row r="378" spans="1:10" ht="12.75">
      <c r="A378" s="31" t="s">
        <v>757</v>
      </c>
      <c r="B378" s="31" t="s">
        <v>855</v>
      </c>
      <c r="C378" s="31" t="s">
        <v>856</v>
      </c>
      <c r="D378" s="31">
        <v>365</v>
      </c>
      <c r="E378" s="31" t="s">
        <v>118</v>
      </c>
      <c r="F378" s="44">
        <v>0</v>
      </c>
      <c r="G378" s="31" t="s">
        <v>120</v>
      </c>
      <c r="H378" s="31">
        <v>0</v>
      </c>
      <c r="I378" s="31" t="s">
        <v>120</v>
      </c>
      <c r="J378" s="29"/>
    </row>
    <row r="379" spans="1:10" ht="12.75">
      <c r="A379" s="31" t="s">
        <v>757</v>
      </c>
      <c r="B379" s="31" t="s">
        <v>857</v>
      </c>
      <c r="C379" s="31" t="s">
        <v>858</v>
      </c>
      <c r="D379" s="31">
        <v>365</v>
      </c>
      <c r="E379" s="31" t="s">
        <v>118</v>
      </c>
      <c r="F379" s="44">
        <v>0</v>
      </c>
      <c r="G379" s="31" t="s">
        <v>120</v>
      </c>
      <c r="H379" s="31">
        <v>0</v>
      </c>
      <c r="I379" s="31" t="s">
        <v>120</v>
      </c>
      <c r="J379" s="29"/>
    </row>
    <row r="380" spans="1:10" ht="12.75">
      <c r="A380" s="31" t="s">
        <v>757</v>
      </c>
      <c r="B380" s="31" t="s">
        <v>859</v>
      </c>
      <c r="C380" s="31" t="s">
        <v>860</v>
      </c>
      <c r="D380" s="31">
        <v>365</v>
      </c>
      <c r="E380" s="31" t="s">
        <v>118</v>
      </c>
      <c r="F380" s="44">
        <v>0</v>
      </c>
      <c r="G380" s="31" t="s">
        <v>120</v>
      </c>
      <c r="H380" s="31">
        <v>0</v>
      </c>
      <c r="I380" s="31" t="s">
        <v>120</v>
      </c>
      <c r="J380" s="29"/>
    </row>
    <row r="381" spans="1:10" ht="12.75">
      <c r="A381" s="31" t="s">
        <v>757</v>
      </c>
      <c r="B381" s="31" t="s">
        <v>863</v>
      </c>
      <c r="C381" s="31" t="s">
        <v>864</v>
      </c>
      <c r="D381" s="31">
        <v>365</v>
      </c>
      <c r="E381" s="31" t="s">
        <v>118</v>
      </c>
      <c r="F381" s="44">
        <v>0</v>
      </c>
      <c r="G381" s="31" t="s">
        <v>120</v>
      </c>
      <c r="H381" s="31">
        <v>0</v>
      </c>
      <c r="I381" s="31" t="s">
        <v>120</v>
      </c>
      <c r="J381" s="29"/>
    </row>
    <row r="382" spans="1:10" ht="12.75">
      <c r="A382" s="31" t="s">
        <v>757</v>
      </c>
      <c r="B382" s="31" t="s">
        <v>861</v>
      </c>
      <c r="C382" s="31" t="s">
        <v>862</v>
      </c>
      <c r="D382" s="31">
        <v>365</v>
      </c>
      <c r="E382" s="31" t="s">
        <v>118</v>
      </c>
      <c r="F382" s="44">
        <v>0</v>
      </c>
      <c r="G382" s="31" t="s">
        <v>120</v>
      </c>
      <c r="H382" s="31">
        <v>0</v>
      </c>
      <c r="I382" s="31" t="s">
        <v>120</v>
      </c>
      <c r="J382" s="29"/>
    </row>
    <row r="383" spans="1:10" ht="12.75">
      <c r="A383" s="31" t="s">
        <v>757</v>
      </c>
      <c r="B383" s="31" t="s">
        <v>865</v>
      </c>
      <c r="C383" s="31" t="s">
        <v>866</v>
      </c>
      <c r="D383" s="31">
        <v>365</v>
      </c>
      <c r="E383" s="31" t="s">
        <v>118</v>
      </c>
      <c r="F383" s="43">
        <v>2</v>
      </c>
      <c r="G383" s="119" t="s">
        <v>1016</v>
      </c>
      <c r="H383" s="31">
        <v>0</v>
      </c>
      <c r="I383" s="31" t="s">
        <v>120</v>
      </c>
      <c r="J383" s="29"/>
    </row>
    <row r="384" spans="1:10" ht="12.75">
      <c r="A384" s="31" t="s">
        <v>757</v>
      </c>
      <c r="B384" s="31" t="s">
        <v>867</v>
      </c>
      <c r="C384" s="31" t="s">
        <v>868</v>
      </c>
      <c r="D384" s="31">
        <v>365</v>
      </c>
      <c r="E384" s="31" t="s">
        <v>118</v>
      </c>
      <c r="F384" s="44">
        <v>0</v>
      </c>
      <c r="G384" s="31" t="s">
        <v>120</v>
      </c>
      <c r="H384" s="31">
        <v>0</v>
      </c>
      <c r="I384" s="31" t="s">
        <v>120</v>
      </c>
      <c r="J384" s="29"/>
    </row>
    <row r="385" spans="1:10" ht="12.75">
      <c r="A385" s="31" t="s">
        <v>757</v>
      </c>
      <c r="B385" s="31" t="s">
        <v>869</v>
      </c>
      <c r="C385" s="31" t="s">
        <v>870</v>
      </c>
      <c r="D385" s="31">
        <v>365</v>
      </c>
      <c r="E385" s="31" t="s">
        <v>118</v>
      </c>
      <c r="F385" s="44">
        <v>0</v>
      </c>
      <c r="G385" s="31" t="s">
        <v>120</v>
      </c>
      <c r="H385" s="31">
        <v>0</v>
      </c>
      <c r="I385" s="31" t="s">
        <v>120</v>
      </c>
      <c r="J385" s="29"/>
    </row>
    <row r="386" spans="1:10" ht="12.75">
      <c r="A386" s="31" t="s">
        <v>757</v>
      </c>
      <c r="B386" s="31" t="s">
        <v>871</v>
      </c>
      <c r="C386" s="31" t="s">
        <v>670</v>
      </c>
      <c r="D386" s="31">
        <v>365</v>
      </c>
      <c r="E386" s="31" t="s">
        <v>118</v>
      </c>
      <c r="F386" s="44">
        <v>0</v>
      </c>
      <c r="G386" s="31" t="s">
        <v>120</v>
      </c>
      <c r="H386" s="31">
        <v>0</v>
      </c>
      <c r="I386" s="31" t="s">
        <v>120</v>
      </c>
      <c r="J386" s="29"/>
    </row>
    <row r="387" spans="1:10" ht="12.75">
      <c r="A387" s="31" t="s">
        <v>757</v>
      </c>
      <c r="B387" s="31" t="s">
        <v>872</v>
      </c>
      <c r="C387" s="31" t="s">
        <v>873</v>
      </c>
      <c r="D387" s="31">
        <v>365</v>
      </c>
      <c r="E387" s="31" t="s">
        <v>118</v>
      </c>
      <c r="F387" s="44">
        <v>0</v>
      </c>
      <c r="G387" s="31" t="s">
        <v>120</v>
      </c>
      <c r="H387" s="31">
        <v>0</v>
      </c>
      <c r="I387" s="31" t="s">
        <v>120</v>
      </c>
      <c r="J387" s="29"/>
    </row>
    <row r="388" spans="1:10" ht="12.75">
      <c r="A388" s="31" t="s">
        <v>757</v>
      </c>
      <c r="B388" s="31" t="s">
        <v>874</v>
      </c>
      <c r="C388" s="31" t="s">
        <v>875</v>
      </c>
      <c r="D388" s="31">
        <v>365</v>
      </c>
      <c r="E388" s="31" t="s">
        <v>118</v>
      </c>
      <c r="F388" s="44">
        <v>0</v>
      </c>
      <c r="G388" s="31" t="s">
        <v>120</v>
      </c>
      <c r="H388" s="31">
        <v>0</v>
      </c>
      <c r="I388" s="31" t="s">
        <v>120</v>
      </c>
      <c r="J388" s="29"/>
    </row>
    <row r="389" spans="1:10" ht="12.75">
      <c r="A389" s="31" t="s">
        <v>757</v>
      </c>
      <c r="B389" s="31" t="s">
        <v>876</v>
      </c>
      <c r="C389" s="31" t="s">
        <v>877</v>
      </c>
      <c r="D389" s="31">
        <v>365</v>
      </c>
      <c r="E389" s="31" t="s">
        <v>118</v>
      </c>
      <c r="F389" s="44">
        <v>0</v>
      </c>
      <c r="G389" s="31" t="s">
        <v>120</v>
      </c>
      <c r="H389" s="31">
        <v>0</v>
      </c>
      <c r="I389" s="31" t="s">
        <v>120</v>
      </c>
      <c r="J389" s="29"/>
    </row>
    <row r="390" spans="1:10" ht="12.75">
      <c r="A390" s="31" t="s">
        <v>757</v>
      </c>
      <c r="B390" s="31" t="s">
        <v>878</v>
      </c>
      <c r="C390" s="31" t="s">
        <v>879</v>
      </c>
      <c r="D390" s="31">
        <v>365</v>
      </c>
      <c r="E390" s="31" t="s">
        <v>118</v>
      </c>
      <c r="F390" s="43">
        <v>2</v>
      </c>
      <c r="G390" s="119" t="s">
        <v>1016</v>
      </c>
      <c r="H390" s="31">
        <v>0</v>
      </c>
      <c r="I390" s="31" t="s">
        <v>120</v>
      </c>
      <c r="J390" s="29"/>
    </row>
    <row r="391" spans="1:10" ht="12.75">
      <c r="A391" s="31" t="s">
        <v>757</v>
      </c>
      <c r="B391" s="31" t="s">
        <v>880</v>
      </c>
      <c r="C391" s="31" t="s">
        <v>881</v>
      </c>
      <c r="D391" s="31">
        <v>365</v>
      </c>
      <c r="E391" s="31" t="s">
        <v>118</v>
      </c>
      <c r="F391" s="44">
        <v>0</v>
      </c>
      <c r="G391" s="31" t="s">
        <v>120</v>
      </c>
      <c r="H391" s="31">
        <v>0</v>
      </c>
      <c r="I391" s="31" t="s">
        <v>120</v>
      </c>
      <c r="J391" s="29"/>
    </row>
    <row r="392" spans="1:10" ht="12.75">
      <c r="A392" s="31" t="s">
        <v>757</v>
      </c>
      <c r="B392" s="31" t="s">
        <v>882</v>
      </c>
      <c r="C392" s="31" t="s">
        <v>883</v>
      </c>
      <c r="D392" s="31">
        <v>365</v>
      </c>
      <c r="E392" s="31" t="s">
        <v>118</v>
      </c>
      <c r="F392" s="44">
        <v>0</v>
      </c>
      <c r="G392" s="31" t="s">
        <v>120</v>
      </c>
      <c r="H392" s="31">
        <v>0</v>
      </c>
      <c r="I392" s="31" t="s">
        <v>120</v>
      </c>
      <c r="J392" s="29"/>
    </row>
    <row r="393" spans="1:10" ht="12.75">
      <c r="A393" s="31" t="s">
        <v>757</v>
      </c>
      <c r="B393" s="31" t="s">
        <v>884</v>
      </c>
      <c r="C393" s="31" t="s">
        <v>885</v>
      </c>
      <c r="D393" s="31">
        <v>365</v>
      </c>
      <c r="E393" s="31" t="s">
        <v>118</v>
      </c>
      <c r="F393" s="43">
        <v>2</v>
      </c>
      <c r="G393" s="119" t="s">
        <v>120</v>
      </c>
      <c r="H393" s="31">
        <v>0</v>
      </c>
      <c r="I393" s="31" t="s">
        <v>120</v>
      </c>
      <c r="J393" s="29"/>
    </row>
    <row r="394" spans="1:10" ht="12.75">
      <c r="A394" s="31" t="s">
        <v>757</v>
      </c>
      <c r="B394" s="31" t="s">
        <v>886</v>
      </c>
      <c r="C394" s="31" t="s">
        <v>887</v>
      </c>
      <c r="D394" s="31">
        <v>365</v>
      </c>
      <c r="E394" s="31" t="s">
        <v>118</v>
      </c>
      <c r="F394" s="44">
        <v>0</v>
      </c>
      <c r="G394" s="31" t="s">
        <v>120</v>
      </c>
      <c r="H394" s="31">
        <v>0</v>
      </c>
      <c r="I394" s="31" t="s">
        <v>120</v>
      </c>
      <c r="J394" s="29"/>
    </row>
    <row r="395" spans="1:10" ht="12.75">
      <c r="A395" s="31" t="s">
        <v>757</v>
      </c>
      <c r="B395" s="31" t="s">
        <v>888</v>
      </c>
      <c r="C395" s="31" t="s">
        <v>889</v>
      </c>
      <c r="D395" s="31">
        <v>365</v>
      </c>
      <c r="E395" s="31" t="s">
        <v>118</v>
      </c>
      <c r="F395" s="44">
        <v>0</v>
      </c>
      <c r="G395" s="31" t="s">
        <v>120</v>
      </c>
      <c r="H395" s="31">
        <v>0</v>
      </c>
      <c r="I395" s="31" t="s">
        <v>120</v>
      </c>
      <c r="J395" s="29"/>
    </row>
    <row r="396" spans="1:10" ht="12.75">
      <c r="A396" s="31" t="s">
        <v>757</v>
      </c>
      <c r="B396" s="31" t="s">
        <v>890</v>
      </c>
      <c r="C396" s="31" t="s">
        <v>891</v>
      </c>
      <c r="D396" s="31">
        <v>365</v>
      </c>
      <c r="E396" s="31" t="s">
        <v>118</v>
      </c>
      <c r="F396" s="44">
        <v>0</v>
      </c>
      <c r="G396" s="31" t="s">
        <v>120</v>
      </c>
      <c r="H396" s="31">
        <v>0</v>
      </c>
      <c r="I396" s="31" t="s">
        <v>120</v>
      </c>
      <c r="J396" s="29"/>
    </row>
    <row r="397" spans="1:10" ht="12.75">
      <c r="A397" s="31" t="s">
        <v>757</v>
      </c>
      <c r="B397" s="31" t="s">
        <v>892</v>
      </c>
      <c r="C397" s="31" t="s">
        <v>893</v>
      </c>
      <c r="D397" s="31">
        <v>365</v>
      </c>
      <c r="E397" s="31" t="s">
        <v>118</v>
      </c>
      <c r="F397" s="43">
        <v>2</v>
      </c>
      <c r="G397" s="119" t="s">
        <v>1016</v>
      </c>
      <c r="H397" s="31">
        <v>0</v>
      </c>
      <c r="I397" s="31" t="s">
        <v>120</v>
      </c>
      <c r="J397" s="29"/>
    </row>
    <row r="398" spans="1:10" ht="12.75">
      <c r="A398" s="31" t="s">
        <v>757</v>
      </c>
      <c r="B398" s="31" t="s">
        <v>894</v>
      </c>
      <c r="C398" s="31" t="s">
        <v>895</v>
      </c>
      <c r="D398" s="31">
        <v>365</v>
      </c>
      <c r="E398" s="31" t="s">
        <v>118</v>
      </c>
      <c r="F398" s="43">
        <v>2</v>
      </c>
      <c r="G398" s="119" t="s">
        <v>1016</v>
      </c>
      <c r="H398" s="31">
        <v>0</v>
      </c>
      <c r="I398" s="31" t="s">
        <v>120</v>
      </c>
      <c r="J398" s="29"/>
    </row>
    <row r="399" spans="1:10" ht="12.75">
      <c r="A399" s="31" t="s">
        <v>757</v>
      </c>
      <c r="B399" s="31" t="s">
        <v>896</v>
      </c>
      <c r="C399" s="31" t="s">
        <v>897</v>
      </c>
      <c r="D399" s="31">
        <v>365</v>
      </c>
      <c r="E399" s="31" t="s">
        <v>118</v>
      </c>
      <c r="F399" s="43">
        <v>2</v>
      </c>
      <c r="G399" s="119" t="s">
        <v>1015</v>
      </c>
      <c r="H399" s="31">
        <v>0</v>
      </c>
      <c r="I399" s="31" t="s">
        <v>120</v>
      </c>
      <c r="J399" s="29"/>
    </row>
    <row r="400" spans="1:10" ht="12.75">
      <c r="A400" s="31" t="s">
        <v>757</v>
      </c>
      <c r="B400" s="31" t="s">
        <v>898</v>
      </c>
      <c r="C400" s="31" t="s">
        <v>899</v>
      </c>
      <c r="D400" s="31">
        <v>365</v>
      </c>
      <c r="E400" s="31" t="s">
        <v>118</v>
      </c>
      <c r="F400" s="44">
        <v>0</v>
      </c>
      <c r="G400" s="31" t="s">
        <v>120</v>
      </c>
      <c r="H400" s="31">
        <v>0</v>
      </c>
      <c r="I400" s="31" t="s">
        <v>120</v>
      </c>
      <c r="J400" s="29"/>
    </row>
    <row r="401" spans="1:10" ht="12.75">
      <c r="A401" s="31" t="s">
        <v>757</v>
      </c>
      <c r="B401" s="31" t="s">
        <v>900</v>
      </c>
      <c r="C401" s="31" t="s">
        <v>901</v>
      </c>
      <c r="D401" s="31">
        <v>365</v>
      </c>
      <c r="E401" s="31" t="s">
        <v>118</v>
      </c>
      <c r="F401" s="43">
        <v>2</v>
      </c>
      <c r="G401" s="119" t="s">
        <v>1016</v>
      </c>
      <c r="H401" s="31">
        <v>0</v>
      </c>
      <c r="I401" s="31" t="s">
        <v>120</v>
      </c>
      <c r="J401" s="29"/>
    </row>
    <row r="402" spans="1:10" ht="12.75">
      <c r="A402" s="31" t="s">
        <v>757</v>
      </c>
      <c r="B402" s="31" t="s">
        <v>902</v>
      </c>
      <c r="C402" s="31" t="s">
        <v>903</v>
      </c>
      <c r="D402" s="31">
        <v>365</v>
      </c>
      <c r="E402" s="31" t="s">
        <v>118</v>
      </c>
      <c r="F402" s="43">
        <v>2</v>
      </c>
      <c r="G402" s="119" t="s">
        <v>1016</v>
      </c>
      <c r="H402" s="31">
        <v>0</v>
      </c>
      <c r="I402" s="31" t="s">
        <v>120</v>
      </c>
      <c r="J402" s="29"/>
    </row>
    <row r="403" spans="1:10" ht="12.75">
      <c r="A403" s="31" t="s">
        <v>757</v>
      </c>
      <c r="B403" s="31" t="s">
        <v>904</v>
      </c>
      <c r="C403" s="31" t="s">
        <v>905</v>
      </c>
      <c r="D403" s="31">
        <v>365</v>
      </c>
      <c r="E403" s="31" t="s">
        <v>118</v>
      </c>
      <c r="F403" s="43">
        <v>2</v>
      </c>
      <c r="G403" s="119" t="s">
        <v>1016</v>
      </c>
      <c r="H403" s="31">
        <v>0</v>
      </c>
      <c r="I403" s="31" t="s">
        <v>120</v>
      </c>
      <c r="J403" s="29"/>
    </row>
    <row r="404" spans="1:10" ht="12.75">
      <c r="A404" s="31" t="s">
        <v>757</v>
      </c>
      <c r="B404" s="31" t="s">
        <v>906</v>
      </c>
      <c r="C404" s="31" t="s">
        <v>907</v>
      </c>
      <c r="D404" s="31">
        <v>365</v>
      </c>
      <c r="E404" s="31" t="s">
        <v>118</v>
      </c>
      <c r="F404" s="44">
        <v>0</v>
      </c>
      <c r="G404" s="31" t="s">
        <v>120</v>
      </c>
      <c r="H404" s="31">
        <v>0</v>
      </c>
      <c r="I404" s="31" t="s">
        <v>120</v>
      </c>
      <c r="J404" s="29"/>
    </row>
    <row r="405" spans="1:10" ht="12.75">
      <c r="A405" s="31" t="s">
        <v>757</v>
      </c>
      <c r="B405" s="31" t="s">
        <v>908</v>
      </c>
      <c r="C405" s="31" t="s">
        <v>909</v>
      </c>
      <c r="D405" s="31">
        <v>365</v>
      </c>
      <c r="E405" s="31" t="s">
        <v>118</v>
      </c>
      <c r="F405" s="44">
        <v>0</v>
      </c>
      <c r="G405" s="31" t="s">
        <v>120</v>
      </c>
      <c r="H405" s="31">
        <v>0</v>
      </c>
      <c r="I405" s="31" t="s">
        <v>120</v>
      </c>
      <c r="J405" s="29"/>
    </row>
    <row r="406" spans="1:10" ht="12.75">
      <c r="A406" s="31" t="s">
        <v>757</v>
      </c>
      <c r="B406" s="31" t="s">
        <v>910</v>
      </c>
      <c r="C406" s="31" t="s">
        <v>911</v>
      </c>
      <c r="D406" s="31">
        <v>365</v>
      </c>
      <c r="E406" s="31" t="s">
        <v>118</v>
      </c>
      <c r="F406" s="44">
        <v>0</v>
      </c>
      <c r="G406" s="31" t="s">
        <v>120</v>
      </c>
      <c r="H406" s="31">
        <v>0</v>
      </c>
      <c r="I406" s="31" t="s">
        <v>120</v>
      </c>
      <c r="J406" s="29"/>
    </row>
    <row r="407" spans="1:10" ht="12.75">
      <c r="A407" s="31" t="s">
        <v>757</v>
      </c>
      <c r="B407" s="31" t="s">
        <v>914</v>
      </c>
      <c r="C407" s="31" t="s">
        <v>915</v>
      </c>
      <c r="D407" s="31">
        <v>365</v>
      </c>
      <c r="E407" s="31" t="s">
        <v>118</v>
      </c>
      <c r="F407" s="43">
        <v>2</v>
      </c>
      <c r="G407" s="119" t="s">
        <v>1016</v>
      </c>
      <c r="H407" s="31">
        <v>0</v>
      </c>
      <c r="I407" s="31" t="s">
        <v>120</v>
      </c>
      <c r="J407" s="29"/>
    </row>
    <row r="408" spans="1:10" ht="12.75">
      <c r="A408" s="31" t="s">
        <v>757</v>
      </c>
      <c r="B408" s="31" t="s">
        <v>916</v>
      </c>
      <c r="C408" s="31" t="s">
        <v>917</v>
      </c>
      <c r="D408" s="31">
        <v>365</v>
      </c>
      <c r="E408" s="31" t="s">
        <v>118</v>
      </c>
      <c r="F408" s="44">
        <v>0</v>
      </c>
      <c r="G408" s="31" t="s">
        <v>120</v>
      </c>
      <c r="H408" s="31">
        <v>0</v>
      </c>
      <c r="I408" s="31" t="s">
        <v>120</v>
      </c>
      <c r="J408" s="29"/>
    </row>
    <row r="409" spans="1:10" ht="12.75">
      <c r="A409" s="31" t="s">
        <v>757</v>
      </c>
      <c r="B409" s="31" t="s">
        <v>918</v>
      </c>
      <c r="C409" s="31" t="s">
        <v>518</v>
      </c>
      <c r="D409" s="31">
        <v>365</v>
      </c>
      <c r="E409" s="31" t="s">
        <v>118</v>
      </c>
      <c r="F409" s="43">
        <v>2</v>
      </c>
      <c r="G409" s="119" t="s">
        <v>1016</v>
      </c>
      <c r="H409" s="31">
        <v>0</v>
      </c>
      <c r="I409" s="31" t="s">
        <v>120</v>
      </c>
      <c r="J409" s="29"/>
    </row>
    <row r="410" spans="1:10" ht="12.75">
      <c r="A410" s="31" t="s">
        <v>757</v>
      </c>
      <c r="B410" s="31" t="s">
        <v>912</v>
      </c>
      <c r="C410" s="31" t="s">
        <v>913</v>
      </c>
      <c r="D410" s="31">
        <v>365</v>
      </c>
      <c r="E410" s="31" t="s">
        <v>118</v>
      </c>
      <c r="F410" s="44">
        <v>0</v>
      </c>
      <c r="G410" s="31" t="s">
        <v>120</v>
      </c>
      <c r="H410" s="31">
        <v>0</v>
      </c>
      <c r="I410" s="31" t="s">
        <v>120</v>
      </c>
      <c r="J410" s="29"/>
    </row>
    <row r="411" spans="1:10" ht="12.75">
      <c r="A411" s="31" t="s">
        <v>757</v>
      </c>
      <c r="B411" s="31" t="s">
        <v>919</v>
      </c>
      <c r="C411" s="31" t="s">
        <v>920</v>
      </c>
      <c r="D411" s="31">
        <v>365</v>
      </c>
      <c r="E411" s="31" t="s">
        <v>118</v>
      </c>
      <c r="F411" s="44">
        <v>0</v>
      </c>
      <c r="G411" s="31" t="s">
        <v>120</v>
      </c>
      <c r="H411" s="31">
        <v>0</v>
      </c>
      <c r="I411" s="31" t="s">
        <v>120</v>
      </c>
      <c r="J411" s="29"/>
    </row>
    <row r="412" spans="1:10" ht="12.75">
      <c r="A412" s="31" t="s">
        <v>757</v>
      </c>
      <c r="B412" s="31" t="s">
        <v>921</v>
      </c>
      <c r="C412" s="31" t="s">
        <v>922</v>
      </c>
      <c r="D412" s="31">
        <v>365</v>
      </c>
      <c r="E412" s="31" t="s">
        <v>118</v>
      </c>
      <c r="F412" s="44">
        <v>0</v>
      </c>
      <c r="G412" s="31" t="s">
        <v>120</v>
      </c>
      <c r="H412" s="31">
        <v>0</v>
      </c>
      <c r="I412" s="31" t="s">
        <v>120</v>
      </c>
      <c r="J412" s="29"/>
    </row>
    <row r="413" spans="1:10" ht="12.75">
      <c r="A413" s="31" t="s">
        <v>757</v>
      </c>
      <c r="B413" s="31" t="s">
        <v>923</v>
      </c>
      <c r="C413" s="31" t="s">
        <v>924</v>
      </c>
      <c r="D413" s="31">
        <v>365</v>
      </c>
      <c r="E413" s="31" t="s">
        <v>118</v>
      </c>
      <c r="F413" s="44">
        <v>0</v>
      </c>
      <c r="G413" s="31" t="s">
        <v>120</v>
      </c>
      <c r="H413" s="31">
        <v>0</v>
      </c>
      <c r="I413" s="31" t="s">
        <v>120</v>
      </c>
      <c r="J413" s="29"/>
    </row>
    <row r="414" spans="1:10" ht="12.75">
      <c r="A414" s="31" t="s">
        <v>757</v>
      </c>
      <c r="B414" s="31" t="s">
        <v>925</v>
      </c>
      <c r="C414" s="31" t="s">
        <v>926</v>
      </c>
      <c r="D414" s="31">
        <v>365</v>
      </c>
      <c r="E414" s="31" t="s">
        <v>118</v>
      </c>
      <c r="F414" s="43">
        <v>2</v>
      </c>
      <c r="G414" s="119" t="s">
        <v>1016</v>
      </c>
      <c r="H414" s="31">
        <v>0</v>
      </c>
      <c r="I414" s="31" t="s">
        <v>120</v>
      </c>
      <c r="J414" s="29"/>
    </row>
    <row r="415" spans="1:10" ht="12.75">
      <c r="A415" s="31" t="s">
        <v>757</v>
      </c>
      <c r="B415" s="31" t="s">
        <v>927</v>
      </c>
      <c r="C415" s="31" t="s">
        <v>928</v>
      </c>
      <c r="D415" s="31">
        <v>365</v>
      </c>
      <c r="E415" s="31" t="s">
        <v>118</v>
      </c>
      <c r="F415" s="44">
        <v>0</v>
      </c>
      <c r="G415" s="31" t="s">
        <v>120</v>
      </c>
      <c r="H415" s="31">
        <v>0</v>
      </c>
      <c r="I415" s="31" t="s">
        <v>120</v>
      </c>
      <c r="J415" s="29"/>
    </row>
    <row r="416" spans="1:10" ht="12.75">
      <c r="A416" s="31" t="s">
        <v>757</v>
      </c>
      <c r="B416" s="31" t="s">
        <v>929</v>
      </c>
      <c r="C416" s="31" t="s">
        <v>930</v>
      </c>
      <c r="D416" s="31">
        <v>365</v>
      </c>
      <c r="E416" s="31" t="s">
        <v>118</v>
      </c>
      <c r="F416" s="43">
        <v>2</v>
      </c>
      <c r="G416" s="119" t="s">
        <v>1016</v>
      </c>
      <c r="H416" s="31">
        <v>0</v>
      </c>
      <c r="I416" s="31" t="s">
        <v>120</v>
      </c>
      <c r="J416" s="29"/>
    </row>
    <row r="417" spans="1:10" ht="12.75">
      <c r="A417" s="31" t="s">
        <v>757</v>
      </c>
      <c r="B417" s="31" t="s">
        <v>931</v>
      </c>
      <c r="C417" s="31" t="s">
        <v>932</v>
      </c>
      <c r="D417" s="31">
        <v>365</v>
      </c>
      <c r="E417" s="31" t="s">
        <v>118</v>
      </c>
      <c r="F417" s="44">
        <v>0</v>
      </c>
      <c r="G417" s="31" t="s">
        <v>120</v>
      </c>
      <c r="H417" s="31">
        <v>0</v>
      </c>
      <c r="I417" s="31" t="s">
        <v>120</v>
      </c>
      <c r="J417" s="29"/>
    </row>
    <row r="418" spans="1:10" ht="12.75">
      <c r="A418" s="31" t="s">
        <v>757</v>
      </c>
      <c r="B418" s="31" t="s">
        <v>933</v>
      </c>
      <c r="C418" s="31" t="s">
        <v>934</v>
      </c>
      <c r="D418" s="31">
        <v>365</v>
      </c>
      <c r="E418" s="31" t="s">
        <v>118</v>
      </c>
      <c r="F418" s="43">
        <v>2</v>
      </c>
      <c r="G418" s="119" t="s">
        <v>1016</v>
      </c>
      <c r="H418" s="31">
        <v>0</v>
      </c>
      <c r="I418" s="31" t="s">
        <v>120</v>
      </c>
      <c r="J418" s="29"/>
    </row>
    <row r="419" spans="1:10" ht="12.75">
      <c r="A419" s="31" t="s">
        <v>757</v>
      </c>
      <c r="B419" s="31" t="s">
        <v>935</v>
      </c>
      <c r="C419" s="31" t="s">
        <v>936</v>
      </c>
      <c r="D419" s="31">
        <v>365</v>
      </c>
      <c r="E419" s="31" t="s">
        <v>118</v>
      </c>
      <c r="F419" s="43">
        <v>2</v>
      </c>
      <c r="G419" s="119" t="s">
        <v>1016</v>
      </c>
      <c r="H419" s="31">
        <v>0</v>
      </c>
      <c r="I419" s="31" t="s">
        <v>120</v>
      </c>
      <c r="J419" s="29"/>
    </row>
    <row r="420" spans="1:10" ht="12.75">
      <c r="A420" s="31" t="s">
        <v>757</v>
      </c>
      <c r="B420" s="31" t="s">
        <v>937</v>
      </c>
      <c r="C420" s="31" t="s">
        <v>938</v>
      </c>
      <c r="D420" s="31">
        <v>365</v>
      </c>
      <c r="E420" s="31" t="s">
        <v>118</v>
      </c>
      <c r="F420" s="43">
        <v>2</v>
      </c>
      <c r="G420" s="119" t="s">
        <v>1016</v>
      </c>
      <c r="H420" s="31">
        <v>0</v>
      </c>
      <c r="I420" s="31" t="s">
        <v>120</v>
      </c>
      <c r="J420" s="29"/>
    </row>
    <row r="421" spans="1:10" ht="12.75">
      <c r="A421" s="31" t="s">
        <v>757</v>
      </c>
      <c r="B421" s="31" t="s">
        <v>939</v>
      </c>
      <c r="C421" s="31" t="s">
        <v>940</v>
      </c>
      <c r="D421" s="31">
        <v>365</v>
      </c>
      <c r="E421" s="31" t="s">
        <v>118</v>
      </c>
      <c r="F421" s="44">
        <v>0</v>
      </c>
      <c r="G421" s="31" t="s">
        <v>120</v>
      </c>
      <c r="H421" s="31">
        <v>0</v>
      </c>
      <c r="I421" s="31" t="s">
        <v>120</v>
      </c>
      <c r="J421" s="29"/>
    </row>
    <row r="422" spans="1:10" ht="12.75">
      <c r="A422" s="31" t="s">
        <v>757</v>
      </c>
      <c r="B422" s="31" t="s">
        <v>941</v>
      </c>
      <c r="C422" s="31" t="s">
        <v>942</v>
      </c>
      <c r="D422" s="31">
        <v>365</v>
      </c>
      <c r="E422" s="31" t="s">
        <v>118</v>
      </c>
      <c r="F422" s="44">
        <v>0</v>
      </c>
      <c r="G422" s="31" t="s">
        <v>120</v>
      </c>
      <c r="H422" s="31">
        <v>0</v>
      </c>
      <c r="I422" s="31" t="s">
        <v>120</v>
      </c>
      <c r="J422" s="29"/>
    </row>
    <row r="423" spans="1:10" ht="12.75">
      <c r="A423" s="31" t="s">
        <v>757</v>
      </c>
      <c r="B423" s="31" t="s">
        <v>943</v>
      </c>
      <c r="C423" s="31" t="s">
        <v>944</v>
      </c>
      <c r="D423" s="31">
        <v>365</v>
      </c>
      <c r="E423" s="31" t="s">
        <v>118</v>
      </c>
      <c r="F423" s="44">
        <v>0</v>
      </c>
      <c r="G423" s="31" t="s">
        <v>120</v>
      </c>
      <c r="H423" s="31">
        <v>0</v>
      </c>
      <c r="I423" s="31" t="s">
        <v>120</v>
      </c>
      <c r="J423" s="29"/>
    </row>
    <row r="424" spans="1:10" ht="12.75">
      <c r="A424" s="31" t="s">
        <v>757</v>
      </c>
      <c r="B424" s="31" t="s">
        <v>945</v>
      </c>
      <c r="C424" s="31" t="s">
        <v>946</v>
      </c>
      <c r="D424" s="31">
        <v>365</v>
      </c>
      <c r="E424" s="31" t="s">
        <v>118</v>
      </c>
      <c r="F424" s="44">
        <v>0</v>
      </c>
      <c r="G424" s="31" t="s">
        <v>120</v>
      </c>
      <c r="H424" s="31">
        <v>0</v>
      </c>
      <c r="I424" s="31" t="s">
        <v>120</v>
      </c>
      <c r="J424" s="29"/>
    </row>
    <row r="425" spans="1:10" ht="12.75">
      <c r="A425" s="31" t="s">
        <v>757</v>
      </c>
      <c r="B425" s="31" t="s">
        <v>947</v>
      </c>
      <c r="C425" s="31" t="s">
        <v>948</v>
      </c>
      <c r="D425" s="31">
        <v>365</v>
      </c>
      <c r="E425" s="31" t="s">
        <v>118</v>
      </c>
      <c r="F425" s="44">
        <v>0</v>
      </c>
      <c r="G425" s="31" t="s">
        <v>120</v>
      </c>
      <c r="H425" s="31">
        <v>0</v>
      </c>
      <c r="I425" s="31" t="s">
        <v>120</v>
      </c>
      <c r="J425" s="29"/>
    </row>
    <row r="426" spans="1:10" ht="12.75">
      <c r="A426" s="31" t="s">
        <v>757</v>
      </c>
      <c r="B426" s="31" t="s">
        <v>949</v>
      </c>
      <c r="C426" s="31" t="s">
        <v>950</v>
      </c>
      <c r="D426" s="31">
        <v>365</v>
      </c>
      <c r="E426" s="31" t="s">
        <v>118</v>
      </c>
      <c r="F426" s="44">
        <v>0</v>
      </c>
      <c r="G426" s="31" t="s">
        <v>120</v>
      </c>
      <c r="H426" s="31">
        <v>0</v>
      </c>
      <c r="I426" s="31" t="s">
        <v>120</v>
      </c>
      <c r="J426" s="29"/>
    </row>
    <row r="427" spans="1:10" ht="12.75">
      <c r="A427" s="31" t="s">
        <v>757</v>
      </c>
      <c r="B427" s="31" t="s">
        <v>957</v>
      </c>
      <c r="C427" s="31" t="s">
        <v>958</v>
      </c>
      <c r="D427" s="31">
        <v>365</v>
      </c>
      <c r="E427" s="31" t="s">
        <v>118</v>
      </c>
      <c r="F427" s="44">
        <v>0</v>
      </c>
      <c r="G427" s="31" t="s">
        <v>120</v>
      </c>
      <c r="H427" s="31">
        <v>0</v>
      </c>
      <c r="I427" s="31" t="s">
        <v>120</v>
      </c>
      <c r="J427" s="29"/>
    </row>
    <row r="428" spans="1:10" ht="12.75">
      <c r="A428" s="31" t="s">
        <v>757</v>
      </c>
      <c r="B428" s="31" t="s">
        <v>959</v>
      </c>
      <c r="C428" s="31" t="s">
        <v>960</v>
      </c>
      <c r="D428" s="31">
        <v>365</v>
      </c>
      <c r="E428" s="31" t="s">
        <v>118</v>
      </c>
      <c r="F428" s="44">
        <v>0</v>
      </c>
      <c r="G428" s="31" t="s">
        <v>120</v>
      </c>
      <c r="H428" s="31">
        <v>0</v>
      </c>
      <c r="I428" s="31" t="s">
        <v>120</v>
      </c>
      <c r="J428" s="29"/>
    </row>
    <row r="429" spans="1:10" ht="12.75">
      <c r="A429" s="31" t="s">
        <v>757</v>
      </c>
      <c r="B429" s="31" t="s">
        <v>961</v>
      </c>
      <c r="C429" s="31" t="s">
        <v>962</v>
      </c>
      <c r="D429" s="31">
        <v>365</v>
      </c>
      <c r="E429" s="31" t="s">
        <v>118</v>
      </c>
      <c r="F429" s="43">
        <v>2</v>
      </c>
      <c r="G429" s="119" t="s">
        <v>1016</v>
      </c>
      <c r="H429" s="31">
        <v>0</v>
      </c>
      <c r="I429" s="31" t="s">
        <v>120</v>
      </c>
      <c r="J429" s="29"/>
    </row>
    <row r="430" spans="1:10" ht="12.75">
      <c r="A430" s="31" t="s">
        <v>757</v>
      </c>
      <c r="B430" s="31" t="s">
        <v>951</v>
      </c>
      <c r="C430" s="31" t="s">
        <v>952</v>
      </c>
      <c r="D430" s="31">
        <v>365</v>
      </c>
      <c r="E430" s="31" t="s">
        <v>118</v>
      </c>
      <c r="F430" s="44">
        <v>0</v>
      </c>
      <c r="G430" s="31" t="s">
        <v>120</v>
      </c>
      <c r="H430" s="31">
        <v>0</v>
      </c>
      <c r="I430" s="31" t="s">
        <v>120</v>
      </c>
      <c r="J430" s="29"/>
    </row>
    <row r="431" spans="1:10" ht="12.75">
      <c r="A431" s="31" t="s">
        <v>757</v>
      </c>
      <c r="B431" s="31" t="s">
        <v>953</v>
      </c>
      <c r="C431" s="31" t="s">
        <v>954</v>
      </c>
      <c r="D431" s="31">
        <v>365</v>
      </c>
      <c r="E431" s="31" t="s">
        <v>118</v>
      </c>
      <c r="F431" s="43">
        <v>2</v>
      </c>
      <c r="G431" s="119" t="s">
        <v>1016</v>
      </c>
      <c r="H431" s="31">
        <v>0</v>
      </c>
      <c r="I431" s="31" t="s">
        <v>120</v>
      </c>
      <c r="J431" s="29"/>
    </row>
    <row r="432" spans="1:10" ht="12.75">
      <c r="A432" s="31" t="s">
        <v>757</v>
      </c>
      <c r="B432" s="31" t="s">
        <v>955</v>
      </c>
      <c r="C432" s="31" t="s">
        <v>956</v>
      </c>
      <c r="D432" s="31">
        <v>365</v>
      </c>
      <c r="E432" s="31" t="s">
        <v>118</v>
      </c>
      <c r="F432" s="44">
        <v>0</v>
      </c>
      <c r="G432" s="31" t="s">
        <v>120</v>
      </c>
      <c r="H432" s="31">
        <v>0</v>
      </c>
      <c r="I432" s="31" t="s">
        <v>120</v>
      </c>
      <c r="J432" s="29"/>
    </row>
    <row r="433" spans="1:10" ht="12.75">
      <c r="A433" s="31" t="s">
        <v>757</v>
      </c>
      <c r="B433" s="31" t="s">
        <v>969</v>
      </c>
      <c r="C433" s="31" t="s">
        <v>970</v>
      </c>
      <c r="D433" s="31">
        <v>365</v>
      </c>
      <c r="E433" s="31" t="s">
        <v>118</v>
      </c>
      <c r="F433" s="43">
        <v>2</v>
      </c>
      <c r="G433" s="119" t="s">
        <v>1016</v>
      </c>
      <c r="H433" s="31">
        <v>0</v>
      </c>
      <c r="I433" s="31" t="s">
        <v>120</v>
      </c>
      <c r="J433" s="29"/>
    </row>
    <row r="434" spans="1:10" ht="12.75">
      <c r="A434" s="31" t="s">
        <v>757</v>
      </c>
      <c r="B434" s="31" t="s">
        <v>971</v>
      </c>
      <c r="C434" s="31" t="s">
        <v>972</v>
      </c>
      <c r="D434" s="31">
        <v>365</v>
      </c>
      <c r="E434" s="31" t="s">
        <v>118</v>
      </c>
      <c r="F434" s="44">
        <v>0</v>
      </c>
      <c r="G434" s="31" t="s">
        <v>120</v>
      </c>
      <c r="H434" s="31">
        <v>0</v>
      </c>
      <c r="I434" s="31" t="s">
        <v>120</v>
      </c>
      <c r="J434" s="29"/>
    </row>
    <row r="435" spans="1:10" ht="12.75">
      <c r="A435" s="31" t="s">
        <v>757</v>
      </c>
      <c r="B435" s="31" t="s">
        <v>973</v>
      </c>
      <c r="C435" s="31" t="s">
        <v>974</v>
      </c>
      <c r="D435" s="31">
        <v>365</v>
      </c>
      <c r="E435" s="31" t="s">
        <v>118</v>
      </c>
      <c r="F435" s="44">
        <v>0</v>
      </c>
      <c r="G435" s="31" t="s">
        <v>120</v>
      </c>
      <c r="H435" s="31">
        <v>0</v>
      </c>
      <c r="I435" s="31" t="s">
        <v>120</v>
      </c>
      <c r="J435" s="29"/>
    </row>
    <row r="436" spans="1:10" ht="12.75">
      <c r="A436" s="31" t="s">
        <v>757</v>
      </c>
      <c r="B436" s="31" t="s">
        <v>965</v>
      </c>
      <c r="C436" s="31" t="s">
        <v>966</v>
      </c>
      <c r="D436" s="31">
        <v>365</v>
      </c>
      <c r="E436" s="31" t="s">
        <v>118</v>
      </c>
      <c r="F436" s="43">
        <v>2</v>
      </c>
      <c r="G436" s="119" t="s">
        <v>1016</v>
      </c>
      <c r="H436" s="31">
        <v>0</v>
      </c>
      <c r="I436" s="31" t="s">
        <v>120</v>
      </c>
      <c r="J436" s="29"/>
    </row>
    <row r="437" spans="1:10" ht="12.75">
      <c r="A437" s="31" t="s">
        <v>757</v>
      </c>
      <c r="B437" s="31" t="s">
        <v>963</v>
      </c>
      <c r="C437" s="31" t="s">
        <v>964</v>
      </c>
      <c r="D437" s="31">
        <v>365</v>
      </c>
      <c r="E437" s="31" t="s">
        <v>118</v>
      </c>
      <c r="F437" s="44">
        <v>0</v>
      </c>
      <c r="G437" s="31" t="s">
        <v>120</v>
      </c>
      <c r="H437" s="31">
        <v>0</v>
      </c>
      <c r="I437" s="31" t="s">
        <v>120</v>
      </c>
      <c r="J437" s="29"/>
    </row>
    <row r="438" spans="1:10" ht="12.75">
      <c r="A438" s="31" t="s">
        <v>757</v>
      </c>
      <c r="B438" s="31" t="s">
        <v>967</v>
      </c>
      <c r="C438" s="31" t="s">
        <v>968</v>
      </c>
      <c r="D438" s="31">
        <v>365</v>
      </c>
      <c r="E438" s="31" t="s">
        <v>118</v>
      </c>
      <c r="F438" s="43">
        <v>2</v>
      </c>
      <c r="G438" s="119" t="s">
        <v>1016</v>
      </c>
      <c r="H438" s="31">
        <v>0</v>
      </c>
      <c r="I438" s="31" t="s">
        <v>120</v>
      </c>
      <c r="J438" s="29"/>
    </row>
    <row r="439" spans="1:10" ht="12.75">
      <c r="A439" s="31" t="s">
        <v>757</v>
      </c>
      <c r="B439" s="31" t="s">
        <v>975</v>
      </c>
      <c r="C439" s="31" t="s">
        <v>119</v>
      </c>
      <c r="D439" s="31">
        <v>365</v>
      </c>
      <c r="E439" s="31" t="s">
        <v>118</v>
      </c>
      <c r="F439" s="44">
        <v>0</v>
      </c>
      <c r="G439" s="31" t="s">
        <v>120</v>
      </c>
      <c r="H439" s="31">
        <v>0</v>
      </c>
      <c r="I439" s="31" t="s">
        <v>120</v>
      </c>
      <c r="J439" s="29"/>
    </row>
    <row r="440" spans="1:10" ht="12.75">
      <c r="A440" s="31" t="s">
        <v>757</v>
      </c>
      <c r="B440" s="31" t="s">
        <v>976</v>
      </c>
      <c r="C440" s="31" t="s">
        <v>732</v>
      </c>
      <c r="D440" s="31">
        <v>365</v>
      </c>
      <c r="E440" s="31" t="s">
        <v>118</v>
      </c>
      <c r="F440" s="44">
        <v>0</v>
      </c>
      <c r="G440" s="31" t="s">
        <v>120</v>
      </c>
      <c r="H440" s="31">
        <v>0</v>
      </c>
      <c r="I440" s="31" t="s">
        <v>120</v>
      </c>
      <c r="J440" s="29"/>
    </row>
    <row r="441" spans="1:10" ht="12.75">
      <c r="A441" s="31" t="s">
        <v>757</v>
      </c>
      <c r="B441" s="31" t="s">
        <v>977</v>
      </c>
      <c r="C441" s="31" t="s">
        <v>978</v>
      </c>
      <c r="D441" s="31">
        <v>365</v>
      </c>
      <c r="E441" s="31" t="s">
        <v>118</v>
      </c>
      <c r="F441" s="43">
        <v>2</v>
      </c>
      <c r="G441" s="119" t="s">
        <v>120</v>
      </c>
      <c r="H441" s="31">
        <v>0</v>
      </c>
      <c r="I441" s="31" t="s">
        <v>120</v>
      </c>
      <c r="J441" s="29"/>
    </row>
    <row r="442" spans="1:10" ht="12.75">
      <c r="A442" s="31" t="s">
        <v>757</v>
      </c>
      <c r="B442" s="31" t="s">
        <v>979</v>
      </c>
      <c r="C442" s="31" t="s">
        <v>980</v>
      </c>
      <c r="D442" s="31">
        <v>365</v>
      </c>
      <c r="E442" s="31" t="s">
        <v>118</v>
      </c>
      <c r="F442" s="43">
        <v>2</v>
      </c>
      <c r="G442" s="119" t="s">
        <v>1016</v>
      </c>
      <c r="H442" s="31">
        <v>0</v>
      </c>
      <c r="I442" s="31" t="s">
        <v>120</v>
      </c>
      <c r="J442" s="29"/>
    </row>
    <row r="443" spans="1:10" ht="12.75">
      <c r="A443" s="31" t="s">
        <v>757</v>
      </c>
      <c r="B443" s="31" t="s">
        <v>981</v>
      </c>
      <c r="C443" s="31" t="s">
        <v>982</v>
      </c>
      <c r="D443" s="31">
        <v>365</v>
      </c>
      <c r="E443" s="31" t="s">
        <v>118</v>
      </c>
      <c r="F443" s="43">
        <v>2</v>
      </c>
      <c r="G443" s="119" t="s">
        <v>1016</v>
      </c>
      <c r="H443" s="31">
        <v>0</v>
      </c>
      <c r="I443" s="31" t="s">
        <v>120</v>
      </c>
      <c r="J443" s="29"/>
    </row>
    <row r="444" spans="1:10" ht="12.75">
      <c r="A444" s="31" t="s">
        <v>757</v>
      </c>
      <c r="B444" s="31" t="s">
        <v>983</v>
      </c>
      <c r="C444" s="31" t="s">
        <v>984</v>
      </c>
      <c r="D444" s="31">
        <v>365</v>
      </c>
      <c r="E444" s="31" t="s">
        <v>118</v>
      </c>
      <c r="F444" s="43">
        <v>2</v>
      </c>
      <c r="G444" s="119" t="s">
        <v>1016</v>
      </c>
      <c r="H444" s="31">
        <v>0</v>
      </c>
      <c r="I444" s="31" t="s">
        <v>120</v>
      </c>
      <c r="J444" s="29"/>
    </row>
    <row r="445" spans="1:10" ht="12.75">
      <c r="A445" s="31" t="s">
        <v>757</v>
      </c>
      <c r="B445" s="31" t="s">
        <v>985</v>
      </c>
      <c r="C445" s="31" t="s">
        <v>986</v>
      </c>
      <c r="D445" s="31">
        <v>365</v>
      </c>
      <c r="E445" s="31" t="s">
        <v>118</v>
      </c>
      <c r="F445" s="44">
        <v>0</v>
      </c>
      <c r="G445" s="31" t="s">
        <v>120</v>
      </c>
      <c r="H445" s="31">
        <v>0</v>
      </c>
      <c r="I445" s="31" t="s">
        <v>120</v>
      </c>
      <c r="J445" s="29"/>
    </row>
    <row r="446" spans="1:10" ht="12.75">
      <c r="A446" s="31" t="s">
        <v>757</v>
      </c>
      <c r="B446" s="31" t="s">
        <v>987</v>
      </c>
      <c r="C446" s="31" t="s">
        <v>988</v>
      </c>
      <c r="D446" s="31">
        <v>365</v>
      </c>
      <c r="E446" s="31" t="s">
        <v>118</v>
      </c>
      <c r="F446" s="44">
        <v>0</v>
      </c>
      <c r="G446" s="31" t="s">
        <v>120</v>
      </c>
      <c r="H446" s="31">
        <v>0</v>
      </c>
      <c r="I446" s="31" t="s">
        <v>120</v>
      </c>
      <c r="J446" s="29"/>
    </row>
    <row r="447" spans="1:10" ht="12.75">
      <c r="A447" s="31" t="s">
        <v>757</v>
      </c>
      <c r="B447" s="31" t="s">
        <v>989</v>
      </c>
      <c r="C447" s="31" t="s">
        <v>990</v>
      </c>
      <c r="D447" s="31">
        <v>365</v>
      </c>
      <c r="E447" s="31" t="s">
        <v>118</v>
      </c>
      <c r="F447" s="43">
        <v>2</v>
      </c>
      <c r="G447" s="119" t="s">
        <v>1016</v>
      </c>
      <c r="H447" s="31">
        <v>0</v>
      </c>
      <c r="I447" s="31" t="s">
        <v>120</v>
      </c>
      <c r="J447" s="29"/>
    </row>
    <row r="448" spans="1:10" ht="12.75">
      <c r="A448" s="31" t="s">
        <v>757</v>
      </c>
      <c r="B448" s="31" t="s">
        <v>991</v>
      </c>
      <c r="C448" s="31" t="s">
        <v>992</v>
      </c>
      <c r="D448" s="31">
        <v>365</v>
      </c>
      <c r="E448" s="31" t="s">
        <v>118</v>
      </c>
      <c r="F448" s="44">
        <v>0</v>
      </c>
      <c r="G448" s="31" t="s">
        <v>120</v>
      </c>
      <c r="H448" s="31">
        <v>0</v>
      </c>
      <c r="I448" s="31" t="s">
        <v>120</v>
      </c>
      <c r="J448" s="29"/>
    </row>
    <row r="449" spans="1:10" ht="12.75">
      <c r="A449" s="31" t="s">
        <v>757</v>
      </c>
      <c r="B449" s="31" t="s">
        <v>993</v>
      </c>
      <c r="C449" s="31" t="s">
        <v>994</v>
      </c>
      <c r="D449" s="31">
        <v>365</v>
      </c>
      <c r="E449" s="31" t="s">
        <v>118</v>
      </c>
      <c r="F449" s="44">
        <v>0</v>
      </c>
      <c r="G449" s="31" t="s">
        <v>120</v>
      </c>
      <c r="H449" s="31">
        <v>0</v>
      </c>
      <c r="I449" s="31" t="s">
        <v>120</v>
      </c>
      <c r="J449" s="29"/>
    </row>
    <row r="450" spans="1:10" ht="12.75">
      <c r="A450" s="31" t="s">
        <v>757</v>
      </c>
      <c r="B450" s="31" t="s">
        <v>995</v>
      </c>
      <c r="C450" s="31" t="s">
        <v>996</v>
      </c>
      <c r="D450" s="31">
        <v>365</v>
      </c>
      <c r="E450" s="31" t="s">
        <v>118</v>
      </c>
      <c r="F450" s="43">
        <v>2</v>
      </c>
      <c r="G450" s="119" t="s">
        <v>120</v>
      </c>
      <c r="H450" s="31">
        <v>0</v>
      </c>
      <c r="I450" s="31" t="s">
        <v>120</v>
      </c>
      <c r="J450" s="29"/>
    </row>
    <row r="451" spans="1:10" ht="12.75">
      <c r="A451" s="34" t="s">
        <v>757</v>
      </c>
      <c r="B451" s="34" t="s">
        <v>997</v>
      </c>
      <c r="C451" s="34" t="s">
        <v>998</v>
      </c>
      <c r="D451" s="34">
        <v>365</v>
      </c>
      <c r="E451" s="34" t="s">
        <v>118</v>
      </c>
      <c r="F451" s="95">
        <v>0</v>
      </c>
      <c r="G451" s="34" t="s">
        <v>120</v>
      </c>
      <c r="H451" s="34">
        <v>0</v>
      </c>
      <c r="I451" s="34" t="s">
        <v>120</v>
      </c>
      <c r="J451" s="29"/>
    </row>
    <row r="452" spans="1:10" ht="12.75" customHeight="1">
      <c r="A452" s="31"/>
      <c r="B452" s="32">
        <f>COUNTA(B329:B451)</f>
        <v>123</v>
      </c>
      <c r="C452" s="31"/>
      <c r="D452" s="31"/>
      <c r="E452" s="31"/>
      <c r="F452" s="71">
        <f>COUNTIF(F329:F451,"&gt;0")</f>
        <v>43</v>
      </c>
      <c r="G452" s="32"/>
      <c r="H452" s="31"/>
      <c r="I452" s="31"/>
      <c r="J452" s="31"/>
    </row>
    <row r="453" spans="1:10" ht="12.75">
      <c r="A453" s="31"/>
      <c r="B453" s="41"/>
      <c r="C453" s="31"/>
      <c r="D453" s="31"/>
      <c r="E453" s="31"/>
      <c r="F453" s="44"/>
      <c r="G453" s="31"/>
      <c r="H453" s="31"/>
      <c r="I453" s="31"/>
      <c r="J453" s="27"/>
    </row>
    <row r="454" spans="1:6" ht="12.75">
      <c r="A454" s="73" t="s">
        <v>105</v>
      </c>
      <c r="B454" s="73">
        <f>B106+B252+B327+B452</f>
        <v>444</v>
      </c>
      <c r="F454" s="73">
        <f>F106+F252+F327+F452</f>
        <v>248</v>
      </c>
    </row>
  </sheetData>
  <sheetProtection/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 2008 Swimming Season
Hawaii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87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1.57421875" style="0" customWidth="1"/>
    <col min="2" max="2" width="7.7109375" style="0" customWidth="1"/>
    <col min="3" max="3" width="27.7109375" style="0" customWidth="1"/>
    <col min="4" max="18" width="7.7109375" style="0" customWidth="1"/>
  </cols>
  <sheetData>
    <row r="1" spans="2:18" ht="12.75" customHeight="1">
      <c r="B1" s="136" t="s">
        <v>110</v>
      </c>
      <c r="C1" s="136"/>
      <c r="F1" s="137" t="s">
        <v>116</v>
      </c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</row>
    <row r="2" spans="1:18" s="23" customFormat="1" ht="39" customHeight="1">
      <c r="A2" s="28" t="s">
        <v>45</v>
      </c>
      <c r="B2" s="28" t="s">
        <v>46</v>
      </c>
      <c r="C2" s="28" t="s">
        <v>47</v>
      </c>
      <c r="D2" s="88" t="s">
        <v>90</v>
      </c>
      <c r="E2" s="88" t="s">
        <v>91</v>
      </c>
      <c r="F2" s="88" t="s">
        <v>111</v>
      </c>
      <c r="G2" s="88" t="s">
        <v>99</v>
      </c>
      <c r="H2" s="89" t="s">
        <v>117</v>
      </c>
      <c r="I2" s="88" t="s">
        <v>112</v>
      </c>
      <c r="J2" s="88" t="s">
        <v>113</v>
      </c>
      <c r="K2" s="88" t="s">
        <v>114</v>
      </c>
      <c r="L2" s="88" t="s">
        <v>71</v>
      </c>
      <c r="M2" s="88" t="s">
        <v>115</v>
      </c>
      <c r="N2" s="88" t="s">
        <v>82</v>
      </c>
      <c r="O2" s="88" t="s">
        <v>81</v>
      </c>
      <c r="P2" s="88" t="s">
        <v>83</v>
      </c>
      <c r="Q2" s="88" t="s">
        <v>53</v>
      </c>
      <c r="R2" s="88" t="s">
        <v>84</v>
      </c>
    </row>
    <row r="3" spans="1:18" s="23" customFormat="1" ht="12.75" customHeight="1">
      <c r="A3" s="31" t="s">
        <v>121</v>
      </c>
      <c r="B3" s="31" t="s">
        <v>122</v>
      </c>
      <c r="C3" s="31" t="s">
        <v>123</v>
      </c>
      <c r="D3" s="44" t="s">
        <v>97</v>
      </c>
      <c r="E3" s="44" t="s">
        <v>97</v>
      </c>
      <c r="F3" s="43"/>
      <c r="G3" s="43" t="s">
        <v>97</v>
      </c>
      <c r="H3" s="2"/>
      <c r="I3" s="44"/>
      <c r="J3" s="44"/>
      <c r="K3" s="119"/>
      <c r="L3" s="119"/>
      <c r="M3" s="119"/>
      <c r="N3" s="31"/>
      <c r="O3" s="31"/>
      <c r="P3" s="31"/>
      <c r="Q3" s="31"/>
      <c r="R3" s="31"/>
    </row>
    <row r="4" spans="1:18" s="23" customFormat="1" ht="12.75" customHeight="1">
      <c r="A4" s="31" t="s">
        <v>121</v>
      </c>
      <c r="B4" s="31" t="s">
        <v>124</v>
      </c>
      <c r="C4" s="31" t="s">
        <v>125</v>
      </c>
      <c r="D4" s="44" t="s">
        <v>97</v>
      </c>
      <c r="E4" s="44" t="s">
        <v>97</v>
      </c>
      <c r="F4" s="43"/>
      <c r="G4" s="43" t="s">
        <v>97</v>
      </c>
      <c r="H4" s="2"/>
      <c r="I4" s="44"/>
      <c r="J4" s="44"/>
      <c r="K4" s="119"/>
      <c r="L4" s="119"/>
      <c r="M4" s="119"/>
      <c r="N4" s="31"/>
      <c r="O4" s="31"/>
      <c r="P4" s="31"/>
      <c r="Q4" s="31"/>
      <c r="R4" s="31"/>
    </row>
    <row r="5" spans="1:18" s="23" customFormat="1" ht="12.75" customHeight="1">
      <c r="A5" s="31" t="s">
        <v>121</v>
      </c>
      <c r="B5" s="31" t="s">
        <v>126</v>
      </c>
      <c r="C5" s="31" t="s">
        <v>127</v>
      </c>
      <c r="D5" s="44" t="s">
        <v>97</v>
      </c>
      <c r="E5" s="44" t="s">
        <v>97</v>
      </c>
      <c r="F5" s="43"/>
      <c r="G5" s="43" t="s">
        <v>97</v>
      </c>
      <c r="H5" s="2"/>
      <c r="I5" s="44"/>
      <c r="J5" s="44"/>
      <c r="K5" s="119"/>
      <c r="L5" s="119"/>
      <c r="M5" s="119"/>
      <c r="N5" s="31"/>
      <c r="O5" s="31"/>
      <c r="P5" s="31"/>
      <c r="Q5" s="31"/>
      <c r="R5" s="31"/>
    </row>
    <row r="6" spans="1:18" s="23" customFormat="1" ht="12.75" customHeight="1">
      <c r="A6" s="31" t="s">
        <v>121</v>
      </c>
      <c r="B6" s="31" t="s">
        <v>138</v>
      </c>
      <c r="C6" s="31" t="s">
        <v>139</v>
      </c>
      <c r="D6" s="44" t="s">
        <v>97</v>
      </c>
      <c r="E6" s="44" t="s">
        <v>97</v>
      </c>
      <c r="F6" s="43"/>
      <c r="G6" s="43" t="s">
        <v>97</v>
      </c>
      <c r="H6" s="2"/>
      <c r="I6" s="44"/>
      <c r="J6" s="44"/>
      <c r="K6" s="119"/>
      <c r="L6" s="119"/>
      <c r="M6" s="119"/>
      <c r="N6" s="31"/>
      <c r="O6" s="31"/>
      <c r="P6" s="31"/>
      <c r="Q6" s="31"/>
      <c r="R6" s="31"/>
    </row>
    <row r="7" spans="1:18" s="23" customFormat="1" ht="12.75" customHeight="1">
      <c r="A7" s="31" t="s">
        <v>121</v>
      </c>
      <c r="B7" s="31" t="s">
        <v>142</v>
      </c>
      <c r="C7" s="31" t="s">
        <v>143</v>
      </c>
      <c r="D7" s="44" t="s">
        <v>97</v>
      </c>
      <c r="E7" s="44" t="s">
        <v>97</v>
      </c>
      <c r="F7" s="43"/>
      <c r="G7" s="43" t="s">
        <v>97</v>
      </c>
      <c r="H7" s="2"/>
      <c r="I7" s="44"/>
      <c r="J7" s="44"/>
      <c r="K7" s="119"/>
      <c r="L7" s="119"/>
      <c r="M7" s="119"/>
      <c r="N7" s="31"/>
      <c r="O7" s="31"/>
      <c r="P7" s="31"/>
      <c r="Q7" s="31"/>
      <c r="R7" s="31"/>
    </row>
    <row r="8" spans="1:18" s="23" customFormat="1" ht="12.75" customHeight="1">
      <c r="A8" s="31" t="s">
        <v>121</v>
      </c>
      <c r="B8" s="31" t="s">
        <v>150</v>
      </c>
      <c r="C8" s="31" t="s">
        <v>151</v>
      </c>
      <c r="D8" s="44" t="s">
        <v>97</v>
      </c>
      <c r="E8" s="44" t="s">
        <v>97</v>
      </c>
      <c r="F8" s="43"/>
      <c r="G8" s="43" t="s">
        <v>97</v>
      </c>
      <c r="H8" s="2"/>
      <c r="I8" s="44"/>
      <c r="J8" s="44"/>
      <c r="K8" s="119"/>
      <c r="L8" s="119" t="s">
        <v>97</v>
      </c>
      <c r="M8" s="119"/>
      <c r="N8" s="31"/>
      <c r="O8" s="31"/>
      <c r="P8" s="31"/>
      <c r="Q8" s="31"/>
      <c r="R8" s="31"/>
    </row>
    <row r="9" spans="1:18" s="23" customFormat="1" ht="12.75" customHeight="1">
      <c r="A9" s="31" t="s">
        <v>121</v>
      </c>
      <c r="B9" s="31" t="s">
        <v>170</v>
      </c>
      <c r="C9" s="31" t="s">
        <v>171</v>
      </c>
      <c r="D9" s="44" t="s">
        <v>97</v>
      </c>
      <c r="E9" s="44" t="s">
        <v>97</v>
      </c>
      <c r="F9" s="43"/>
      <c r="G9" s="43" t="s">
        <v>97</v>
      </c>
      <c r="H9" s="2"/>
      <c r="I9" s="44"/>
      <c r="J9" s="44"/>
      <c r="K9" s="119"/>
      <c r="L9" s="119"/>
      <c r="M9" s="119"/>
      <c r="N9" s="31"/>
      <c r="O9" s="31"/>
      <c r="P9" s="31"/>
      <c r="Q9" s="31"/>
      <c r="R9" s="31"/>
    </row>
    <row r="10" spans="1:18" s="23" customFormat="1" ht="12.75" customHeight="1">
      <c r="A10" s="31" t="s">
        <v>121</v>
      </c>
      <c r="B10" s="31" t="s">
        <v>174</v>
      </c>
      <c r="C10" s="31" t="s">
        <v>175</v>
      </c>
      <c r="D10" s="44" t="s">
        <v>97</v>
      </c>
      <c r="E10" s="44" t="s">
        <v>97</v>
      </c>
      <c r="F10" s="43"/>
      <c r="G10" s="43" t="s">
        <v>97</v>
      </c>
      <c r="H10" s="2"/>
      <c r="I10" s="44"/>
      <c r="J10" s="44"/>
      <c r="K10" s="119"/>
      <c r="L10" s="119"/>
      <c r="M10" s="119"/>
      <c r="N10" s="31"/>
      <c r="O10" s="31"/>
      <c r="P10" s="31"/>
      <c r="Q10" s="31"/>
      <c r="R10" s="31"/>
    </row>
    <row r="11" spans="1:18" s="23" customFormat="1" ht="12.75" customHeight="1">
      <c r="A11" s="31" t="s">
        <v>121</v>
      </c>
      <c r="B11" s="31" t="s">
        <v>176</v>
      </c>
      <c r="C11" s="31" t="s">
        <v>177</v>
      </c>
      <c r="D11" s="44" t="s">
        <v>97</v>
      </c>
      <c r="E11" s="44" t="s">
        <v>97</v>
      </c>
      <c r="F11" s="43"/>
      <c r="G11" s="43" t="s">
        <v>97</v>
      </c>
      <c r="H11" s="2"/>
      <c r="I11" s="44"/>
      <c r="J11" s="44"/>
      <c r="K11" s="119"/>
      <c r="L11" s="119"/>
      <c r="M11" s="119"/>
      <c r="N11" s="31"/>
      <c r="O11" s="31"/>
      <c r="P11" s="31"/>
      <c r="Q11" s="31"/>
      <c r="R11" s="31"/>
    </row>
    <row r="12" spans="1:18" s="23" customFormat="1" ht="12.75" customHeight="1">
      <c r="A12" s="31" t="s">
        <v>121</v>
      </c>
      <c r="B12" s="31" t="s">
        <v>184</v>
      </c>
      <c r="C12" s="31" t="s">
        <v>185</v>
      </c>
      <c r="D12" s="44" t="s">
        <v>97</v>
      </c>
      <c r="E12" s="44" t="s">
        <v>97</v>
      </c>
      <c r="F12" s="43"/>
      <c r="G12" s="43" t="s">
        <v>97</v>
      </c>
      <c r="H12" s="2"/>
      <c r="I12" s="44"/>
      <c r="J12" s="44"/>
      <c r="K12" s="119"/>
      <c r="L12" s="119"/>
      <c r="M12" s="119"/>
      <c r="N12" s="31"/>
      <c r="O12" s="31"/>
      <c r="P12" s="31"/>
      <c r="Q12" s="31"/>
      <c r="R12" s="31"/>
    </row>
    <row r="13" spans="1:18" s="23" customFormat="1" ht="18" customHeight="1">
      <c r="A13" s="31" t="s">
        <v>121</v>
      </c>
      <c r="B13" s="31" t="s">
        <v>190</v>
      </c>
      <c r="C13" s="31" t="s">
        <v>191</v>
      </c>
      <c r="D13" s="44" t="s">
        <v>97</v>
      </c>
      <c r="E13" s="44" t="s">
        <v>97</v>
      </c>
      <c r="F13" s="43"/>
      <c r="G13" s="43" t="s">
        <v>97</v>
      </c>
      <c r="H13" s="2"/>
      <c r="I13" s="44"/>
      <c r="J13" s="44"/>
      <c r="K13" s="119"/>
      <c r="L13" s="119"/>
      <c r="M13" s="119"/>
      <c r="N13" s="31"/>
      <c r="O13" s="31"/>
      <c r="P13" s="31"/>
      <c r="Q13" s="31"/>
      <c r="R13" s="31"/>
    </row>
    <row r="14" spans="1:18" s="23" customFormat="1" ht="12.75" customHeight="1">
      <c r="A14" s="31" t="s">
        <v>121</v>
      </c>
      <c r="B14" s="31" t="s">
        <v>196</v>
      </c>
      <c r="C14" s="31" t="s">
        <v>197</v>
      </c>
      <c r="D14" s="44" t="s">
        <v>97</v>
      </c>
      <c r="E14" s="44" t="s">
        <v>97</v>
      </c>
      <c r="F14" s="43"/>
      <c r="G14" s="43" t="s">
        <v>97</v>
      </c>
      <c r="H14" s="2"/>
      <c r="I14" s="44"/>
      <c r="J14" s="44"/>
      <c r="K14" s="119"/>
      <c r="L14" s="119"/>
      <c r="M14" s="119"/>
      <c r="N14" s="31"/>
      <c r="O14" s="31"/>
      <c r="P14" s="31"/>
      <c r="Q14" s="31"/>
      <c r="R14" s="31"/>
    </row>
    <row r="15" spans="1:18" s="23" customFormat="1" ht="12.75" customHeight="1">
      <c r="A15" s="31" t="s">
        <v>121</v>
      </c>
      <c r="B15" s="31" t="s">
        <v>206</v>
      </c>
      <c r="C15" s="31" t="s">
        <v>207</v>
      </c>
      <c r="D15" s="44" t="s">
        <v>97</v>
      </c>
      <c r="E15" s="44" t="s">
        <v>97</v>
      </c>
      <c r="F15" s="43"/>
      <c r="G15" s="43" t="s">
        <v>97</v>
      </c>
      <c r="H15" s="2"/>
      <c r="I15" s="44"/>
      <c r="J15" s="44"/>
      <c r="K15" s="119"/>
      <c r="L15" s="119"/>
      <c r="M15" s="119"/>
      <c r="N15" s="31"/>
      <c r="O15" s="31"/>
      <c r="P15" s="31"/>
      <c r="Q15" s="31"/>
      <c r="R15" s="31"/>
    </row>
    <row r="16" spans="1:18" s="23" customFormat="1" ht="12.75" customHeight="1">
      <c r="A16" s="31" t="s">
        <v>121</v>
      </c>
      <c r="B16" s="31" t="s">
        <v>210</v>
      </c>
      <c r="C16" s="31" t="s">
        <v>211</v>
      </c>
      <c r="D16" s="44" t="s">
        <v>97</v>
      </c>
      <c r="E16" s="44" t="s">
        <v>97</v>
      </c>
      <c r="F16" s="43"/>
      <c r="G16" s="43" t="s">
        <v>97</v>
      </c>
      <c r="H16" s="2"/>
      <c r="I16" s="2"/>
      <c r="J16" s="43"/>
      <c r="K16" s="119"/>
      <c r="L16" s="119"/>
      <c r="M16" s="119"/>
      <c r="N16" s="31"/>
      <c r="O16" s="31"/>
      <c r="P16" s="31"/>
      <c r="Q16" s="31"/>
      <c r="R16" s="31"/>
    </row>
    <row r="17" spans="1:18" s="23" customFormat="1" ht="12.75" customHeight="1">
      <c r="A17" s="31" t="s">
        <v>121</v>
      </c>
      <c r="B17" s="31" t="s">
        <v>182</v>
      </c>
      <c r="C17" s="31" t="s">
        <v>183</v>
      </c>
      <c r="D17" s="44" t="s">
        <v>97</v>
      </c>
      <c r="E17" s="44" t="s">
        <v>97</v>
      </c>
      <c r="F17" s="43"/>
      <c r="G17" s="43" t="s">
        <v>97</v>
      </c>
      <c r="H17" s="2"/>
      <c r="I17" s="44"/>
      <c r="J17" s="44"/>
      <c r="K17" s="119"/>
      <c r="L17" s="119"/>
      <c r="M17" s="119"/>
      <c r="N17" s="31"/>
      <c r="O17" s="31"/>
      <c r="P17" s="31"/>
      <c r="Q17" s="31"/>
      <c r="R17" s="31"/>
    </row>
    <row r="18" spans="1:18" s="23" customFormat="1" ht="12.75" customHeight="1">
      <c r="A18" s="31" t="s">
        <v>121</v>
      </c>
      <c r="B18" s="31" t="s">
        <v>212</v>
      </c>
      <c r="C18" s="31" t="s">
        <v>213</v>
      </c>
      <c r="D18" s="44" t="s">
        <v>97</v>
      </c>
      <c r="E18" s="44" t="s">
        <v>97</v>
      </c>
      <c r="F18" s="43"/>
      <c r="G18" s="43" t="s">
        <v>97</v>
      </c>
      <c r="H18" s="2"/>
      <c r="I18" s="2"/>
      <c r="J18" s="43"/>
      <c r="K18" s="119"/>
      <c r="L18" s="119"/>
      <c r="M18" s="119"/>
      <c r="N18" s="31"/>
      <c r="O18" s="31"/>
      <c r="P18" s="31"/>
      <c r="Q18" s="31"/>
      <c r="R18" s="31"/>
    </row>
    <row r="19" spans="1:18" s="23" customFormat="1" ht="12.75" customHeight="1">
      <c r="A19" s="31" t="s">
        <v>121</v>
      </c>
      <c r="B19" s="31" t="s">
        <v>214</v>
      </c>
      <c r="C19" s="31" t="s">
        <v>215</v>
      </c>
      <c r="D19" s="44" t="s">
        <v>97</v>
      </c>
      <c r="E19" s="44" t="s">
        <v>97</v>
      </c>
      <c r="F19" s="43"/>
      <c r="G19" s="43" t="s">
        <v>97</v>
      </c>
      <c r="H19" s="2"/>
      <c r="I19" s="2"/>
      <c r="J19" s="43"/>
      <c r="K19" s="119"/>
      <c r="L19" s="119"/>
      <c r="M19" s="119"/>
      <c r="N19" s="31"/>
      <c r="O19" s="31"/>
      <c r="P19" s="31"/>
      <c r="Q19" s="31"/>
      <c r="R19" s="31"/>
    </row>
    <row r="20" spans="1:18" s="23" customFormat="1" ht="12.75" customHeight="1">
      <c r="A20" s="31" t="s">
        <v>121</v>
      </c>
      <c r="B20" s="31" t="s">
        <v>220</v>
      </c>
      <c r="C20" s="31" t="s">
        <v>221</v>
      </c>
      <c r="D20" s="44" t="s">
        <v>97</v>
      </c>
      <c r="E20" s="44" t="s">
        <v>97</v>
      </c>
      <c r="F20" s="43"/>
      <c r="G20" s="43" t="s">
        <v>97</v>
      </c>
      <c r="H20" s="2"/>
      <c r="I20" s="2"/>
      <c r="J20" s="43"/>
      <c r="K20" s="119"/>
      <c r="L20" s="119"/>
      <c r="M20" s="119"/>
      <c r="N20" s="31"/>
      <c r="O20" s="31"/>
      <c r="P20" s="31"/>
      <c r="Q20" s="31"/>
      <c r="R20" s="31"/>
    </row>
    <row r="21" spans="1:18" s="23" customFormat="1" ht="12.75" customHeight="1">
      <c r="A21" s="31" t="s">
        <v>121</v>
      </c>
      <c r="B21" s="31" t="s">
        <v>224</v>
      </c>
      <c r="C21" s="31" t="s">
        <v>225</v>
      </c>
      <c r="D21" s="44" t="s">
        <v>97</v>
      </c>
      <c r="E21" s="44" t="s">
        <v>97</v>
      </c>
      <c r="F21" s="43"/>
      <c r="G21" s="43" t="s">
        <v>97</v>
      </c>
      <c r="H21" s="2"/>
      <c r="I21" s="2"/>
      <c r="J21" s="43"/>
      <c r="K21" s="119" t="s">
        <v>97</v>
      </c>
      <c r="L21" s="119" t="s">
        <v>97</v>
      </c>
      <c r="M21" s="119"/>
      <c r="N21" s="31"/>
      <c r="O21" s="31"/>
      <c r="P21" s="31"/>
      <c r="Q21" s="31"/>
      <c r="R21" s="31"/>
    </row>
    <row r="22" spans="1:18" s="23" customFormat="1" ht="12.75" customHeight="1">
      <c r="A22" s="31" t="s">
        <v>121</v>
      </c>
      <c r="B22" s="31" t="s">
        <v>228</v>
      </c>
      <c r="C22" s="31" t="s">
        <v>229</v>
      </c>
      <c r="D22" s="44" t="s">
        <v>97</v>
      </c>
      <c r="E22" s="44" t="s">
        <v>97</v>
      </c>
      <c r="F22" s="43"/>
      <c r="G22" s="43" t="s">
        <v>97</v>
      </c>
      <c r="H22" s="2"/>
      <c r="I22" s="2"/>
      <c r="J22" s="43"/>
      <c r="K22" s="119"/>
      <c r="L22" s="119"/>
      <c r="M22" s="119"/>
      <c r="N22" s="31"/>
      <c r="O22" s="31"/>
      <c r="P22" s="31"/>
      <c r="Q22" s="31"/>
      <c r="R22" s="31"/>
    </row>
    <row r="23" spans="1:18" s="23" customFormat="1" ht="12.75" customHeight="1">
      <c r="A23" s="31" t="s">
        <v>121</v>
      </c>
      <c r="B23" s="31" t="s">
        <v>234</v>
      </c>
      <c r="C23" s="31" t="s">
        <v>235</v>
      </c>
      <c r="D23" s="44" t="s">
        <v>97</v>
      </c>
      <c r="E23" s="44" t="s">
        <v>97</v>
      </c>
      <c r="F23" s="43"/>
      <c r="G23" s="43" t="s">
        <v>97</v>
      </c>
      <c r="H23" s="2"/>
      <c r="I23" s="2"/>
      <c r="J23" s="43"/>
      <c r="K23" s="119"/>
      <c r="L23" s="119"/>
      <c r="M23" s="119"/>
      <c r="N23" s="31"/>
      <c r="O23" s="31"/>
      <c r="P23" s="31"/>
      <c r="Q23" s="31"/>
      <c r="R23" s="31"/>
    </row>
    <row r="24" spans="1:18" s="23" customFormat="1" ht="12.75" customHeight="1">
      <c r="A24" s="31" t="s">
        <v>121</v>
      </c>
      <c r="B24" s="31" t="s">
        <v>240</v>
      </c>
      <c r="C24" s="31" t="s">
        <v>241</v>
      </c>
      <c r="D24" s="44" t="s">
        <v>97</v>
      </c>
      <c r="E24" s="44" t="s">
        <v>97</v>
      </c>
      <c r="F24" s="43"/>
      <c r="G24" s="43" t="s">
        <v>97</v>
      </c>
      <c r="H24" s="2"/>
      <c r="I24" s="2"/>
      <c r="J24" s="43"/>
      <c r="K24" s="119"/>
      <c r="L24" s="119"/>
      <c r="M24" s="119"/>
      <c r="N24" s="31"/>
      <c r="O24" s="31"/>
      <c r="P24" s="31"/>
      <c r="Q24" s="31"/>
      <c r="R24" s="31"/>
    </row>
    <row r="25" spans="1:18" s="23" customFormat="1" ht="12.75" customHeight="1">
      <c r="A25" s="31" t="s">
        <v>121</v>
      </c>
      <c r="B25" s="31" t="s">
        <v>242</v>
      </c>
      <c r="C25" s="31" t="s">
        <v>243</v>
      </c>
      <c r="D25" s="44" t="s">
        <v>97</v>
      </c>
      <c r="E25" s="44" t="s">
        <v>97</v>
      </c>
      <c r="F25" s="43"/>
      <c r="G25" s="43" t="s">
        <v>97</v>
      </c>
      <c r="H25" s="2"/>
      <c r="I25" s="2"/>
      <c r="J25" s="43"/>
      <c r="K25" s="119"/>
      <c r="L25" s="119"/>
      <c r="M25" s="119"/>
      <c r="N25" s="31"/>
      <c r="O25" s="31"/>
      <c r="P25" s="31"/>
      <c r="Q25" s="31"/>
      <c r="R25" s="31"/>
    </row>
    <row r="26" spans="1:18" s="23" customFormat="1" ht="12.75" customHeight="1">
      <c r="A26" s="31" t="s">
        <v>121</v>
      </c>
      <c r="B26" s="31" t="s">
        <v>244</v>
      </c>
      <c r="C26" s="31" t="s">
        <v>245</v>
      </c>
      <c r="D26" s="44" t="s">
        <v>97</v>
      </c>
      <c r="E26" s="44" t="s">
        <v>97</v>
      </c>
      <c r="F26" s="43"/>
      <c r="G26" s="43" t="s">
        <v>97</v>
      </c>
      <c r="H26" s="2"/>
      <c r="I26" s="2"/>
      <c r="J26" s="43"/>
      <c r="K26" s="119"/>
      <c r="L26" s="119"/>
      <c r="M26" s="119"/>
      <c r="N26" s="31"/>
      <c r="O26" s="31"/>
      <c r="P26" s="31"/>
      <c r="Q26" s="31"/>
      <c r="R26" s="31"/>
    </row>
    <row r="27" spans="1:18" s="23" customFormat="1" ht="12.75" customHeight="1">
      <c r="A27" s="31" t="s">
        <v>121</v>
      </c>
      <c r="B27" s="31" t="s">
        <v>258</v>
      </c>
      <c r="C27" s="31" t="s">
        <v>259</v>
      </c>
      <c r="D27" s="44" t="s">
        <v>97</v>
      </c>
      <c r="E27" s="44" t="s">
        <v>97</v>
      </c>
      <c r="F27" s="43"/>
      <c r="G27" s="43" t="s">
        <v>97</v>
      </c>
      <c r="H27" s="2"/>
      <c r="I27" s="2"/>
      <c r="J27" s="43"/>
      <c r="K27" s="119"/>
      <c r="L27" s="119"/>
      <c r="M27" s="119"/>
      <c r="N27" s="31"/>
      <c r="O27" s="31"/>
      <c r="P27" s="31"/>
      <c r="Q27" s="31"/>
      <c r="R27" s="31"/>
    </row>
    <row r="28" spans="1:18" s="23" customFormat="1" ht="12.75" customHeight="1">
      <c r="A28" s="31" t="s">
        <v>121</v>
      </c>
      <c r="B28" s="31" t="s">
        <v>272</v>
      </c>
      <c r="C28" s="31" t="s">
        <v>273</v>
      </c>
      <c r="D28" s="44" t="s">
        <v>97</v>
      </c>
      <c r="E28" s="44" t="s">
        <v>97</v>
      </c>
      <c r="F28" s="43"/>
      <c r="G28" s="43" t="s">
        <v>97</v>
      </c>
      <c r="H28" s="2"/>
      <c r="I28" s="2"/>
      <c r="J28" s="43"/>
      <c r="K28" s="119"/>
      <c r="L28" s="119"/>
      <c r="M28" s="119"/>
      <c r="N28" s="31"/>
      <c r="O28" s="31"/>
      <c r="P28" s="31"/>
      <c r="Q28" s="31"/>
      <c r="R28" s="31"/>
    </row>
    <row r="29" spans="1:18" s="23" customFormat="1" ht="12.75" customHeight="1">
      <c r="A29" s="31" t="s">
        <v>121</v>
      </c>
      <c r="B29" s="31" t="s">
        <v>274</v>
      </c>
      <c r="C29" s="31" t="s">
        <v>275</v>
      </c>
      <c r="D29" s="44" t="s">
        <v>97</v>
      </c>
      <c r="E29" s="44" t="s">
        <v>97</v>
      </c>
      <c r="F29" s="43"/>
      <c r="G29" s="43" t="s">
        <v>97</v>
      </c>
      <c r="H29" s="2"/>
      <c r="I29" s="2"/>
      <c r="J29" s="43"/>
      <c r="K29" s="119"/>
      <c r="L29" s="119"/>
      <c r="M29" s="119"/>
      <c r="N29" s="31"/>
      <c r="O29" s="31"/>
      <c r="P29" s="31"/>
      <c r="Q29" s="31"/>
      <c r="R29" s="31"/>
    </row>
    <row r="30" spans="1:18" s="23" customFormat="1" ht="12.75" customHeight="1">
      <c r="A30" s="31" t="s">
        <v>121</v>
      </c>
      <c r="B30" s="31" t="s">
        <v>280</v>
      </c>
      <c r="C30" s="31" t="s">
        <v>281</v>
      </c>
      <c r="D30" s="44" t="s">
        <v>97</v>
      </c>
      <c r="E30" s="44" t="s">
        <v>97</v>
      </c>
      <c r="F30" s="43"/>
      <c r="G30" s="43" t="s">
        <v>97</v>
      </c>
      <c r="H30" s="2"/>
      <c r="I30" s="2"/>
      <c r="J30" s="43"/>
      <c r="K30" s="119"/>
      <c r="L30" s="119"/>
      <c r="M30" s="119"/>
      <c r="N30" s="31"/>
      <c r="O30" s="31"/>
      <c r="P30" s="31"/>
      <c r="Q30" s="31"/>
      <c r="R30" s="31"/>
    </row>
    <row r="31" spans="1:18" s="23" customFormat="1" ht="12.75" customHeight="1">
      <c r="A31" s="31" t="s">
        <v>121</v>
      </c>
      <c r="B31" s="31" t="s">
        <v>288</v>
      </c>
      <c r="C31" s="31" t="s">
        <v>289</v>
      </c>
      <c r="D31" s="44" t="s">
        <v>97</v>
      </c>
      <c r="E31" s="44" t="s">
        <v>97</v>
      </c>
      <c r="F31" s="43"/>
      <c r="G31" s="43" t="s">
        <v>97</v>
      </c>
      <c r="H31" s="2"/>
      <c r="I31" s="2"/>
      <c r="J31" s="43"/>
      <c r="K31" s="119"/>
      <c r="L31" s="119"/>
      <c r="M31" s="119"/>
      <c r="N31" s="31"/>
      <c r="O31" s="31"/>
      <c r="P31" s="31"/>
      <c r="Q31" s="31"/>
      <c r="R31" s="31"/>
    </row>
    <row r="32" spans="1:18" s="23" customFormat="1" ht="12.75" customHeight="1">
      <c r="A32" s="31" t="s">
        <v>121</v>
      </c>
      <c r="B32" s="31" t="s">
        <v>290</v>
      </c>
      <c r="C32" s="31" t="s">
        <v>291</v>
      </c>
      <c r="D32" s="44" t="s">
        <v>97</v>
      </c>
      <c r="E32" s="44" t="s">
        <v>97</v>
      </c>
      <c r="F32" s="43"/>
      <c r="G32" s="43" t="s">
        <v>97</v>
      </c>
      <c r="H32" s="2"/>
      <c r="I32" s="2"/>
      <c r="J32" s="43"/>
      <c r="K32" s="119"/>
      <c r="L32" s="119"/>
      <c r="M32" s="119"/>
      <c r="N32" s="31"/>
      <c r="O32" s="31"/>
      <c r="P32" s="31"/>
      <c r="Q32" s="31"/>
      <c r="R32" s="31"/>
    </row>
    <row r="33" spans="1:18" s="23" customFormat="1" ht="12.75" customHeight="1">
      <c r="A33" s="31" t="s">
        <v>121</v>
      </c>
      <c r="B33" s="31" t="s">
        <v>300</v>
      </c>
      <c r="C33" s="31" t="s">
        <v>301</v>
      </c>
      <c r="D33" s="44" t="s">
        <v>97</v>
      </c>
      <c r="E33" s="44" t="s">
        <v>97</v>
      </c>
      <c r="F33" s="43"/>
      <c r="G33" s="43" t="s">
        <v>97</v>
      </c>
      <c r="H33" s="2"/>
      <c r="I33" s="2"/>
      <c r="J33" s="43"/>
      <c r="K33" s="119"/>
      <c r="L33" s="119"/>
      <c r="M33" s="119"/>
      <c r="N33" s="31"/>
      <c r="O33" s="31"/>
      <c r="P33" s="31"/>
      <c r="Q33" s="31"/>
      <c r="R33" s="31"/>
    </row>
    <row r="34" spans="1:18" s="23" customFormat="1" ht="12.75" customHeight="1">
      <c r="A34" s="31" t="s">
        <v>121</v>
      </c>
      <c r="B34" s="31" t="s">
        <v>304</v>
      </c>
      <c r="C34" s="31" t="s">
        <v>305</v>
      </c>
      <c r="D34" s="44" t="s">
        <v>97</v>
      </c>
      <c r="E34" s="44" t="s">
        <v>97</v>
      </c>
      <c r="F34" s="43"/>
      <c r="G34" s="43" t="s">
        <v>97</v>
      </c>
      <c r="H34" s="2"/>
      <c r="I34" s="2"/>
      <c r="J34" s="43"/>
      <c r="K34" s="119"/>
      <c r="L34" s="119"/>
      <c r="M34" s="119"/>
      <c r="N34" s="31"/>
      <c r="O34" s="31"/>
      <c r="P34" s="31"/>
      <c r="Q34" s="31"/>
      <c r="R34" s="31"/>
    </row>
    <row r="35" spans="1:18" s="23" customFormat="1" ht="12.75" customHeight="1">
      <c r="A35" s="31" t="s">
        <v>121</v>
      </c>
      <c r="B35" s="31" t="s">
        <v>306</v>
      </c>
      <c r="C35" s="31" t="s">
        <v>307</v>
      </c>
      <c r="D35" s="44" t="s">
        <v>97</v>
      </c>
      <c r="E35" s="44" t="s">
        <v>97</v>
      </c>
      <c r="F35" s="43"/>
      <c r="G35" s="43" t="s">
        <v>97</v>
      </c>
      <c r="H35" s="2"/>
      <c r="I35" s="2"/>
      <c r="J35" s="43"/>
      <c r="K35" s="119"/>
      <c r="L35" s="119"/>
      <c r="M35" s="119"/>
      <c r="N35" s="31"/>
      <c r="O35" s="31"/>
      <c r="P35" s="31"/>
      <c r="Q35" s="31"/>
      <c r="R35" s="31"/>
    </row>
    <row r="36" spans="1:18" s="23" customFormat="1" ht="12.75" customHeight="1">
      <c r="A36" s="31" t="s">
        <v>121</v>
      </c>
      <c r="B36" s="31" t="s">
        <v>320</v>
      </c>
      <c r="C36" s="31" t="s">
        <v>321</v>
      </c>
      <c r="D36" s="44" t="s">
        <v>97</v>
      </c>
      <c r="E36" s="44" t="s">
        <v>97</v>
      </c>
      <c r="F36" s="43"/>
      <c r="G36" s="43" t="s">
        <v>97</v>
      </c>
      <c r="H36" s="2"/>
      <c r="I36" s="2"/>
      <c r="J36" s="43"/>
      <c r="K36" s="119"/>
      <c r="L36" s="119" t="s">
        <v>97</v>
      </c>
      <c r="M36" s="119"/>
      <c r="N36" s="31"/>
      <c r="O36" s="31"/>
      <c r="P36" s="31"/>
      <c r="Q36" s="31"/>
      <c r="R36" s="31"/>
    </row>
    <row r="37" spans="1:18" s="23" customFormat="1" ht="12.75" customHeight="1">
      <c r="A37" s="34" t="s">
        <v>121</v>
      </c>
      <c r="B37" s="34" t="s">
        <v>326</v>
      </c>
      <c r="C37" s="34" t="s">
        <v>327</v>
      </c>
      <c r="D37" s="95" t="s">
        <v>97</v>
      </c>
      <c r="E37" s="95" t="s">
        <v>97</v>
      </c>
      <c r="F37" s="120"/>
      <c r="G37" s="120" t="s">
        <v>97</v>
      </c>
      <c r="H37" s="124"/>
      <c r="I37" s="124"/>
      <c r="J37" s="120"/>
      <c r="K37" s="121"/>
      <c r="L37" s="121"/>
      <c r="M37" s="121"/>
      <c r="N37" s="34"/>
      <c r="O37" s="34"/>
      <c r="P37" s="34"/>
      <c r="Q37" s="34"/>
      <c r="R37" s="34"/>
    </row>
    <row r="38" spans="1:18" ht="12.75">
      <c r="A38" s="31"/>
      <c r="B38" s="32">
        <f>COUNTA(B3:B37)</f>
        <v>35</v>
      </c>
      <c r="C38" s="32"/>
      <c r="D38" s="32">
        <f aca="true" t="shared" si="0" ref="D38:R38">COUNTIF(D3:D37,"Yes")</f>
        <v>35</v>
      </c>
      <c r="E38" s="32">
        <f t="shared" si="0"/>
        <v>35</v>
      </c>
      <c r="F38" s="32">
        <f t="shared" si="0"/>
        <v>0</v>
      </c>
      <c r="G38" s="32">
        <f t="shared" si="0"/>
        <v>35</v>
      </c>
      <c r="H38" s="32">
        <f t="shared" si="0"/>
        <v>0</v>
      </c>
      <c r="I38" s="32">
        <f t="shared" si="0"/>
        <v>0</v>
      </c>
      <c r="J38" s="32">
        <f t="shared" si="0"/>
        <v>0</v>
      </c>
      <c r="K38" s="32">
        <f t="shared" si="0"/>
        <v>1</v>
      </c>
      <c r="L38" s="32">
        <f t="shared" si="0"/>
        <v>3</v>
      </c>
      <c r="M38" s="32">
        <f t="shared" si="0"/>
        <v>0</v>
      </c>
      <c r="N38" s="32">
        <f t="shared" si="0"/>
        <v>0</v>
      </c>
      <c r="O38" s="32">
        <f t="shared" si="0"/>
        <v>0</v>
      </c>
      <c r="P38" s="32">
        <f t="shared" si="0"/>
        <v>0</v>
      </c>
      <c r="Q38" s="32">
        <f t="shared" si="0"/>
        <v>0</v>
      </c>
      <c r="R38" s="32">
        <f t="shared" si="0"/>
        <v>0</v>
      </c>
    </row>
    <row r="39" spans="1:18" ht="11.25" customHeight="1">
      <c r="A39" s="31"/>
      <c r="B39" s="31"/>
      <c r="C39" s="31"/>
      <c r="D39" s="31"/>
      <c r="E39" s="31"/>
      <c r="F39" s="31"/>
      <c r="G39" s="44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ht="12.75">
      <c r="A40" s="31" t="s">
        <v>328</v>
      </c>
      <c r="B40" s="31" t="s">
        <v>329</v>
      </c>
      <c r="C40" s="31" t="s">
        <v>330</v>
      </c>
      <c r="D40" s="31" t="s">
        <v>97</v>
      </c>
      <c r="E40" s="31" t="s">
        <v>97</v>
      </c>
      <c r="F40" s="43"/>
      <c r="G40" s="44" t="s">
        <v>97</v>
      </c>
      <c r="H40" s="1"/>
      <c r="I40" s="1"/>
      <c r="J40" s="119"/>
      <c r="K40" s="119"/>
      <c r="L40" s="119"/>
      <c r="M40" s="119"/>
      <c r="N40" s="1"/>
      <c r="O40" s="31"/>
      <c r="P40" s="31"/>
      <c r="Q40" s="31"/>
      <c r="R40" s="31"/>
    </row>
    <row r="41" spans="1:18" ht="12.75">
      <c r="A41" s="31" t="s">
        <v>328</v>
      </c>
      <c r="B41" s="31" t="s">
        <v>331</v>
      </c>
      <c r="C41" s="31" t="s">
        <v>332</v>
      </c>
      <c r="D41" s="31" t="s">
        <v>97</v>
      </c>
      <c r="E41" s="31" t="s">
        <v>97</v>
      </c>
      <c r="F41" s="43"/>
      <c r="G41" s="44" t="s">
        <v>97</v>
      </c>
      <c r="H41" s="1"/>
      <c r="I41" s="1"/>
      <c r="J41" s="119"/>
      <c r="K41" s="119"/>
      <c r="L41" s="119"/>
      <c r="M41" s="119"/>
      <c r="N41" s="1"/>
      <c r="O41" s="31"/>
      <c r="P41" s="31"/>
      <c r="Q41" s="31"/>
      <c r="R41" s="31"/>
    </row>
    <row r="42" spans="1:18" ht="12.75">
      <c r="A42" s="31" t="s">
        <v>328</v>
      </c>
      <c r="B42" s="31" t="s">
        <v>333</v>
      </c>
      <c r="C42" s="31" t="s">
        <v>334</v>
      </c>
      <c r="D42" s="31" t="s">
        <v>97</v>
      </c>
      <c r="E42" s="31" t="s">
        <v>97</v>
      </c>
      <c r="F42" s="43"/>
      <c r="G42" s="44" t="s">
        <v>97</v>
      </c>
      <c r="H42" s="1"/>
      <c r="I42" s="1"/>
      <c r="J42" s="119"/>
      <c r="K42" s="119"/>
      <c r="L42" s="119"/>
      <c r="M42" s="119"/>
      <c r="N42" s="1"/>
      <c r="O42" s="31"/>
      <c r="P42" s="31"/>
      <c r="Q42" s="31"/>
      <c r="R42" s="31"/>
    </row>
    <row r="43" spans="1:18" ht="12.75">
      <c r="A43" s="31" t="s">
        <v>328</v>
      </c>
      <c r="B43" s="31" t="s">
        <v>335</v>
      </c>
      <c r="C43" s="31" t="s">
        <v>336</v>
      </c>
      <c r="D43" s="31" t="s">
        <v>97</v>
      </c>
      <c r="E43" s="31" t="s">
        <v>97</v>
      </c>
      <c r="F43" s="43"/>
      <c r="G43" s="44" t="s">
        <v>97</v>
      </c>
      <c r="H43" s="1"/>
      <c r="I43" s="1"/>
      <c r="J43" s="119"/>
      <c r="K43" s="119"/>
      <c r="L43" s="119"/>
      <c r="M43" s="119"/>
      <c r="N43" s="1"/>
      <c r="O43" s="31"/>
      <c r="P43" s="31"/>
      <c r="Q43" s="31"/>
      <c r="R43" s="31"/>
    </row>
    <row r="44" spans="1:18" ht="12.75">
      <c r="A44" s="31" t="s">
        <v>328</v>
      </c>
      <c r="B44" s="31" t="s">
        <v>337</v>
      </c>
      <c r="C44" s="31" t="s">
        <v>338</v>
      </c>
      <c r="D44" s="31" t="s">
        <v>97</v>
      </c>
      <c r="E44" s="31" t="s">
        <v>97</v>
      </c>
      <c r="F44" s="43"/>
      <c r="G44" s="44" t="s">
        <v>97</v>
      </c>
      <c r="H44" s="1"/>
      <c r="I44" s="1"/>
      <c r="J44" s="119"/>
      <c r="K44" s="119"/>
      <c r="L44" s="119"/>
      <c r="M44" s="119"/>
      <c r="N44" s="1"/>
      <c r="O44" s="31"/>
      <c r="P44" s="31"/>
      <c r="Q44" s="31"/>
      <c r="R44" s="31"/>
    </row>
    <row r="45" spans="1:18" ht="12.75">
      <c r="A45" s="31" t="s">
        <v>328</v>
      </c>
      <c r="B45" s="31" t="s">
        <v>339</v>
      </c>
      <c r="C45" s="31" t="s">
        <v>340</v>
      </c>
      <c r="D45" s="31" t="s">
        <v>97</v>
      </c>
      <c r="E45" s="31" t="s">
        <v>97</v>
      </c>
      <c r="F45" s="43"/>
      <c r="G45" s="44" t="s">
        <v>97</v>
      </c>
      <c r="H45" s="1"/>
      <c r="I45" s="1"/>
      <c r="J45" s="119"/>
      <c r="K45" s="119"/>
      <c r="L45" s="119"/>
      <c r="M45" s="119"/>
      <c r="N45" s="1"/>
      <c r="O45" s="31"/>
      <c r="P45" s="31"/>
      <c r="Q45" s="31"/>
      <c r="R45" s="31"/>
    </row>
    <row r="46" spans="1:18" ht="12.75">
      <c r="A46" s="31" t="s">
        <v>328</v>
      </c>
      <c r="B46" s="31" t="s">
        <v>341</v>
      </c>
      <c r="C46" s="31" t="s">
        <v>342</v>
      </c>
      <c r="D46" s="31" t="s">
        <v>97</v>
      </c>
      <c r="E46" s="31" t="s">
        <v>97</v>
      </c>
      <c r="F46" s="43"/>
      <c r="G46" s="44" t="s">
        <v>97</v>
      </c>
      <c r="H46" s="1"/>
      <c r="I46" s="1"/>
      <c r="J46" s="119"/>
      <c r="K46" s="119"/>
      <c r="L46" s="119"/>
      <c r="M46" s="119"/>
      <c r="N46" s="1"/>
      <c r="O46" s="31"/>
      <c r="P46" s="31"/>
      <c r="Q46" s="31"/>
      <c r="R46" s="31"/>
    </row>
    <row r="47" spans="1:18" ht="12.75">
      <c r="A47" s="31" t="s">
        <v>328</v>
      </c>
      <c r="B47" s="31" t="s">
        <v>343</v>
      </c>
      <c r="C47" s="31" t="s">
        <v>344</v>
      </c>
      <c r="D47" s="31" t="s">
        <v>97</v>
      </c>
      <c r="E47" s="31" t="s">
        <v>97</v>
      </c>
      <c r="F47" s="43"/>
      <c r="G47" s="44" t="s">
        <v>97</v>
      </c>
      <c r="H47" s="1"/>
      <c r="I47" s="1"/>
      <c r="J47" s="119"/>
      <c r="K47" s="119"/>
      <c r="L47" s="119"/>
      <c r="M47" s="119"/>
      <c r="N47" s="1"/>
      <c r="O47" s="31"/>
      <c r="P47" s="31"/>
      <c r="Q47" s="31"/>
      <c r="R47" s="31"/>
    </row>
    <row r="48" spans="1:18" ht="12.75">
      <c r="A48" s="31" t="s">
        <v>328</v>
      </c>
      <c r="B48" s="31" t="s">
        <v>345</v>
      </c>
      <c r="C48" s="31" t="s">
        <v>346</v>
      </c>
      <c r="D48" s="31" t="s">
        <v>97</v>
      </c>
      <c r="E48" s="31" t="s">
        <v>97</v>
      </c>
      <c r="F48" s="43"/>
      <c r="G48" s="44" t="s">
        <v>97</v>
      </c>
      <c r="H48" s="1"/>
      <c r="I48" s="1"/>
      <c r="J48" s="119"/>
      <c r="K48" s="119"/>
      <c r="L48" s="119"/>
      <c r="M48" s="119"/>
      <c r="N48" s="1"/>
      <c r="O48" s="31"/>
      <c r="P48" s="31"/>
      <c r="Q48" s="31"/>
      <c r="R48" s="31"/>
    </row>
    <row r="49" spans="1:18" ht="12.75">
      <c r="A49" s="44" t="s">
        <v>328</v>
      </c>
      <c r="B49" s="44" t="s">
        <v>347</v>
      </c>
      <c r="C49" s="44" t="s">
        <v>348</v>
      </c>
      <c r="D49" s="31" t="s">
        <v>97</v>
      </c>
      <c r="E49" s="31" t="s">
        <v>97</v>
      </c>
      <c r="F49" s="43"/>
      <c r="G49" s="44" t="s">
        <v>97</v>
      </c>
      <c r="H49" s="1"/>
      <c r="I49" s="1"/>
      <c r="J49" s="119"/>
      <c r="K49" s="119"/>
      <c r="L49" s="119"/>
      <c r="M49" s="119"/>
      <c r="N49" s="1"/>
      <c r="O49" s="31"/>
      <c r="P49" s="31"/>
      <c r="Q49" s="31"/>
      <c r="R49" s="31"/>
    </row>
    <row r="50" spans="1:18" ht="12.75">
      <c r="A50" s="44" t="s">
        <v>328</v>
      </c>
      <c r="B50" s="44" t="s">
        <v>1007</v>
      </c>
      <c r="C50" s="44" t="s">
        <v>1008</v>
      </c>
      <c r="D50" s="31" t="s">
        <v>97</v>
      </c>
      <c r="E50" s="31" t="s">
        <v>97</v>
      </c>
      <c r="F50" s="43"/>
      <c r="G50" s="44" t="s">
        <v>97</v>
      </c>
      <c r="H50" s="1"/>
      <c r="I50" s="1"/>
      <c r="J50" s="119"/>
      <c r="K50" s="119"/>
      <c r="L50" s="119"/>
      <c r="M50" s="119"/>
      <c r="N50" s="1"/>
      <c r="O50" s="31"/>
      <c r="P50" s="31"/>
      <c r="Q50" s="31"/>
      <c r="R50" s="31"/>
    </row>
    <row r="51" spans="1:18" ht="12.75">
      <c r="A51" s="44" t="s">
        <v>328</v>
      </c>
      <c r="B51" s="44" t="s">
        <v>351</v>
      </c>
      <c r="C51" s="44" t="s">
        <v>352</v>
      </c>
      <c r="D51" s="31" t="s">
        <v>97</v>
      </c>
      <c r="E51" s="31" t="s">
        <v>97</v>
      </c>
      <c r="F51" s="43"/>
      <c r="G51" s="44" t="s">
        <v>97</v>
      </c>
      <c r="H51" s="1"/>
      <c r="I51" s="1"/>
      <c r="J51" s="119"/>
      <c r="K51" s="119"/>
      <c r="L51" s="119"/>
      <c r="M51" s="119"/>
      <c r="N51" s="1"/>
      <c r="O51" s="31"/>
      <c r="P51" s="31"/>
      <c r="Q51" s="31"/>
      <c r="R51" s="31"/>
    </row>
    <row r="52" spans="1:18" ht="12.75">
      <c r="A52" s="44" t="s">
        <v>328</v>
      </c>
      <c r="B52" s="44" t="s">
        <v>353</v>
      </c>
      <c r="C52" s="44" t="s">
        <v>354</v>
      </c>
      <c r="D52" s="31" t="s">
        <v>97</v>
      </c>
      <c r="E52" s="31" t="s">
        <v>97</v>
      </c>
      <c r="F52" s="43"/>
      <c r="G52" s="44" t="s">
        <v>97</v>
      </c>
      <c r="H52" s="1"/>
      <c r="I52" s="1"/>
      <c r="J52" s="119"/>
      <c r="K52" s="119"/>
      <c r="L52" s="119"/>
      <c r="M52" s="119"/>
      <c r="N52" s="1"/>
      <c r="O52" s="31"/>
      <c r="P52" s="31"/>
      <c r="Q52" s="31"/>
      <c r="R52" s="31"/>
    </row>
    <row r="53" spans="1:18" ht="12.75">
      <c r="A53" s="44" t="s">
        <v>328</v>
      </c>
      <c r="B53" s="44" t="s">
        <v>359</v>
      </c>
      <c r="C53" s="44" t="s">
        <v>360</v>
      </c>
      <c r="D53" s="31" t="s">
        <v>97</v>
      </c>
      <c r="E53" s="31" t="s">
        <v>97</v>
      </c>
      <c r="F53" s="43"/>
      <c r="G53" s="44" t="s">
        <v>97</v>
      </c>
      <c r="H53" s="1"/>
      <c r="I53" s="1"/>
      <c r="J53" s="119"/>
      <c r="K53" s="119"/>
      <c r="L53" s="119"/>
      <c r="M53" s="119"/>
      <c r="N53" s="1"/>
      <c r="O53" s="31"/>
      <c r="P53" s="31"/>
      <c r="Q53" s="31"/>
      <c r="R53" s="31"/>
    </row>
    <row r="54" spans="1:18" ht="12.75">
      <c r="A54" s="44" t="s">
        <v>328</v>
      </c>
      <c r="B54" s="44" t="s">
        <v>361</v>
      </c>
      <c r="C54" s="44" t="s">
        <v>362</v>
      </c>
      <c r="D54" s="31" t="s">
        <v>97</v>
      </c>
      <c r="E54" s="31" t="s">
        <v>97</v>
      </c>
      <c r="F54" s="43"/>
      <c r="G54" s="44" t="s">
        <v>97</v>
      </c>
      <c r="H54" s="1"/>
      <c r="I54" s="1"/>
      <c r="J54" s="119"/>
      <c r="K54" s="119"/>
      <c r="L54" s="119"/>
      <c r="M54" s="119"/>
      <c r="N54" s="1"/>
      <c r="O54" s="31"/>
      <c r="P54" s="31"/>
      <c r="Q54" s="31"/>
      <c r="R54" s="31"/>
    </row>
    <row r="55" spans="1:18" ht="12.75">
      <c r="A55" s="44" t="s">
        <v>328</v>
      </c>
      <c r="B55" s="44" t="s">
        <v>363</v>
      </c>
      <c r="C55" s="44" t="s">
        <v>364</v>
      </c>
      <c r="D55" s="31" t="s">
        <v>97</v>
      </c>
      <c r="E55" s="31" t="s">
        <v>97</v>
      </c>
      <c r="F55" s="43"/>
      <c r="G55" s="44" t="s">
        <v>97</v>
      </c>
      <c r="H55" s="1"/>
      <c r="I55" s="1"/>
      <c r="J55" s="119"/>
      <c r="K55" s="119"/>
      <c r="L55" s="119"/>
      <c r="M55" s="119"/>
      <c r="N55" s="1"/>
      <c r="O55" s="31"/>
      <c r="P55" s="31"/>
      <c r="Q55" s="31"/>
      <c r="R55" s="31"/>
    </row>
    <row r="56" spans="1:18" ht="12.75">
      <c r="A56" s="44" t="s">
        <v>328</v>
      </c>
      <c r="B56" s="44" t="s">
        <v>365</v>
      </c>
      <c r="C56" s="44" t="s">
        <v>366</v>
      </c>
      <c r="D56" s="31" t="s">
        <v>97</v>
      </c>
      <c r="E56" s="31" t="s">
        <v>97</v>
      </c>
      <c r="F56" s="43"/>
      <c r="G56" s="44" t="s">
        <v>97</v>
      </c>
      <c r="H56" s="1"/>
      <c r="I56" s="1"/>
      <c r="J56" s="119"/>
      <c r="K56" s="119"/>
      <c r="L56" s="119"/>
      <c r="M56" s="119"/>
      <c r="N56" s="1"/>
      <c r="O56" s="31"/>
      <c r="P56" s="31"/>
      <c r="Q56" s="31"/>
      <c r="R56" s="31"/>
    </row>
    <row r="57" spans="1:18" ht="12.75">
      <c r="A57" s="44" t="s">
        <v>328</v>
      </c>
      <c r="B57" s="44" t="s">
        <v>369</v>
      </c>
      <c r="C57" s="44" t="s">
        <v>370</v>
      </c>
      <c r="D57" s="31" t="s">
        <v>97</v>
      </c>
      <c r="E57" s="31" t="s">
        <v>97</v>
      </c>
      <c r="F57" s="43"/>
      <c r="G57" s="44" t="s">
        <v>97</v>
      </c>
      <c r="H57" s="1"/>
      <c r="I57" s="1"/>
      <c r="J57" s="119"/>
      <c r="K57" s="119"/>
      <c r="L57" s="119"/>
      <c r="M57" s="119"/>
      <c r="N57" s="1"/>
      <c r="O57" s="31"/>
      <c r="P57" s="31"/>
      <c r="Q57" s="31"/>
      <c r="R57" s="31"/>
    </row>
    <row r="58" spans="1:18" ht="12.75">
      <c r="A58" s="44" t="s">
        <v>328</v>
      </c>
      <c r="B58" s="44" t="s">
        <v>371</v>
      </c>
      <c r="C58" s="44" t="s">
        <v>372</v>
      </c>
      <c r="D58" s="31" t="s">
        <v>97</v>
      </c>
      <c r="E58" s="31" t="s">
        <v>97</v>
      </c>
      <c r="F58" s="43"/>
      <c r="G58" s="44" t="s">
        <v>97</v>
      </c>
      <c r="H58" s="1"/>
      <c r="I58" s="1"/>
      <c r="J58" s="119"/>
      <c r="K58" s="119"/>
      <c r="L58" s="119"/>
      <c r="M58" s="119"/>
      <c r="N58" s="1"/>
      <c r="O58" s="31"/>
      <c r="P58" s="31"/>
      <c r="Q58" s="31"/>
      <c r="R58" s="31"/>
    </row>
    <row r="59" spans="1:18" ht="12.75">
      <c r="A59" s="44" t="s">
        <v>328</v>
      </c>
      <c r="B59" s="44" t="s">
        <v>373</v>
      </c>
      <c r="C59" s="44" t="s">
        <v>374</v>
      </c>
      <c r="D59" s="31" t="s">
        <v>97</v>
      </c>
      <c r="E59" s="31" t="s">
        <v>97</v>
      </c>
      <c r="F59" s="43"/>
      <c r="G59" s="44" t="s">
        <v>97</v>
      </c>
      <c r="H59" s="1"/>
      <c r="I59" s="1"/>
      <c r="J59" s="119"/>
      <c r="K59" s="119"/>
      <c r="L59" s="119"/>
      <c r="M59" s="119"/>
      <c r="N59" s="1"/>
      <c r="O59" s="31"/>
      <c r="P59" s="31"/>
      <c r="Q59" s="31"/>
      <c r="R59" s="31"/>
    </row>
    <row r="60" spans="1:18" ht="12.75">
      <c r="A60" s="44" t="s">
        <v>328</v>
      </c>
      <c r="B60" s="44" t="s">
        <v>375</v>
      </c>
      <c r="C60" s="44" t="s">
        <v>376</v>
      </c>
      <c r="D60" s="31" t="s">
        <v>97</v>
      </c>
      <c r="E60" s="31" t="s">
        <v>97</v>
      </c>
      <c r="F60" s="43"/>
      <c r="G60" s="44" t="s">
        <v>97</v>
      </c>
      <c r="H60" s="1"/>
      <c r="I60" s="1"/>
      <c r="J60" s="119"/>
      <c r="K60" s="119"/>
      <c r="L60" s="119"/>
      <c r="M60" s="119"/>
      <c r="N60" s="1"/>
      <c r="O60" s="31"/>
      <c r="P60" s="31"/>
      <c r="Q60" s="31"/>
      <c r="R60" s="31"/>
    </row>
    <row r="61" spans="1:18" ht="12.75">
      <c r="A61" s="44" t="s">
        <v>328</v>
      </c>
      <c r="B61" s="44" t="s">
        <v>380</v>
      </c>
      <c r="C61" s="44" t="s">
        <v>381</v>
      </c>
      <c r="D61" s="31" t="s">
        <v>97</v>
      </c>
      <c r="E61" s="31" t="s">
        <v>97</v>
      </c>
      <c r="F61" s="43"/>
      <c r="G61" s="44" t="s">
        <v>97</v>
      </c>
      <c r="H61" s="1"/>
      <c r="I61" s="1"/>
      <c r="J61" s="119"/>
      <c r="K61" s="119"/>
      <c r="L61" s="119"/>
      <c r="M61" s="119"/>
      <c r="N61" s="1"/>
      <c r="O61" s="31"/>
      <c r="P61" s="31"/>
      <c r="Q61" s="31"/>
      <c r="R61" s="31"/>
    </row>
    <row r="62" spans="1:18" ht="12.75">
      <c r="A62" s="44" t="s">
        <v>328</v>
      </c>
      <c r="B62" s="44" t="s">
        <v>382</v>
      </c>
      <c r="C62" s="44" t="s">
        <v>383</v>
      </c>
      <c r="D62" s="31" t="s">
        <v>97</v>
      </c>
      <c r="E62" s="31" t="s">
        <v>97</v>
      </c>
      <c r="F62" s="43"/>
      <c r="G62" s="44" t="s">
        <v>97</v>
      </c>
      <c r="H62" s="1"/>
      <c r="I62" s="1"/>
      <c r="J62" s="119"/>
      <c r="K62" s="119"/>
      <c r="L62" s="119"/>
      <c r="M62" s="119"/>
      <c r="N62" s="1"/>
      <c r="O62" s="31"/>
      <c r="P62" s="31"/>
      <c r="Q62" s="31"/>
      <c r="R62" s="31"/>
    </row>
    <row r="63" spans="1:18" ht="12.75">
      <c r="A63" s="44" t="s">
        <v>328</v>
      </c>
      <c r="B63" s="44" t="s">
        <v>384</v>
      </c>
      <c r="C63" s="44" t="s">
        <v>385</v>
      </c>
      <c r="D63" s="31" t="s">
        <v>97</v>
      </c>
      <c r="E63" s="31" t="s">
        <v>97</v>
      </c>
      <c r="F63" s="43"/>
      <c r="G63" s="44" t="s">
        <v>97</v>
      </c>
      <c r="H63" s="1"/>
      <c r="I63" s="1"/>
      <c r="J63" s="119"/>
      <c r="K63" s="119"/>
      <c r="L63" s="119"/>
      <c r="M63" s="119"/>
      <c r="N63" s="1"/>
      <c r="O63" s="31"/>
      <c r="P63" s="31"/>
      <c r="Q63" s="31"/>
      <c r="R63" s="31"/>
    </row>
    <row r="64" spans="1:18" ht="12.75">
      <c r="A64" s="44" t="s">
        <v>328</v>
      </c>
      <c r="B64" s="44" t="s">
        <v>386</v>
      </c>
      <c r="C64" s="44" t="s">
        <v>387</v>
      </c>
      <c r="D64" s="31" t="s">
        <v>97</v>
      </c>
      <c r="E64" s="31" t="s">
        <v>97</v>
      </c>
      <c r="F64" s="43"/>
      <c r="G64" s="44" t="s">
        <v>97</v>
      </c>
      <c r="H64" s="1"/>
      <c r="I64" s="1"/>
      <c r="J64" s="119"/>
      <c r="K64" s="119"/>
      <c r="L64" s="119"/>
      <c r="M64" s="119"/>
      <c r="N64" s="1"/>
      <c r="O64" s="31"/>
      <c r="P64" s="31"/>
      <c r="Q64" s="31"/>
      <c r="R64" s="31"/>
    </row>
    <row r="65" spans="1:18" ht="12.75">
      <c r="A65" s="44" t="s">
        <v>328</v>
      </c>
      <c r="B65" s="44" t="s">
        <v>388</v>
      </c>
      <c r="C65" s="44" t="s">
        <v>389</v>
      </c>
      <c r="D65" s="31" t="s">
        <v>97</v>
      </c>
      <c r="E65" s="31" t="s">
        <v>97</v>
      </c>
      <c r="F65" s="43"/>
      <c r="G65" s="44" t="s">
        <v>97</v>
      </c>
      <c r="H65" s="1"/>
      <c r="I65" s="1"/>
      <c r="J65" s="119"/>
      <c r="K65" s="119"/>
      <c r="L65" s="119"/>
      <c r="M65" s="119"/>
      <c r="N65" s="1"/>
      <c r="O65" s="31"/>
      <c r="P65" s="31"/>
      <c r="Q65" s="31"/>
      <c r="R65" s="31"/>
    </row>
    <row r="66" spans="1:18" ht="12.75">
      <c r="A66" s="44" t="s">
        <v>328</v>
      </c>
      <c r="B66" s="44" t="s">
        <v>390</v>
      </c>
      <c r="C66" s="44" t="s">
        <v>391</v>
      </c>
      <c r="D66" s="31" t="s">
        <v>97</v>
      </c>
      <c r="E66" s="31" t="s">
        <v>97</v>
      </c>
      <c r="F66" s="43"/>
      <c r="G66" s="44" t="s">
        <v>97</v>
      </c>
      <c r="H66" s="1"/>
      <c r="I66" s="1"/>
      <c r="J66" s="119"/>
      <c r="K66" s="119"/>
      <c r="L66" s="119"/>
      <c r="M66" s="119"/>
      <c r="N66" s="1"/>
      <c r="O66" s="31"/>
      <c r="P66" s="31"/>
      <c r="Q66" s="31"/>
      <c r="R66" s="31"/>
    </row>
    <row r="67" spans="1:18" ht="12.75">
      <c r="A67" s="44" t="s">
        <v>328</v>
      </c>
      <c r="B67" s="44" t="s">
        <v>392</v>
      </c>
      <c r="C67" s="44" t="s">
        <v>393</v>
      </c>
      <c r="D67" s="31" t="s">
        <v>97</v>
      </c>
      <c r="E67" s="31" t="s">
        <v>97</v>
      </c>
      <c r="F67" s="43"/>
      <c r="G67" s="44" t="s">
        <v>97</v>
      </c>
      <c r="H67" s="1"/>
      <c r="I67" s="1"/>
      <c r="J67" s="119"/>
      <c r="K67" s="119"/>
      <c r="L67" s="119"/>
      <c r="M67" s="119"/>
      <c r="N67" s="1"/>
      <c r="O67" s="31"/>
      <c r="P67" s="31"/>
      <c r="Q67" s="31"/>
      <c r="R67" s="31"/>
    </row>
    <row r="68" spans="1:18" ht="12.75">
      <c r="A68" s="44" t="s">
        <v>328</v>
      </c>
      <c r="B68" s="44" t="s">
        <v>394</v>
      </c>
      <c r="C68" s="44" t="s">
        <v>395</v>
      </c>
      <c r="D68" s="31" t="s">
        <v>97</v>
      </c>
      <c r="E68" s="31" t="s">
        <v>97</v>
      </c>
      <c r="F68" s="43"/>
      <c r="G68" s="44" t="s">
        <v>97</v>
      </c>
      <c r="H68" s="1"/>
      <c r="I68" s="1"/>
      <c r="J68" s="119"/>
      <c r="K68" s="119"/>
      <c r="L68" s="119"/>
      <c r="M68" s="119"/>
      <c r="N68" s="1"/>
      <c r="O68" s="31"/>
      <c r="P68" s="31"/>
      <c r="Q68" s="31"/>
      <c r="R68" s="31"/>
    </row>
    <row r="69" spans="1:18" ht="12.75">
      <c r="A69" s="44" t="s">
        <v>328</v>
      </c>
      <c r="B69" s="44" t="s">
        <v>396</v>
      </c>
      <c r="C69" s="44" t="s">
        <v>397</v>
      </c>
      <c r="D69" s="31" t="s">
        <v>97</v>
      </c>
      <c r="E69" s="31" t="s">
        <v>97</v>
      </c>
      <c r="F69" s="43"/>
      <c r="G69" s="44" t="s">
        <v>97</v>
      </c>
      <c r="H69" s="1"/>
      <c r="I69" s="1"/>
      <c r="J69" s="119"/>
      <c r="K69" s="119"/>
      <c r="L69" s="119"/>
      <c r="M69" s="119"/>
      <c r="N69" s="1"/>
      <c r="O69" s="31"/>
      <c r="P69" s="31"/>
      <c r="Q69" s="31"/>
      <c r="R69" s="31"/>
    </row>
    <row r="70" spans="1:18" ht="12.75">
      <c r="A70" s="44" t="s">
        <v>328</v>
      </c>
      <c r="B70" s="44" t="s">
        <v>398</v>
      </c>
      <c r="C70" s="44" t="s">
        <v>399</v>
      </c>
      <c r="D70" s="31" t="s">
        <v>97</v>
      </c>
      <c r="E70" s="31" t="s">
        <v>97</v>
      </c>
      <c r="F70" s="43"/>
      <c r="G70" s="44" t="s">
        <v>97</v>
      </c>
      <c r="H70" s="1"/>
      <c r="I70" s="1"/>
      <c r="J70" s="119"/>
      <c r="K70" s="119"/>
      <c r="L70" s="119"/>
      <c r="M70" s="119"/>
      <c r="N70" s="1"/>
      <c r="O70" s="31"/>
      <c r="P70" s="31"/>
      <c r="Q70" s="31"/>
      <c r="R70" s="31"/>
    </row>
    <row r="71" spans="1:18" ht="12.75">
      <c r="A71" s="44" t="s">
        <v>328</v>
      </c>
      <c r="B71" s="44" t="s">
        <v>400</v>
      </c>
      <c r="C71" s="44" t="s">
        <v>401</v>
      </c>
      <c r="D71" s="31" t="s">
        <v>97</v>
      </c>
      <c r="E71" s="31" t="s">
        <v>97</v>
      </c>
      <c r="F71" s="43"/>
      <c r="G71" s="44" t="s">
        <v>97</v>
      </c>
      <c r="H71" s="1"/>
      <c r="I71" s="1"/>
      <c r="J71" s="119"/>
      <c r="K71" s="119"/>
      <c r="L71" s="119"/>
      <c r="M71" s="119"/>
      <c r="N71" s="1"/>
      <c r="O71" s="31"/>
      <c r="P71" s="31"/>
      <c r="Q71" s="31"/>
      <c r="R71" s="31"/>
    </row>
    <row r="72" spans="1:18" ht="12.75">
      <c r="A72" s="44" t="s">
        <v>328</v>
      </c>
      <c r="B72" s="44" t="s">
        <v>402</v>
      </c>
      <c r="C72" s="44" t="s">
        <v>403</v>
      </c>
      <c r="D72" s="31" t="s">
        <v>97</v>
      </c>
      <c r="E72" s="31" t="s">
        <v>97</v>
      </c>
      <c r="F72" s="43"/>
      <c r="G72" s="44" t="s">
        <v>97</v>
      </c>
      <c r="H72" s="1"/>
      <c r="I72" s="1"/>
      <c r="J72" s="119"/>
      <c r="K72" s="119"/>
      <c r="L72" s="119"/>
      <c r="M72" s="119"/>
      <c r="N72" s="1"/>
      <c r="O72" s="31"/>
      <c r="P72" s="31"/>
      <c r="Q72" s="31"/>
      <c r="R72" s="31"/>
    </row>
    <row r="73" spans="1:18" ht="12.75">
      <c r="A73" s="44" t="s">
        <v>328</v>
      </c>
      <c r="B73" s="44" t="s">
        <v>404</v>
      </c>
      <c r="C73" s="44" t="s">
        <v>405</v>
      </c>
      <c r="D73" s="31" t="s">
        <v>97</v>
      </c>
      <c r="E73" s="31" t="s">
        <v>97</v>
      </c>
      <c r="F73" s="43"/>
      <c r="G73" s="44" t="s">
        <v>97</v>
      </c>
      <c r="H73" s="1"/>
      <c r="I73" s="1"/>
      <c r="J73" s="119"/>
      <c r="K73" s="119"/>
      <c r="L73" s="119"/>
      <c r="M73" s="119"/>
      <c r="N73" s="1"/>
      <c r="O73" s="31"/>
      <c r="P73" s="31"/>
      <c r="Q73" s="31"/>
      <c r="R73" s="31"/>
    </row>
    <row r="74" spans="1:18" ht="12.75">
      <c r="A74" s="44" t="s">
        <v>328</v>
      </c>
      <c r="B74" s="44" t="s">
        <v>406</v>
      </c>
      <c r="C74" s="44" t="s">
        <v>407</v>
      </c>
      <c r="D74" s="31" t="s">
        <v>97</v>
      </c>
      <c r="E74" s="31" t="s">
        <v>97</v>
      </c>
      <c r="F74" s="43"/>
      <c r="G74" s="44" t="s">
        <v>97</v>
      </c>
      <c r="H74" s="1"/>
      <c r="I74" s="1"/>
      <c r="J74" s="119"/>
      <c r="K74" s="119"/>
      <c r="L74" s="119"/>
      <c r="M74" s="119"/>
      <c r="N74" s="1"/>
      <c r="O74" s="31"/>
      <c r="P74" s="31"/>
      <c r="Q74" s="31"/>
      <c r="R74" s="31"/>
    </row>
    <row r="75" spans="1:18" ht="12.75">
      <c r="A75" s="44" t="s">
        <v>328</v>
      </c>
      <c r="B75" s="44" t="s">
        <v>408</v>
      </c>
      <c r="C75" s="44" t="s">
        <v>409</v>
      </c>
      <c r="D75" s="31" t="s">
        <v>97</v>
      </c>
      <c r="E75" s="31" t="s">
        <v>97</v>
      </c>
      <c r="F75" s="43"/>
      <c r="G75" s="44" t="s">
        <v>97</v>
      </c>
      <c r="H75" s="1"/>
      <c r="I75" s="1"/>
      <c r="J75" s="119"/>
      <c r="K75" s="119"/>
      <c r="L75" s="119"/>
      <c r="M75" s="119"/>
      <c r="N75" s="1"/>
      <c r="O75" s="31"/>
      <c r="P75" s="31"/>
      <c r="Q75" s="31"/>
      <c r="R75" s="31"/>
    </row>
    <row r="76" spans="1:18" ht="12.75">
      <c r="A76" s="44" t="s">
        <v>328</v>
      </c>
      <c r="B76" s="44" t="s">
        <v>410</v>
      </c>
      <c r="C76" s="44" t="s">
        <v>411</v>
      </c>
      <c r="D76" s="31" t="s">
        <v>97</v>
      </c>
      <c r="E76" s="31" t="s">
        <v>97</v>
      </c>
      <c r="F76" s="43"/>
      <c r="G76" s="44" t="s">
        <v>97</v>
      </c>
      <c r="H76" s="1"/>
      <c r="I76" s="1"/>
      <c r="J76" s="119"/>
      <c r="K76" s="119"/>
      <c r="L76" s="119"/>
      <c r="M76" s="119"/>
      <c r="N76" s="1"/>
      <c r="O76" s="31"/>
      <c r="P76" s="31"/>
      <c r="Q76" s="31"/>
      <c r="R76" s="31"/>
    </row>
    <row r="77" spans="1:18" ht="12.75">
      <c r="A77" s="44" t="s">
        <v>328</v>
      </c>
      <c r="B77" s="44" t="s">
        <v>1009</v>
      </c>
      <c r="C77" s="44" t="s">
        <v>1010</v>
      </c>
      <c r="D77" s="31" t="s">
        <v>97</v>
      </c>
      <c r="E77" s="31" t="s">
        <v>97</v>
      </c>
      <c r="F77" s="43"/>
      <c r="G77" s="44" t="s">
        <v>97</v>
      </c>
      <c r="H77" s="1"/>
      <c r="I77" s="1"/>
      <c r="J77" s="119"/>
      <c r="K77" s="119"/>
      <c r="L77" s="119"/>
      <c r="M77" s="119"/>
      <c r="N77" s="1"/>
      <c r="O77" s="31"/>
      <c r="P77" s="31"/>
      <c r="Q77" s="31"/>
      <c r="R77" s="31"/>
    </row>
    <row r="78" spans="1:18" ht="12.75">
      <c r="A78" s="44" t="s">
        <v>328</v>
      </c>
      <c r="B78" s="44" t="s">
        <v>414</v>
      </c>
      <c r="C78" s="44" t="s">
        <v>415</v>
      </c>
      <c r="D78" s="31" t="s">
        <v>97</v>
      </c>
      <c r="E78" s="31" t="s">
        <v>97</v>
      </c>
      <c r="F78" s="43"/>
      <c r="G78" s="44" t="s">
        <v>97</v>
      </c>
      <c r="H78" s="1"/>
      <c r="I78" s="1"/>
      <c r="J78" s="119"/>
      <c r="K78" s="119"/>
      <c r="L78" s="119"/>
      <c r="M78" s="119"/>
      <c r="N78" s="1"/>
      <c r="O78" s="31"/>
      <c r="P78" s="31"/>
      <c r="Q78" s="31"/>
      <c r="R78" s="31"/>
    </row>
    <row r="79" spans="1:18" ht="12.75">
      <c r="A79" s="44" t="s">
        <v>328</v>
      </c>
      <c r="B79" s="44" t="s">
        <v>416</v>
      </c>
      <c r="C79" s="44" t="s">
        <v>417</v>
      </c>
      <c r="D79" s="31" t="s">
        <v>97</v>
      </c>
      <c r="E79" s="31" t="s">
        <v>97</v>
      </c>
      <c r="F79" s="43"/>
      <c r="G79" s="44" t="s">
        <v>97</v>
      </c>
      <c r="H79" s="1"/>
      <c r="I79" s="1"/>
      <c r="J79" s="119"/>
      <c r="K79" s="119"/>
      <c r="L79" s="119"/>
      <c r="M79" s="119"/>
      <c r="N79" s="1"/>
      <c r="O79" s="31"/>
      <c r="P79" s="31"/>
      <c r="Q79" s="31"/>
      <c r="R79" s="31"/>
    </row>
    <row r="80" spans="1:18" ht="12.75">
      <c r="A80" s="44" t="s">
        <v>328</v>
      </c>
      <c r="B80" s="44" t="s">
        <v>418</v>
      </c>
      <c r="C80" s="44" t="s">
        <v>419</v>
      </c>
      <c r="D80" s="31" t="s">
        <v>97</v>
      </c>
      <c r="E80" s="31" t="s">
        <v>97</v>
      </c>
      <c r="F80" s="43"/>
      <c r="G80" s="44" t="s">
        <v>97</v>
      </c>
      <c r="H80" s="1"/>
      <c r="I80" s="1"/>
      <c r="J80" s="119"/>
      <c r="K80" s="119"/>
      <c r="L80" s="119"/>
      <c r="M80" s="119"/>
      <c r="N80" s="1"/>
      <c r="O80" s="31"/>
      <c r="P80" s="31"/>
      <c r="Q80" s="31"/>
      <c r="R80" s="31"/>
    </row>
    <row r="81" spans="1:18" ht="12.75">
      <c r="A81" s="44" t="s">
        <v>328</v>
      </c>
      <c r="B81" s="44" t="s">
        <v>420</v>
      </c>
      <c r="C81" s="44" t="s">
        <v>421</v>
      </c>
      <c r="D81" s="31" t="s">
        <v>97</v>
      </c>
      <c r="E81" s="31" t="s">
        <v>97</v>
      </c>
      <c r="F81" s="43"/>
      <c r="G81" s="44" t="s">
        <v>97</v>
      </c>
      <c r="H81" s="1"/>
      <c r="I81" s="1"/>
      <c r="J81" s="119"/>
      <c r="K81" s="119"/>
      <c r="L81" s="119"/>
      <c r="M81" s="119"/>
      <c r="N81" s="1"/>
      <c r="O81" s="31"/>
      <c r="P81" s="31"/>
      <c r="Q81" s="31"/>
      <c r="R81" s="31"/>
    </row>
    <row r="82" spans="1:18" ht="12.75">
      <c r="A82" s="44" t="s">
        <v>328</v>
      </c>
      <c r="B82" s="44" t="s">
        <v>422</v>
      </c>
      <c r="C82" s="44" t="s">
        <v>423</v>
      </c>
      <c r="D82" s="31" t="s">
        <v>97</v>
      </c>
      <c r="E82" s="31" t="s">
        <v>97</v>
      </c>
      <c r="F82" s="43"/>
      <c r="G82" s="44" t="s">
        <v>97</v>
      </c>
      <c r="H82" s="1"/>
      <c r="I82" s="1"/>
      <c r="J82" s="119"/>
      <c r="K82" s="119"/>
      <c r="L82" s="119"/>
      <c r="M82" s="119"/>
      <c r="N82" s="1"/>
      <c r="O82" s="31"/>
      <c r="P82" s="31"/>
      <c r="Q82" s="31"/>
      <c r="R82" s="31"/>
    </row>
    <row r="83" spans="1:18" ht="12.75">
      <c r="A83" s="44" t="s">
        <v>328</v>
      </c>
      <c r="B83" s="44" t="s">
        <v>426</v>
      </c>
      <c r="C83" s="44" t="s">
        <v>427</v>
      </c>
      <c r="D83" s="31" t="s">
        <v>97</v>
      </c>
      <c r="E83" s="31" t="s">
        <v>97</v>
      </c>
      <c r="F83" s="43"/>
      <c r="G83" s="44" t="s">
        <v>97</v>
      </c>
      <c r="H83" s="1"/>
      <c r="I83" s="1"/>
      <c r="J83" s="119"/>
      <c r="K83" s="119"/>
      <c r="L83" s="119"/>
      <c r="M83" s="119"/>
      <c r="N83" s="1"/>
      <c r="O83" s="31"/>
      <c r="P83" s="31"/>
      <c r="Q83" s="31"/>
      <c r="R83" s="31"/>
    </row>
    <row r="84" spans="1:18" ht="12.75">
      <c r="A84" s="44" t="s">
        <v>328</v>
      </c>
      <c r="B84" s="44" t="s">
        <v>428</v>
      </c>
      <c r="C84" s="44" t="s">
        <v>429</v>
      </c>
      <c r="D84" s="31" t="s">
        <v>97</v>
      </c>
      <c r="E84" s="31" t="s">
        <v>97</v>
      </c>
      <c r="F84" s="43"/>
      <c r="G84" s="44" t="s">
        <v>97</v>
      </c>
      <c r="H84" s="1"/>
      <c r="I84" s="1"/>
      <c r="J84" s="119"/>
      <c r="K84" s="119"/>
      <c r="L84" s="119"/>
      <c r="M84" s="119"/>
      <c r="N84" s="1"/>
      <c r="O84" s="31"/>
      <c r="P84" s="31"/>
      <c r="Q84" s="31"/>
      <c r="R84" s="31"/>
    </row>
    <row r="85" spans="1:18" ht="12.75">
      <c r="A85" s="44" t="s">
        <v>328</v>
      </c>
      <c r="B85" s="44" t="s">
        <v>430</v>
      </c>
      <c r="C85" s="44" t="s">
        <v>431</v>
      </c>
      <c r="D85" s="31" t="s">
        <v>97</v>
      </c>
      <c r="E85" s="31" t="s">
        <v>97</v>
      </c>
      <c r="F85" s="43"/>
      <c r="G85" s="44" t="s">
        <v>97</v>
      </c>
      <c r="H85" s="1"/>
      <c r="I85" s="1"/>
      <c r="J85" s="119"/>
      <c r="K85" s="119"/>
      <c r="L85" s="119"/>
      <c r="M85" s="119"/>
      <c r="N85" s="1"/>
      <c r="O85" s="31"/>
      <c r="P85" s="31"/>
      <c r="Q85" s="31"/>
      <c r="R85" s="31"/>
    </row>
    <row r="86" spans="1:18" ht="12.75">
      <c r="A86" s="44" t="s">
        <v>328</v>
      </c>
      <c r="B86" s="44" t="s">
        <v>434</v>
      </c>
      <c r="C86" s="44" t="s">
        <v>435</v>
      </c>
      <c r="D86" s="31" t="s">
        <v>97</v>
      </c>
      <c r="E86" s="31" t="s">
        <v>97</v>
      </c>
      <c r="F86" s="43"/>
      <c r="G86" s="44" t="s">
        <v>97</v>
      </c>
      <c r="H86" s="1"/>
      <c r="I86" s="1"/>
      <c r="J86" s="119"/>
      <c r="K86" s="119"/>
      <c r="L86" s="119"/>
      <c r="M86" s="119"/>
      <c r="N86" s="1"/>
      <c r="O86" s="31"/>
      <c r="P86" s="31"/>
      <c r="Q86" s="31"/>
      <c r="R86" s="31"/>
    </row>
    <row r="87" spans="1:18" ht="12.75">
      <c r="A87" s="44" t="s">
        <v>328</v>
      </c>
      <c r="B87" s="44" t="s">
        <v>432</v>
      </c>
      <c r="C87" s="44" t="s">
        <v>433</v>
      </c>
      <c r="D87" s="31" t="s">
        <v>97</v>
      </c>
      <c r="E87" s="31" t="s">
        <v>97</v>
      </c>
      <c r="F87" s="43"/>
      <c r="G87" s="44" t="s">
        <v>97</v>
      </c>
      <c r="H87" s="1"/>
      <c r="I87" s="1"/>
      <c r="J87" s="119"/>
      <c r="K87" s="119"/>
      <c r="L87" s="119"/>
      <c r="M87" s="119"/>
      <c r="N87" s="1"/>
      <c r="O87" s="31"/>
      <c r="P87" s="31"/>
      <c r="Q87" s="31"/>
      <c r="R87" s="31"/>
    </row>
    <row r="88" spans="1:18" ht="12.75">
      <c r="A88" s="44" t="s">
        <v>328</v>
      </c>
      <c r="B88" s="44" t="s">
        <v>436</v>
      </c>
      <c r="C88" s="44" t="s">
        <v>437</v>
      </c>
      <c r="D88" s="31" t="s">
        <v>97</v>
      </c>
      <c r="E88" s="31" t="s">
        <v>97</v>
      </c>
      <c r="F88" s="43"/>
      <c r="G88" s="44" t="s">
        <v>97</v>
      </c>
      <c r="H88" s="1"/>
      <c r="I88" s="1"/>
      <c r="J88" s="119"/>
      <c r="K88" s="119"/>
      <c r="L88" s="119"/>
      <c r="M88" s="119"/>
      <c r="N88" s="1"/>
      <c r="O88" s="31"/>
      <c r="P88" s="31"/>
      <c r="Q88" s="31"/>
      <c r="R88" s="31"/>
    </row>
    <row r="89" spans="1:18" ht="12.75">
      <c r="A89" s="44" t="s">
        <v>328</v>
      </c>
      <c r="B89" s="44" t="s">
        <v>438</v>
      </c>
      <c r="C89" s="44" t="s">
        <v>439</v>
      </c>
      <c r="D89" s="31" t="s">
        <v>97</v>
      </c>
      <c r="E89" s="31" t="s">
        <v>97</v>
      </c>
      <c r="F89" s="43"/>
      <c r="G89" s="44" t="s">
        <v>97</v>
      </c>
      <c r="H89" s="1"/>
      <c r="I89" s="1"/>
      <c r="J89" s="119"/>
      <c r="K89" s="119"/>
      <c r="L89" s="119"/>
      <c r="M89" s="119"/>
      <c r="N89" s="1"/>
      <c r="O89" s="31"/>
      <c r="P89" s="31"/>
      <c r="Q89" s="31"/>
      <c r="R89" s="31"/>
    </row>
    <row r="90" spans="1:18" ht="12.75">
      <c r="A90" s="44" t="s">
        <v>328</v>
      </c>
      <c r="B90" s="44" t="s">
        <v>440</v>
      </c>
      <c r="C90" s="44" t="s">
        <v>441</v>
      </c>
      <c r="D90" s="31" t="s">
        <v>97</v>
      </c>
      <c r="E90" s="31" t="s">
        <v>97</v>
      </c>
      <c r="F90" s="43"/>
      <c r="G90" s="44" t="s">
        <v>97</v>
      </c>
      <c r="H90" s="1"/>
      <c r="I90" s="1"/>
      <c r="J90" s="119"/>
      <c r="K90" s="119"/>
      <c r="L90" s="119"/>
      <c r="M90" s="119"/>
      <c r="N90" s="1"/>
      <c r="O90" s="31"/>
      <c r="P90" s="31"/>
      <c r="Q90" s="31"/>
      <c r="R90" s="31"/>
    </row>
    <row r="91" spans="1:18" ht="12.75">
      <c r="A91" s="44" t="s">
        <v>328</v>
      </c>
      <c r="B91" s="44" t="s">
        <v>442</v>
      </c>
      <c r="C91" s="44" t="s">
        <v>443</v>
      </c>
      <c r="D91" s="31" t="s">
        <v>97</v>
      </c>
      <c r="E91" s="31" t="s">
        <v>97</v>
      </c>
      <c r="F91" s="43"/>
      <c r="G91" s="44" t="s">
        <v>97</v>
      </c>
      <c r="H91" s="1"/>
      <c r="I91" s="1"/>
      <c r="J91" s="119"/>
      <c r="K91" s="119"/>
      <c r="L91" s="119"/>
      <c r="M91" s="119"/>
      <c r="N91" s="1"/>
      <c r="O91" s="31"/>
      <c r="P91" s="31"/>
      <c r="Q91" s="31"/>
      <c r="R91" s="31"/>
    </row>
    <row r="92" spans="1:18" ht="12.75">
      <c r="A92" s="44" t="s">
        <v>328</v>
      </c>
      <c r="B92" s="44" t="s">
        <v>444</v>
      </c>
      <c r="C92" s="44" t="s">
        <v>445</v>
      </c>
      <c r="D92" s="31" t="s">
        <v>97</v>
      </c>
      <c r="E92" s="31" t="s">
        <v>97</v>
      </c>
      <c r="F92" s="43"/>
      <c r="G92" s="44" t="s">
        <v>97</v>
      </c>
      <c r="H92" s="1"/>
      <c r="I92" s="1"/>
      <c r="J92" s="119"/>
      <c r="K92" s="119"/>
      <c r="L92" s="119"/>
      <c r="M92" s="119"/>
      <c r="N92" s="1"/>
      <c r="O92" s="31"/>
      <c r="P92" s="31"/>
      <c r="Q92" s="31"/>
      <c r="R92" s="31"/>
    </row>
    <row r="93" spans="1:18" ht="12.75">
      <c r="A93" s="44" t="s">
        <v>328</v>
      </c>
      <c r="B93" s="44" t="s">
        <v>446</v>
      </c>
      <c r="C93" s="44" t="s">
        <v>447</v>
      </c>
      <c r="D93" s="31" t="s">
        <v>97</v>
      </c>
      <c r="E93" s="31" t="s">
        <v>97</v>
      </c>
      <c r="F93" s="43"/>
      <c r="G93" s="44" t="s">
        <v>97</v>
      </c>
      <c r="H93" s="1"/>
      <c r="I93" s="1"/>
      <c r="J93" s="119"/>
      <c r="K93" s="119"/>
      <c r="L93" s="119"/>
      <c r="M93" s="119"/>
      <c r="N93" s="1"/>
      <c r="O93" s="31"/>
      <c r="P93" s="31"/>
      <c r="Q93" s="31"/>
      <c r="R93" s="31"/>
    </row>
    <row r="94" spans="1:18" ht="12.75">
      <c r="A94" s="44" t="s">
        <v>328</v>
      </c>
      <c r="B94" s="44" t="s">
        <v>448</v>
      </c>
      <c r="C94" s="44" t="s">
        <v>449</v>
      </c>
      <c r="D94" s="31" t="s">
        <v>97</v>
      </c>
      <c r="E94" s="31" t="s">
        <v>97</v>
      </c>
      <c r="F94" s="43"/>
      <c r="G94" s="44" t="s">
        <v>97</v>
      </c>
      <c r="H94" s="1"/>
      <c r="I94" s="1"/>
      <c r="J94" s="119"/>
      <c r="K94" s="119"/>
      <c r="L94" s="119"/>
      <c r="M94" s="119"/>
      <c r="N94" s="1"/>
      <c r="O94" s="31"/>
      <c r="P94" s="31"/>
      <c r="Q94" s="31"/>
      <c r="R94" s="31"/>
    </row>
    <row r="95" spans="1:18" ht="12.75">
      <c r="A95" s="44" t="s">
        <v>328</v>
      </c>
      <c r="B95" s="44" t="s">
        <v>452</v>
      </c>
      <c r="C95" s="44" t="s">
        <v>453</v>
      </c>
      <c r="D95" s="31" t="s">
        <v>97</v>
      </c>
      <c r="E95" s="31" t="s">
        <v>97</v>
      </c>
      <c r="F95" s="43"/>
      <c r="G95" s="44" t="s">
        <v>97</v>
      </c>
      <c r="H95" s="1"/>
      <c r="I95" s="1"/>
      <c r="J95" s="119"/>
      <c r="K95" s="119"/>
      <c r="L95" s="119"/>
      <c r="M95" s="119"/>
      <c r="N95" s="1"/>
      <c r="O95" s="31"/>
      <c r="P95" s="31"/>
      <c r="Q95" s="31"/>
      <c r="R95" s="31"/>
    </row>
    <row r="96" spans="1:18" ht="12.75">
      <c r="A96" s="44" t="s">
        <v>328</v>
      </c>
      <c r="B96" s="44" t="s">
        <v>454</v>
      </c>
      <c r="C96" s="44" t="s">
        <v>223</v>
      </c>
      <c r="D96" s="31" t="s">
        <v>97</v>
      </c>
      <c r="E96" s="31" t="s">
        <v>97</v>
      </c>
      <c r="F96" s="43"/>
      <c r="G96" s="44" t="s">
        <v>97</v>
      </c>
      <c r="H96" s="1"/>
      <c r="I96" s="1"/>
      <c r="J96" s="119"/>
      <c r="K96" s="119"/>
      <c r="L96" s="119"/>
      <c r="M96" s="119"/>
      <c r="N96" s="1"/>
      <c r="O96" s="31"/>
      <c r="P96" s="31"/>
      <c r="Q96" s="31"/>
      <c r="R96" s="31"/>
    </row>
    <row r="97" spans="1:18" ht="12.75">
      <c r="A97" s="44" t="s">
        <v>328</v>
      </c>
      <c r="B97" s="44" t="s">
        <v>450</v>
      </c>
      <c r="C97" s="44" t="s">
        <v>451</v>
      </c>
      <c r="D97" s="31" t="s">
        <v>97</v>
      </c>
      <c r="E97" s="31" t="s">
        <v>97</v>
      </c>
      <c r="F97" s="43"/>
      <c r="G97" s="44" t="s">
        <v>97</v>
      </c>
      <c r="H97" s="1"/>
      <c r="I97" s="1"/>
      <c r="J97" s="119"/>
      <c r="K97" s="119"/>
      <c r="L97" s="119"/>
      <c r="M97" s="119"/>
      <c r="N97" s="1" t="s">
        <v>97</v>
      </c>
      <c r="O97" s="31"/>
      <c r="P97" s="31"/>
      <c r="Q97" s="31"/>
      <c r="R97" s="31"/>
    </row>
    <row r="98" spans="1:18" ht="12.75">
      <c r="A98" s="44" t="s">
        <v>328</v>
      </c>
      <c r="B98" s="44" t="s">
        <v>455</v>
      </c>
      <c r="C98" s="44" t="s">
        <v>456</v>
      </c>
      <c r="D98" s="31" t="s">
        <v>97</v>
      </c>
      <c r="E98" s="31" t="s">
        <v>97</v>
      </c>
      <c r="F98" s="43"/>
      <c r="G98" s="44" t="s">
        <v>97</v>
      </c>
      <c r="H98" s="1"/>
      <c r="I98" s="1"/>
      <c r="J98" s="119"/>
      <c r="K98" s="119"/>
      <c r="L98" s="119"/>
      <c r="M98" s="119"/>
      <c r="N98" s="1"/>
      <c r="O98" s="31"/>
      <c r="P98" s="31"/>
      <c r="Q98" s="31"/>
      <c r="R98" s="31"/>
    </row>
    <row r="99" spans="1:18" ht="12.75">
      <c r="A99" s="44" t="s">
        <v>328</v>
      </c>
      <c r="B99" s="44" t="s">
        <v>457</v>
      </c>
      <c r="C99" s="44" t="s">
        <v>458</v>
      </c>
      <c r="D99" s="31" t="s">
        <v>97</v>
      </c>
      <c r="E99" s="31" t="s">
        <v>97</v>
      </c>
      <c r="F99" s="43"/>
      <c r="G99" s="44" t="s">
        <v>97</v>
      </c>
      <c r="H99" s="1"/>
      <c r="I99" s="1"/>
      <c r="J99" s="119"/>
      <c r="K99" s="119"/>
      <c r="L99" s="119"/>
      <c r="M99" s="119"/>
      <c r="N99" s="1"/>
      <c r="O99" s="31"/>
      <c r="P99" s="31"/>
      <c r="Q99" s="31"/>
      <c r="R99" s="31"/>
    </row>
    <row r="100" spans="1:18" ht="12.75">
      <c r="A100" s="44" t="s">
        <v>328</v>
      </c>
      <c r="B100" s="44" t="s">
        <v>459</v>
      </c>
      <c r="C100" s="44" t="s">
        <v>460</v>
      </c>
      <c r="D100" s="31" t="s">
        <v>97</v>
      </c>
      <c r="E100" s="31" t="s">
        <v>97</v>
      </c>
      <c r="F100" s="43"/>
      <c r="G100" s="44" t="s">
        <v>97</v>
      </c>
      <c r="H100" s="1"/>
      <c r="I100" s="1"/>
      <c r="J100" s="119"/>
      <c r="K100" s="119"/>
      <c r="L100" s="119"/>
      <c r="M100" s="119"/>
      <c r="N100" s="1"/>
      <c r="O100" s="31"/>
      <c r="P100" s="31"/>
      <c r="Q100" s="31"/>
      <c r="R100" s="31"/>
    </row>
    <row r="101" spans="1:18" ht="12.75">
      <c r="A101" s="44" t="s">
        <v>328</v>
      </c>
      <c r="B101" s="44" t="s">
        <v>461</v>
      </c>
      <c r="C101" s="44" t="s">
        <v>462</v>
      </c>
      <c r="D101" s="31" t="s">
        <v>97</v>
      </c>
      <c r="E101" s="31" t="s">
        <v>97</v>
      </c>
      <c r="F101" s="43"/>
      <c r="G101" s="44" t="s">
        <v>97</v>
      </c>
      <c r="H101" s="1"/>
      <c r="I101" s="1"/>
      <c r="J101" s="119"/>
      <c r="K101" s="119"/>
      <c r="L101" s="119"/>
      <c r="M101" s="119"/>
      <c r="N101" s="1"/>
      <c r="O101" s="31"/>
      <c r="P101" s="31"/>
      <c r="Q101" s="31"/>
      <c r="R101" s="31"/>
    </row>
    <row r="102" spans="1:18" ht="12.75">
      <c r="A102" s="44" t="s">
        <v>328</v>
      </c>
      <c r="B102" s="44" t="s">
        <v>463</v>
      </c>
      <c r="C102" s="44" t="s">
        <v>464</v>
      </c>
      <c r="D102" s="31" t="s">
        <v>97</v>
      </c>
      <c r="E102" s="31" t="s">
        <v>97</v>
      </c>
      <c r="F102" s="43"/>
      <c r="G102" s="44" t="s">
        <v>97</v>
      </c>
      <c r="H102" s="1"/>
      <c r="I102" s="1"/>
      <c r="J102" s="119"/>
      <c r="K102" s="119"/>
      <c r="L102" s="119"/>
      <c r="M102" s="119"/>
      <c r="N102" s="1"/>
      <c r="O102" s="31"/>
      <c r="P102" s="31"/>
      <c r="Q102" s="31"/>
      <c r="R102" s="31"/>
    </row>
    <row r="103" spans="1:18" ht="12.75">
      <c r="A103" s="44" t="s">
        <v>328</v>
      </c>
      <c r="B103" s="44" t="s">
        <v>465</v>
      </c>
      <c r="C103" s="44" t="s">
        <v>466</v>
      </c>
      <c r="D103" s="31" t="s">
        <v>97</v>
      </c>
      <c r="E103" s="31" t="s">
        <v>97</v>
      </c>
      <c r="F103" s="43"/>
      <c r="G103" s="44" t="s">
        <v>97</v>
      </c>
      <c r="H103" s="1"/>
      <c r="I103" s="1"/>
      <c r="J103" s="119"/>
      <c r="K103" s="119"/>
      <c r="L103" s="119"/>
      <c r="M103" s="119"/>
      <c r="N103" s="1"/>
      <c r="O103" s="31"/>
      <c r="P103" s="31"/>
      <c r="Q103" s="31"/>
      <c r="R103" s="31"/>
    </row>
    <row r="104" spans="1:18" ht="12.75">
      <c r="A104" s="44" t="s">
        <v>328</v>
      </c>
      <c r="B104" s="44" t="s">
        <v>467</v>
      </c>
      <c r="C104" s="44" t="s">
        <v>468</v>
      </c>
      <c r="D104" s="31" t="s">
        <v>97</v>
      </c>
      <c r="E104" s="31" t="s">
        <v>97</v>
      </c>
      <c r="F104" s="43"/>
      <c r="G104" s="44" t="s">
        <v>97</v>
      </c>
      <c r="H104" s="1"/>
      <c r="I104" s="1"/>
      <c r="J104" s="119"/>
      <c r="K104" s="119"/>
      <c r="L104" s="119"/>
      <c r="M104" s="119"/>
      <c r="N104" s="1"/>
      <c r="O104" s="31"/>
      <c r="P104" s="31"/>
      <c r="Q104" s="31"/>
      <c r="R104" s="31"/>
    </row>
    <row r="105" spans="1:18" ht="12.75">
      <c r="A105" s="44" t="s">
        <v>328</v>
      </c>
      <c r="B105" s="44" t="s">
        <v>469</v>
      </c>
      <c r="C105" s="44" t="s">
        <v>470</v>
      </c>
      <c r="D105" s="31" t="s">
        <v>97</v>
      </c>
      <c r="E105" s="31" t="s">
        <v>97</v>
      </c>
      <c r="F105" s="43"/>
      <c r="G105" s="44" t="s">
        <v>97</v>
      </c>
      <c r="H105" s="1"/>
      <c r="I105" s="1"/>
      <c r="J105" s="119"/>
      <c r="K105" s="119"/>
      <c r="L105" s="119"/>
      <c r="M105" s="119"/>
      <c r="N105" s="1"/>
      <c r="O105" s="31"/>
      <c r="P105" s="31"/>
      <c r="Q105" s="31"/>
      <c r="R105" s="31"/>
    </row>
    <row r="106" spans="1:18" ht="12.75">
      <c r="A106" s="44" t="s">
        <v>328</v>
      </c>
      <c r="B106" s="44" t="s">
        <v>471</v>
      </c>
      <c r="C106" s="44" t="s">
        <v>472</v>
      </c>
      <c r="D106" s="31" t="s">
        <v>97</v>
      </c>
      <c r="E106" s="31" t="s">
        <v>97</v>
      </c>
      <c r="F106" s="43"/>
      <c r="G106" s="44" t="s">
        <v>97</v>
      </c>
      <c r="H106" s="1"/>
      <c r="I106" s="1"/>
      <c r="J106" s="119"/>
      <c r="K106" s="119"/>
      <c r="L106" s="119"/>
      <c r="M106" s="119"/>
      <c r="N106" s="1"/>
      <c r="O106" s="31"/>
      <c r="P106" s="31"/>
      <c r="Q106" s="31"/>
      <c r="R106" s="31"/>
    </row>
    <row r="107" spans="1:18" ht="12.75">
      <c r="A107" s="44" t="s">
        <v>328</v>
      </c>
      <c r="B107" s="44" t="s">
        <v>473</v>
      </c>
      <c r="C107" s="44" t="s">
        <v>474</v>
      </c>
      <c r="D107" s="31" t="s">
        <v>97</v>
      </c>
      <c r="E107" s="31" t="s">
        <v>97</v>
      </c>
      <c r="F107" s="43"/>
      <c r="G107" s="44" t="s">
        <v>97</v>
      </c>
      <c r="H107" s="1"/>
      <c r="I107" s="1"/>
      <c r="J107" s="119"/>
      <c r="K107" s="119"/>
      <c r="L107" s="119"/>
      <c r="M107" s="119"/>
      <c r="N107" s="1"/>
      <c r="O107" s="31"/>
      <c r="P107" s="31"/>
      <c r="Q107" s="31"/>
      <c r="R107" s="31"/>
    </row>
    <row r="108" spans="1:18" ht="12.75">
      <c r="A108" s="44" t="s">
        <v>328</v>
      </c>
      <c r="B108" s="44" t="s">
        <v>475</v>
      </c>
      <c r="C108" s="44" t="s">
        <v>476</v>
      </c>
      <c r="D108" s="31" t="s">
        <v>97</v>
      </c>
      <c r="E108" s="31" t="s">
        <v>97</v>
      </c>
      <c r="F108" s="43"/>
      <c r="G108" s="44" t="s">
        <v>97</v>
      </c>
      <c r="H108" s="1"/>
      <c r="I108" s="1"/>
      <c r="J108" s="119"/>
      <c r="K108" s="119"/>
      <c r="L108" s="119"/>
      <c r="M108" s="119"/>
      <c r="N108" s="1"/>
      <c r="O108" s="31"/>
      <c r="P108" s="31"/>
      <c r="Q108" s="31"/>
      <c r="R108" s="31"/>
    </row>
    <row r="109" spans="1:18" ht="12.75">
      <c r="A109" s="44" t="s">
        <v>328</v>
      </c>
      <c r="B109" s="44" t="s">
        <v>477</v>
      </c>
      <c r="C109" s="44" t="s">
        <v>478</v>
      </c>
      <c r="D109" s="31" t="s">
        <v>97</v>
      </c>
      <c r="E109" s="31" t="s">
        <v>97</v>
      </c>
      <c r="F109" s="43"/>
      <c r="G109" s="44" t="s">
        <v>97</v>
      </c>
      <c r="H109" s="1"/>
      <c r="I109" s="1"/>
      <c r="J109" s="119"/>
      <c r="K109" s="119"/>
      <c r="L109" s="119"/>
      <c r="M109" s="119"/>
      <c r="N109" s="1"/>
      <c r="O109" s="31"/>
      <c r="P109" s="31"/>
      <c r="Q109" s="31"/>
      <c r="R109" s="31"/>
    </row>
    <row r="110" spans="1:18" ht="12.75">
      <c r="A110" s="44" t="s">
        <v>328</v>
      </c>
      <c r="B110" s="44" t="s">
        <v>479</v>
      </c>
      <c r="C110" s="44" t="s">
        <v>480</v>
      </c>
      <c r="D110" s="31" t="s">
        <v>97</v>
      </c>
      <c r="E110" s="31" t="s">
        <v>97</v>
      </c>
      <c r="F110" s="43"/>
      <c r="G110" s="44" t="s">
        <v>97</v>
      </c>
      <c r="H110" s="1"/>
      <c r="I110" s="1"/>
      <c r="J110" s="119"/>
      <c r="K110" s="119"/>
      <c r="L110" s="119"/>
      <c r="M110" s="119"/>
      <c r="N110" s="1"/>
      <c r="O110" s="31"/>
      <c r="P110" s="31"/>
      <c r="Q110" s="31"/>
      <c r="R110" s="31"/>
    </row>
    <row r="111" spans="1:18" ht="12.75">
      <c r="A111" s="44" t="s">
        <v>328</v>
      </c>
      <c r="B111" s="44" t="s">
        <v>481</v>
      </c>
      <c r="C111" s="44" t="s">
        <v>482</v>
      </c>
      <c r="D111" s="31" t="s">
        <v>97</v>
      </c>
      <c r="E111" s="31" t="s">
        <v>97</v>
      </c>
      <c r="F111" s="43"/>
      <c r="G111" s="44" t="s">
        <v>97</v>
      </c>
      <c r="H111" s="1"/>
      <c r="I111" s="1"/>
      <c r="J111" s="119"/>
      <c r="K111" s="119"/>
      <c r="L111" s="119"/>
      <c r="M111" s="119"/>
      <c r="N111" s="1"/>
      <c r="O111" s="31"/>
      <c r="P111" s="31"/>
      <c r="Q111" s="31"/>
      <c r="R111" s="31"/>
    </row>
    <row r="112" spans="1:18" ht="12.75">
      <c r="A112" s="44" t="s">
        <v>328</v>
      </c>
      <c r="B112" s="44" t="s">
        <v>483</v>
      </c>
      <c r="C112" s="44" t="s">
        <v>484</v>
      </c>
      <c r="D112" s="31" t="s">
        <v>97</v>
      </c>
      <c r="E112" s="31" t="s">
        <v>97</v>
      </c>
      <c r="F112" s="43"/>
      <c r="G112" s="44" t="s">
        <v>97</v>
      </c>
      <c r="H112" s="1"/>
      <c r="I112" s="1"/>
      <c r="J112" s="119"/>
      <c r="K112" s="119"/>
      <c r="L112" s="119"/>
      <c r="M112" s="119"/>
      <c r="N112" s="1"/>
      <c r="O112" s="31"/>
      <c r="P112" s="31"/>
      <c r="Q112" s="31"/>
      <c r="R112" s="31"/>
    </row>
    <row r="113" spans="1:18" ht="12.75">
      <c r="A113" s="44" t="s">
        <v>328</v>
      </c>
      <c r="B113" s="44" t="s">
        <v>485</v>
      </c>
      <c r="C113" s="44" t="s">
        <v>486</v>
      </c>
      <c r="D113" s="31" t="s">
        <v>97</v>
      </c>
      <c r="E113" s="31" t="s">
        <v>97</v>
      </c>
      <c r="F113" s="43"/>
      <c r="G113" s="44" t="s">
        <v>97</v>
      </c>
      <c r="H113" s="1"/>
      <c r="I113" s="1"/>
      <c r="J113" s="119"/>
      <c r="K113" s="119"/>
      <c r="L113" s="119"/>
      <c r="M113" s="119"/>
      <c r="N113" s="1"/>
      <c r="O113" s="31"/>
      <c r="P113" s="31"/>
      <c r="Q113" s="31"/>
      <c r="R113" s="31"/>
    </row>
    <row r="114" spans="1:18" ht="12.75">
      <c r="A114" s="44" t="s">
        <v>328</v>
      </c>
      <c r="B114" s="44" t="s">
        <v>489</v>
      </c>
      <c r="C114" s="44" t="s">
        <v>490</v>
      </c>
      <c r="D114" s="31" t="s">
        <v>97</v>
      </c>
      <c r="E114" s="31" t="s">
        <v>97</v>
      </c>
      <c r="F114" s="43"/>
      <c r="G114" s="44" t="s">
        <v>97</v>
      </c>
      <c r="H114" s="1"/>
      <c r="I114" s="1"/>
      <c r="J114" s="119"/>
      <c r="K114" s="119"/>
      <c r="L114" s="119"/>
      <c r="M114" s="119"/>
      <c r="N114" s="1"/>
      <c r="O114" s="31"/>
      <c r="P114" s="31"/>
      <c r="Q114" s="31"/>
      <c r="R114" s="31"/>
    </row>
    <row r="115" spans="1:18" ht="12.75">
      <c r="A115" s="44" t="s">
        <v>328</v>
      </c>
      <c r="B115" s="44" t="s">
        <v>487</v>
      </c>
      <c r="C115" s="44" t="s">
        <v>488</v>
      </c>
      <c r="D115" s="31" t="s">
        <v>97</v>
      </c>
      <c r="E115" s="31" t="s">
        <v>97</v>
      </c>
      <c r="F115" s="43"/>
      <c r="G115" s="44" t="s">
        <v>97</v>
      </c>
      <c r="H115" s="1"/>
      <c r="I115" s="1"/>
      <c r="J115" s="119"/>
      <c r="K115" s="119"/>
      <c r="L115" s="119"/>
      <c r="M115" s="119"/>
      <c r="N115" s="1"/>
      <c r="O115" s="31"/>
      <c r="P115" s="31"/>
      <c r="Q115" s="31"/>
      <c r="R115" s="31"/>
    </row>
    <row r="116" spans="1:18" ht="12.75">
      <c r="A116" s="44" t="s">
        <v>328</v>
      </c>
      <c r="B116" s="44" t="s">
        <v>493</v>
      </c>
      <c r="C116" s="44" t="s">
        <v>494</v>
      </c>
      <c r="D116" s="31" t="s">
        <v>97</v>
      </c>
      <c r="E116" s="31" t="s">
        <v>97</v>
      </c>
      <c r="F116" s="43"/>
      <c r="G116" s="44" t="s">
        <v>97</v>
      </c>
      <c r="H116" s="1"/>
      <c r="I116" s="1"/>
      <c r="J116" s="119"/>
      <c r="K116" s="119"/>
      <c r="L116" s="119"/>
      <c r="M116" s="119"/>
      <c r="N116" s="1"/>
      <c r="O116" s="31"/>
      <c r="P116" s="31"/>
      <c r="Q116" s="31"/>
      <c r="R116" s="31"/>
    </row>
    <row r="117" spans="1:18" ht="12.75">
      <c r="A117" s="44" t="s">
        <v>328</v>
      </c>
      <c r="B117" s="44" t="s">
        <v>495</v>
      </c>
      <c r="C117" s="44" t="s">
        <v>496</v>
      </c>
      <c r="D117" s="31" t="s">
        <v>97</v>
      </c>
      <c r="E117" s="31" t="s">
        <v>97</v>
      </c>
      <c r="F117" s="43"/>
      <c r="G117" s="44" t="s">
        <v>97</v>
      </c>
      <c r="H117" s="1"/>
      <c r="I117" s="1"/>
      <c r="J117" s="119"/>
      <c r="K117" s="119"/>
      <c r="L117" s="119"/>
      <c r="M117" s="119"/>
      <c r="N117" s="1"/>
      <c r="O117" s="31"/>
      <c r="P117" s="31"/>
      <c r="Q117" s="31"/>
      <c r="R117" s="31"/>
    </row>
    <row r="118" spans="1:18" ht="12.75">
      <c r="A118" s="44" t="s">
        <v>328</v>
      </c>
      <c r="B118" s="44" t="s">
        <v>497</v>
      </c>
      <c r="C118" s="44" t="s">
        <v>498</v>
      </c>
      <c r="D118" s="31" t="s">
        <v>97</v>
      </c>
      <c r="E118" s="31" t="s">
        <v>97</v>
      </c>
      <c r="F118" s="43"/>
      <c r="G118" s="44" t="s">
        <v>97</v>
      </c>
      <c r="H118" s="1"/>
      <c r="I118" s="1"/>
      <c r="J118" s="119"/>
      <c r="K118" s="119"/>
      <c r="L118" s="119"/>
      <c r="M118" s="119"/>
      <c r="N118" s="1"/>
      <c r="O118" s="31"/>
      <c r="P118" s="31"/>
      <c r="Q118" s="31"/>
      <c r="R118" s="31"/>
    </row>
    <row r="119" spans="1:18" ht="12.75">
      <c r="A119" s="44" t="s">
        <v>328</v>
      </c>
      <c r="B119" s="44" t="s">
        <v>499</v>
      </c>
      <c r="C119" s="44" t="s">
        <v>500</v>
      </c>
      <c r="D119" s="31" t="s">
        <v>97</v>
      </c>
      <c r="E119" s="31" t="s">
        <v>97</v>
      </c>
      <c r="F119" s="43"/>
      <c r="G119" s="44" t="s">
        <v>97</v>
      </c>
      <c r="H119" s="1"/>
      <c r="I119" s="1"/>
      <c r="J119" s="119"/>
      <c r="K119" s="119"/>
      <c r="L119" s="119"/>
      <c r="M119" s="119"/>
      <c r="N119" s="1"/>
      <c r="O119" s="31"/>
      <c r="P119" s="31"/>
      <c r="Q119" s="31"/>
      <c r="R119" s="31"/>
    </row>
    <row r="120" spans="1:18" ht="12.75">
      <c r="A120" s="44" t="s">
        <v>328</v>
      </c>
      <c r="B120" s="44" t="s">
        <v>501</v>
      </c>
      <c r="C120" s="44" t="s">
        <v>502</v>
      </c>
      <c r="D120" s="31" t="s">
        <v>97</v>
      </c>
      <c r="E120" s="31" t="s">
        <v>97</v>
      </c>
      <c r="F120" s="43"/>
      <c r="G120" s="44" t="s">
        <v>97</v>
      </c>
      <c r="H120" s="1"/>
      <c r="I120" s="1"/>
      <c r="J120" s="119"/>
      <c r="K120" s="119"/>
      <c r="L120" s="119"/>
      <c r="M120" s="119"/>
      <c r="N120" s="1"/>
      <c r="O120" s="31"/>
      <c r="P120" s="31"/>
      <c r="Q120" s="31"/>
      <c r="R120" s="31"/>
    </row>
    <row r="121" spans="1:18" ht="12.75">
      <c r="A121" s="44" t="s">
        <v>328</v>
      </c>
      <c r="B121" s="44" t="s">
        <v>503</v>
      </c>
      <c r="C121" s="44" t="s">
        <v>504</v>
      </c>
      <c r="D121" s="31" t="s">
        <v>97</v>
      </c>
      <c r="E121" s="31" t="s">
        <v>97</v>
      </c>
      <c r="F121" s="43"/>
      <c r="G121" s="44" t="s">
        <v>97</v>
      </c>
      <c r="H121" s="1"/>
      <c r="I121" s="1"/>
      <c r="J121" s="119"/>
      <c r="K121" s="119"/>
      <c r="L121" s="119"/>
      <c r="M121" s="119"/>
      <c r="N121" s="1"/>
      <c r="O121" s="31"/>
      <c r="P121" s="31"/>
      <c r="Q121" s="31"/>
      <c r="R121" s="31"/>
    </row>
    <row r="122" spans="1:18" ht="12.75">
      <c r="A122" s="44" t="s">
        <v>328</v>
      </c>
      <c r="B122" s="44" t="s">
        <v>505</v>
      </c>
      <c r="C122" s="44" t="s">
        <v>506</v>
      </c>
      <c r="D122" s="31" t="s">
        <v>97</v>
      </c>
      <c r="E122" s="31" t="s">
        <v>97</v>
      </c>
      <c r="F122" s="43"/>
      <c r="G122" s="44" t="s">
        <v>97</v>
      </c>
      <c r="H122" s="1"/>
      <c r="I122" s="1"/>
      <c r="J122" s="119"/>
      <c r="K122" s="119"/>
      <c r="L122" s="119"/>
      <c r="M122" s="119"/>
      <c r="N122" s="1"/>
      <c r="O122" s="31"/>
      <c r="P122" s="31"/>
      <c r="Q122" s="31"/>
      <c r="R122" s="31"/>
    </row>
    <row r="123" spans="1:18" ht="12.75">
      <c r="A123" s="44" t="s">
        <v>328</v>
      </c>
      <c r="B123" s="44" t="s">
        <v>507</v>
      </c>
      <c r="C123" s="44" t="s">
        <v>508</v>
      </c>
      <c r="D123" s="31" t="s">
        <v>97</v>
      </c>
      <c r="E123" s="31" t="s">
        <v>97</v>
      </c>
      <c r="F123" s="43"/>
      <c r="G123" s="44" t="s">
        <v>97</v>
      </c>
      <c r="H123" s="1"/>
      <c r="I123" s="1"/>
      <c r="J123" s="119"/>
      <c r="K123" s="119"/>
      <c r="L123" s="119"/>
      <c r="M123" s="119"/>
      <c r="N123" s="1"/>
      <c r="O123" s="31"/>
      <c r="P123" s="31"/>
      <c r="Q123" s="31"/>
      <c r="R123" s="31"/>
    </row>
    <row r="124" spans="1:18" ht="12.75">
      <c r="A124" s="44" t="s">
        <v>328</v>
      </c>
      <c r="B124" s="44" t="s">
        <v>509</v>
      </c>
      <c r="C124" s="44" t="s">
        <v>510</v>
      </c>
      <c r="D124" s="31" t="s">
        <v>97</v>
      </c>
      <c r="E124" s="31" t="s">
        <v>97</v>
      </c>
      <c r="F124" s="43"/>
      <c r="G124" s="44" t="s">
        <v>97</v>
      </c>
      <c r="H124" s="1"/>
      <c r="I124" s="1"/>
      <c r="J124" s="119"/>
      <c r="K124" s="119"/>
      <c r="L124" s="119"/>
      <c r="M124" s="119"/>
      <c r="N124" s="1"/>
      <c r="O124" s="31"/>
      <c r="P124" s="31"/>
      <c r="Q124" s="31"/>
      <c r="R124" s="31"/>
    </row>
    <row r="125" spans="1:18" ht="12.75">
      <c r="A125" s="44" t="s">
        <v>328</v>
      </c>
      <c r="B125" s="44" t="s">
        <v>511</v>
      </c>
      <c r="C125" s="44" t="s">
        <v>512</v>
      </c>
      <c r="D125" s="31" t="s">
        <v>97</v>
      </c>
      <c r="E125" s="31" t="s">
        <v>97</v>
      </c>
      <c r="F125" s="43"/>
      <c r="G125" s="44" t="s">
        <v>97</v>
      </c>
      <c r="H125" s="1"/>
      <c r="I125" s="1"/>
      <c r="J125" s="119"/>
      <c r="K125" s="119"/>
      <c r="L125" s="119"/>
      <c r="M125" s="119"/>
      <c r="N125" s="1"/>
      <c r="O125" s="31"/>
      <c r="P125" s="31"/>
      <c r="Q125" s="31"/>
      <c r="R125" s="31"/>
    </row>
    <row r="126" spans="1:18" ht="12.75">
      <c r="A126" s="44" t="s">
        <v>328</v>
      </c>
      <c r="B126" s="44" t="s">
        <v>513</v>
      </c>
      <c r="C126" s="44" t="s">
        <v>514</v>
      </c>
      <c r="D126" s="31" t="s">
        <v>97</v>
      </c>
      <c r="E126" s="31" t="s">
        <v>97</v>
      </c>
      <c r="F126" s="43"/>
      <c r="G126" s="44" t="s">
        <v>97</v>
      </c>
      <c r="H126" s="1"/>
      <c r="I126" s="1"/>
      <c r="J126" s="119"/>
      <c r="K126" s="119"/>
      <c r="L126" s="119"/>
      <c r="M126" s="119" t="s">
        <v>97</v>
      </c>
      <c r="N126" s="1"/>
      <c r="O126" s="31"/>
      <c r="P126" s="31"/>
      <c r="Q126" s="31"/>
      <c r="R126" s="31"/>
    </row>
    <row r="127" spans="1:18" ht="12.75">
      <c r="A127" s="44" t="s">
        <v>328</v>
      </c>
      <c r="B127" s="44" t="s">
        <v>517</v>
      </c>
      <c r="C127" s="44" t="s">
        <v>518</v>
      </c>
      <c r="D127" s="31" t="s">
        <v>97</v>
      </c>
      <c r="E127" s="31" t="s">
        <v>97</v>
      </c>
      <c r="F127" s="43"/>
      <c r="G127" s="44" t="s">
        <v>97</v>
      </c>
      <c r="H127" s="1"/>
      <c r="I127" s="1"/>
      <c r="J127" s="119"/>
      <c r="K127" s="119"/>
      <c r="L127" s="119"/>
      <c r="M127" s="119"/>
      <c r="N127" s="1"/>
      <c r="O127" s="31"/>
      <c r="P127" s="31"/>
      <c r="Q127" s="31"/>
      <c r="R127" s="31"/>
    </row>
    <row r="128" spans="1:18" ht="12.75">
      <c r="A128" s="44" t="s">
        <v>328</v>
      </c>
      <c r="B128" s="44" t="s">
        <v>1017</v>
      </c>
      <c r="C128" s="44" t="s">
        <v>1018</v>
      </c>
      <c r="D128" s="31" t="s">
        <v>97</v>
      </c>
      <c r="E128" s="31" t="s">
        <v>97</v>
      </c>
      <c r="F128" s="43"/>
      <c r="G128" s="44" t="s">
        <v>97</v>
      </c>
      <c r="H128" s="1"/>
      <c r="I128" s="1"/>
      <c r="J128" s="119"/>
      <c r="K128" s="119"/>
      <c r="L128" s="119"/>
      <c r="M128" s="119"/>
      <c r="N128" s="1"/>
      <c r="O128" s="31"/>
      <c r="P128" s="31"/>
      <c r="Q128" s="31"/>
      <c r="R128" s="31"/>
    </row>
    <row r="129" spans="1:18" ht="12.75">
      <c r="A129" s="44" t="s">
        <v>328</v>
      </c>
      <c r="B129" s="44" t="s">
        <v>519</v>
      </c>
      <c r="C129" s="44" t="s">
        <v>520</v>
      </c>
      <c r="D129" s="31" t="s">
        <v>97</v>
      </c>
      <c r="E129" s="31" t="s">
        <v>97</v>
      </c>
      <c r="F129" s="43"/>
      <c r="G129" s="44" t="s">
        <v>97</v>
      </c>
      <c r="H129" s="1"/>
      <c r="I129" s="1"/>
      <c r="J129" s="119"/>
      <c r="K129" s="119"/>
      <c r="L129" s="119"/>
      <c r="M129" s="119"/>
      <c r="N129" s="1"/>
      <c r="O129" s="31"/>
      <c r="P129" s="31"/>
      <c r="Q129" s="31"/>
      <c r="R129" s="31"/>
    </row>
    <row r="130" spans="1:18" ht="12.75">
      <c r="A130" s="44" t="s">
        <v>328</v>
      </c>
      <c r="B130" s="44" t="s">
        <v>521</v>
      </c>
      <c r="C130" s="44" t="s">
        <v>522</v>
      </c>
      <c r="D130" s="31" t="s">
        <v>97</v>
      </c>
      <c r="E130" s="31" t="s">
        <v>97</v>
      </c>
      <c r="F130" s="43"/>
      <c r="G130" s="44" t="s">
        <v>97</v>
      </c>
      <c r="H130" s="1"/>
      <c r="I130" s="1"/>
      <c r="J130" s="119"/>
      <c r="K130" s="119"/>
      <c r="L130" s="119"/>
      <c r="M130" s="119"/>
      <c r="N130" s="1"/>
      <c r="O130" s="31"/>
      <c r="P130" s="31"/>
      <c r="Q130" s="31"/>
      <c r="R130" s="31"/>
    </row>
    <row r="131" spans="1:18" ht="12.75">
      <c r="A131" s="44" t="s">
        <v>328</v>
      </c>
      <c r="B131" s="44" t="s">
        <v>523</v>
      </c>
      <c r="C131" s="44" t="s">
        <v>524</v>
      </c>
      <c r="D131" s="31" t="s">
        <v>97</v>
      </c>
      <c r="E131" s="31" t="s">
        <v>97</v>
      </c>
      <c r="F131" s="43"/>
      <c r="G131" s="44" t="s">
        <v>97</v>
      </c>
      <c r="H131" s="1"/>
      <c r="I131" s="1"/>
      <c r="J131" s="119"/>
      <c r="K131" s="119"/>
      <c r="L131" s="119"/>
      <c r="M131" s="119"/>
      <c r="N131" s="1"/>
      <c r="O131" s="31"/>
      <c r="P131" s="31"/>
      <c r="Q131" s="31"/>
      <c r="R131" s="31"/>
    </row>
    <row r="132" spans="1:18" ht="12.75">
      <c r="A132" s="44" t="s">
        <v>328</v>
      </c>
      <c r="B132" s="44" t="s">
        <v>525</v>
      </c>
      <c r="C132" s="44" t="s">
        <v>526</v>
      </c>
      <c r="D132" s="31" t="s">
        <v>97</v>
      </c>
      <c r="E132" s="31" t="s">
        <v>97</v>
      </c>
      <c r="F132" s="43"/>
      <c r="G132" s="44" t="s">
        <v>97</v>
      </c>
      <c r="H132" s="1"/>
      <c r="I132" s="1"/>
      <c r="J132" s="119"/>
      <c r="K132" s="119"/>
      <c r="L132" s="119"/>
      <c r="M132" s="119"/>
      <c r="N132" s="1"/>
      <c r="O132" s="31"/>
      <c r="P132" s="31"/>
      <c r="Q132" s="31"/>
      <c r="R132" s="31"/>
    </row>
    <row r="133" spans="1:18" ht="12.75">
      <c r="A133" s="44" t="s">
        <v>328</v>
      </c>
      <c r="B133" s="44" t="s">
        <v>529</v>
      </c>
      <c r="C133" s="44" t="s">
        <v>1011</v>
      </c>
      <c r="D133" s="31" t="s">
        <v>97</v>
      </c>
      <c r="E133" s="31" t="s">
        <v>97</v>
      </c>
      <c r="F133" s="43"/>
      <c r="G133" s="44" t="s">
        <v>97</v>
      </c>
      <c r="H133" s="1"/>
      <c r="I133" s="1"/>
      <c r="J133" s="119"/>
      <c r="K133" s="119"/>
      <c r="L133" s="119"/>
      <c r="M133" s="119"/>
      <c r="N133" s="1"/>
      <c r="O133" s="31"/>
      <c r="P133" s="31"/>
      <c r="Q133" s="31"/>
      <c r="R133" s="31"/>
    </row>
    <row r="134" spans="1:18" ht="12.75">
      <c r="A134" s="44" t="s">
        <v>328</v>
      </c>
      <c r="B134" s="44" t="s">
        <v>533</v>
      </c>
      <c r="C134" s="44" t="s">
        <v>534</v>
      </c>
      <c r="D134" s="31" t="s">
        <v>97</v>
      </c>
      <c r="E134" s="31" t="s">
        <v>97</v>
      </c>
      <c r="F134" s="43"/>
      <c r="G134" s="44" t="s">
        <v>97</v>
      </c>
      <c r="H134" s="1"/>
      <c r="I134" s="1"/>
      <c r="J134" s="119"/>
      <c r="K134" s="119"/>
      <c r="L134" s="119"/>
      <c r="M134" s="119"/>
      <c r="N134" s="1"/>
      <c r="O134" s="31"/>
      <c r="P134" s="31"/>
      <c r="Q134" s="31"/>
      <c r="R134" s="31"/>
    </row>
    <row r="135" spans="1:18" ht="12.75">
      <c r="A135" s="44" t="s">
        <v>328</v>
      </c>
      <c r="B135" s="44" t="s">
        <v>531</v>
      </c>
      <c r="C135" s="44" t="s">
        <v>532</v>
      </c>
      <c r="D135" s="31" t="s">
        <v>97</v>
      </c>
      <c r="E135" s="31" t="s">
        <v>97</v>
      </c>
      <c r="F135" s="43"/>
      <c r="G135" s="44" t="s">
        <v>97</v>
      </c>
      <c r="H135" s="1"/>
      <c r="I135" s="1"/>
      <c r="J135" s="119"/>
      <c r="K135" s="119"/>
      <c r="L135" s="119"/>
      <c r="M135" s="119"/>
      <c r="N135" s="1"/>
      <c r="O135" s="31"/>
      <c r="P135" s="31"/>
      <c r="Q135" s="31"/>
      <c r="R135" s="31"/>
    </row>
    <row r="136" spans="1:18" ht="12.75">
      <c r="A136" s="44" t="s">
        <v>328</v>
      </c>
      <c r="B136" s="44" t="s">
        <v>535</v>
      </c>
      <c r="C136" s="44" t="s">
        <v>536</v>
      </c>
      <c r="D136" s="31" t="s">
        <v>97</v>
      </c>
      <c r="E136" s="31" t="s">
        <v>97</v>
      </c>
      <c r="F136" s="43"/>
      <c r="G136" s="44" t="s">
        <v>97</v>
      </c>
      <c r="H136" s="1"/>
      <c r="I136" s="1"/>
      <c r="J136" s="119"/>
      <c r="K136" s="119"/>
      <c r="L136" s="119"/>
      <c r="M136" s="119"/>
      <c r="N136" s="1"/>
      <c r="O136" s="31"/>
      <c r="P136" s="31"/>
      <c r="Q136" s="31"/>
      <c r="R136" s="31"/>
    </row>
    <row r="137" spans="1:18" ht="12.75">
      <c r="A137" s="44" t="s">
        <v>328</v>
      </c>
      <c r="B137" s="44" t="s">
        <v>537</v>
      </c>
      <c r="C137" s="44" t="s">
        <v>538</v>
      </c>
      <c r="D137" s="31" t="s">
        <v>97</v>
      </c>
      <c r="E137" s="31" t="s">
        <v>97</v>
      </c>
      <c r="F137" s="43"/>
      <c r="G137" s="44" t="s">
        <v>97</v>
      </c>
      <c r="H137" s="1"/>
      <c r="I137" s="1"/>
      <c r="J137" s="119"/>
      <c r="K137" s="119"/>
      <c r="L137" s="119"/>
      <c r="M137" s="119"/>
      <c r="N137" s="1"/>
      <c r="O137" s="31"/>
      <c r="P137" s="31"/>
      <c r="Q137" s="31"/>
      <c r="R137" s="31"/>
    </row>
    <row r="138" spans="1:18" ht="12.75">
      <c r="A138" s="44" t="s">
        <v>328</v>
      </c>
      <c r="B138" s="44" t="s">
        <v>539</v>
      </c>
      <c r="C138" s="44" t="s">
        <v>540</v>
      </c>
      <c r="D138" s="31" t="s">
        <v>97</v>
      </c>
      <c r="E138" s="31" t="s">
        <v>97</v>
      </c>
      <c r="F138" s="43"/>
      <c r="G138" s="44" t="s">
        <v>97</v>
      </c>
      <c r="H138" s="1"/>
      <c r="I138" s="1"/>
      <c r="J138" s="119"/>
      <c r="K138" s="119"/>
      <c r="L138" s="119"/>
      <c r="M138" s="119"/>
      <c r="N138" s="1"/>
      <c r="O138" s="31"/>
      <c r="P138" s="31"/>
      <c r="Q138" s="31"/>
      <c r="R138" s="31"/>
    </row>
    <row r="139" spans="1:18" ht="12.75">
      <c r="A139" s="44" t="s">
        <v>328</v>
      </c>
      <c r="B139" s="44" t="s">
        <v>541</v>
      </c>
      <c r="C139" s="44" t="s">
        <v>542</v>
      </c>
      <c r="D139" s="31" t="s">
        <v>97</v>
      </c>
      <c r="E139" s="31" t="s">
        <v>97</v>
      </c>
      <c r="F139" s="43"/>
      <c r="G139" s="44" t="s">
        <v>97</v>
      </c>
      <c r="H139" s="1"/>
      <c r="I139" s="1"/>
      <c r="J139" s="119"/>
      <c r="K139" s="119"/>
      <c r="L139" s="119"/>
      <c r="M139" s="119"/>
      <c r="N139" s="1"/>
      <c r="O139" s="31"/>
      <c r="P139" s="31"/>
      <c r="Q139" s="31"/>
      <c r="R139" s="31"/>
    </row>
    <row r="140" spans="1:18" ht="12.75">
      <c r="A140" s="44" t="s">
        <v>328</v>
      </c>
      <c r="B140" s="44" t="s">
        <v>543</v>
      </c>
      <c r="C140" s="44" t="s">
        <v>544</v>
      </c>
      <c r="D140" s="31" t="s">
        <v>97</v>
      </c>
      <c r="E140" s="31" t="s">
        <v>97</v>
      </c>
      <c r="F140" s="43"/>
      <c r="G140" s="44" t="s">
        <v>97</v>
      </c>
      <c r="H140" s="1"/>
      <c r="I140" s="1"/>
      <c r="J140" s="119"/>
      <c r="K140" s="119"/>
      <c r="L140" s="119"/>
      <c r="M140" s="119"/>
      <c r="N140" s="1"/>
      <c r="O140" s="31"/>
      <c r="P140" s="31"/>
      <c r="Q140" s="31"/>
      <c r="R140" s="31"/>
    </row>
    <row r="141" spans="1:18" ht="12.75">
      <c r="A141" s="44" t="s">
        <v>328</v>
      </c>
      <c r="B141" s="44" t="s">
        <v>547</v>
      </c>
      <c r="C141" s="44" t="s">
        <v>548</v>
      </c>
      <c r="D141" s="31" t="s">
        <v>97</v>
      </c>
      <c r="E141" s="31" t="s">
        <v>97</v>
      </c>
      <c r="F141" s="43"/>
      <c r="G141" s="44" t="s">
        <v>97</v>
      </c>
      <c r="H141" s="1"/>
      <c r="I141" s="1"/>
      <c r="J141" s="119"/>
      <c r="K141" s="119"/>
      <c r="L141" s="119"/>
      <c r="M141" s="119"/>
      <c r="N141" s="1"/>
      <c r="O141" s="31"/>
      <c r="P141" s="31"/>
      <c r="Q141" s="31"/>
      <c r="R141" s="31"/>
    </row>
    <row r="142" spans="1:18" ht="12.75">
      <c r="A142" s="44" t="s">
        <v>328</v>
      </c>
      <c r="B142" s="44" t="s">
        <v>549</v>
      </c>
      <c r="C142" s="44" t="s">
        <v>550</v>
      </c>
      <c r="D142" s="31" t="s">
        <v>97</v>
      </c>
      <c r="E142" s="31" t="s">
        <v>97</v>
      </c>
      <c r="F142" s="43"/>
      <c r="G142" s="44" t="s">
        <v>97</v>
      </c>
      <c r="H142" s="1"/>
      <c r="I142" s="1"/>
      <c r="J142" s="119"/>
      <c r="K142" s="119"/>
      <c r="L142" s="119"/>
      <c r="M142" s="119"/>
      <c r="N142" s="1"/>
      <c r="O142" s="31"/>
      <c r="P142" s="31"/>
      <c r="Q142" s="31"/>
      <c r="R142" s="31"/>
    </row>
    <row r="143" spans="1:18" ht="12.75">
      <c r="A143" s="44" t="s">
        <v>328</v>
      </c>
      <c r="B143" s="44" t="s">
        <v>551</v>
      </c>
      <c r="C143" s="44" t="s">
        <v>552</v>
      </c>
      <c r="D143" s="31" t="s">
        <v>97</v>
      </c>
      <c r="E143" s="31" t="s">
        <v>97</v>
      </c>
      <c r="F143" s="43"/>
      <c r="G143" s="44" t="s">
        <v>97</v>
      </c>
      <c r="H143" s="1"/>
      <c r="I143" s="1"/>
      <c r="J143" s="119"/>
      <c r="K143" s="119"/>
      <c r="L143" s="119"/>
      <c r="M143" s="119"/>
      <c r="N143" s="1"/>
      <c r="O143" s="31"/>
      <c r="P143" s="31"/>
      <c r="Q143" s="31"/>
      <c r="R143" s="31"/>
    </row>
    <row r="144" spans="1:18" ht="12.75">
      <c r="A144" s="44" t="s">
        <v>328</v>
      </c>
      <c r="B144" s="44" t="s">
        <v>553</v>
      </c>
      <c r="C144" s="44" t="s">
        <v>554</v>
      </c>
      <c r="D144" s="31" t="s">
        <v>97</v>
      </c>
      <c r="E144" s="31" t="s">
        <v>97</v>
      </c>
      <c r="F144" s="43"/>
      <c r="G144" s="44" t="s">
        <v>97</v>
      </c>
      <c r="H144" s="1"/>
      <c r="I144" s="1"/>
      <c r="J144" s="119"/>
      <c r="K144" s="119"/>
      <c r="L144" s="119"/>
      <c r="M144" s="119"/>
      <c r="N144" s="1"/>
      <c r="O144" s="31"/>
      <c r="P144" s="31"/>
      <c r="Q144" s="31"/>
      <c r="R144" s="31"/>
    </row>
    <row r="145" spans="1:18" ht="12.75">
      <c r="A145" s="44" t="s">
        <v>328</v>
      </c>
      <c r="B145" s="44" t="s">
        <v>559</v>
      </c>
      <c r="C145" s="44" t="s">
        <v>560</v>
      </c>
      <c r="D145" s="31" t="s">
        <v>97</v>
      </c>
      <c r="E145" s="31" t="s">
        <v>97</v>
      </c>
      <c r="F145" s="43"/>
      <c r="G145" s="44" t="s">
        <v>97</v>
      </c>
      <c r="H145" s="1"/>
      <c r="I145" s="1"/>
      <c r="J145" s="119"/>
      <c r="K145" s="119"/>
      <c r="L145" s="119"/>
      <c r="M145" s="119"/>
      <c r="N145" s="1"/>
      <c r="O145" s="31"/>
      <c r="P145" s="31"/>
      <c r="Q145" s="31"/>
      <c r="R145" s="31"/>
    </row>
    <row r="146" spans="1:18" ht="12.75">
      <c r="A146" s="44" t="s">
        <v>328</v>
      </c>
      <c r="B146" s="44" t="s">
        <v>561</v>
      </c>
      <c r="C146" s="44" t="s">
        <v>562</v>
      </c>
      <c r="D146" s="31" t="s">
        <v>97</v>
      </c>
      <c r="E146" s="31" t="s">
        <v>97</v>
      </c>
      <c r="F146" s="43"/>
      <c r="G146" s="44" t="s">
        <v>97</v>
      </c>
      <c r="H146" s="1"/>
      <c r="I146" s="1"/>
      <c r="J146" s="119"/>
      <c r="K146" s="119"/>
      <c r="L146" s="119"/>
      <c r="M146" s="119"/>
      <c r="N146" s="1"/>
      <c r="O146" s="31"/>
      <c r="P146" s="31"/>
      <c r="Q146" s="31"/>
      <c r="R146" s="31"/>
    </row>
    <row r="147" spans="1:18" ht="12.75">
      <c r="A147" s="44" t="s">
        <v>328</v>
      </c>
      <c r="B147" s="44" t="s">
        <v>555</v>
      </c>
      <c r="C147" s="44" t="s">
        <v>556</v>
      </c>
      <c r="D147" s="31" t="s">
        <v>97</v>
      </c>
      <c r="E147" s="31" t="s">
        <v>97</v>
      </c>
      <c r="F147" s="43"/>
      <c r="G147" s="44" t="s">
        <v>97</v>
      </c>
      <c r="H147" s="1"/>
      <c r="I147" s="1"/>
      <c r="J147" s="119"/>
      <c r="K147" s="119"/>
      <c r="L147" s="119"/>
      <c r="M147" s="119"/>
      <c r="N147" s="1"/>
      <c r="O147" s="31"/>
      <c r="P147" s="31"/>
      <c r="Q147" s="31"/>
      <c r="R147" s="31"/>
    </row>
    <row r="148" spans="1:18" ht="12.75">
      <c r="A148" s="44" t="s">
        <v>328</v>
      </c>
      <c r="B148" s="44" t="s">
        <v>557</v>
      </c>
      <c r="C148" s="44" t="s">
        <v>558</v>
      </c>
      <c r="D148" s="31" t="s">
        <v>97</v>
      </c>
      <c r="E148" s="31" t="s">
        <v>97</v>
      </c>
      <c r="F148" s="43"/>
      <c r="G148" s="44" t="s">
        <v>97</v>
      </c>
      <c r="H148" s="1"/>
      <c r="I148" s="1"/>
      <c r="J148" s="119"/>
      <c r="K148" s="119"/>
      <c r="L148" s="119"/>
      <c r="M148" s="119"/>
      <c r="N148" s="1"/>
      <c r="O148" s="31"/>
      <c r="P148" s="31"/>
      <c r="Q148" s="31"/>
      <c r="R148" s="31"/>
    </row>
    <row r="149" spans="1:18" ht="12.75">
      <c r="A149" s="44" t="s">
        <v>328</v>
      </c>
      <c r="B149" s="44" t="s">
        <v>563</v>
      </c>
      <c r="C149" s="44" t="s">
        <v>564</v>
      </c>
      <c r="D149" s="31" t="s">
        <v>97</v>
      </c>
      <c r="E149" s="31" t="s">
        <v>97</v>
      </c>
      <c r="F149" s="43"/>
      <c r="G149" s="44" t="s">
        <v>97</v>
      </c>
      <c r="H149" s="1"/>
      <c r="I149" s="1"/>
      <c r="J149" s="119"/>
      <c r="K149" s="119"/>
      <c r="L149" s="119"/>
      <c r="M149" s="119"/>
      <c r="N149" s="1"/>
      <c r="O149" s="31"/>
      <c r="P149" s="31"/>
      <c r="Q149" s="31"/>
      <c r="R149" s="31"/>
    </row>
    <row r="150" spans="1:18" ht="12.75">
      <c r="A150" s="44" t="s">
        <v>328</v>
      </c>
      <c r="B150" s="44" t="s">
        <v>565</v>
      </c>
      <c r="C150" s="44" t="s">
        <v>566</v>
      </c>
      <c r="D150" s="31" t="s">
        <v>97</v>
      </c>
      <c r="E150" s="31" t="s">
        <v>97</v>
      </c>
      <c r="F150" s="43"/>
      <c r="G150" s="44" t="s">
        <v>97</v>
      </c>
      <c r="H150" s="1"/>
      <c r="I150" s="1"/>
      <c r="J150" s="119"/>
      <c r="K150" s="119"/>
      <c r="L150" s="119"/>
      <c r="M150" s="119"/>
      <c r="N150" s="1"/>
      <c r="O150" s="31"/>
      <c r="P150" s="31"/>
      <c r="Q150" s="31"/>
      <c r="R150" s="31"/>
    </row>
    <row r="151" spans="1:18" ht="12.75">
      <c r="A151" s="44" t="s">
        <v>328</v>
      </c>
      <c r="B151" s="44" t="s">
        <v>567</v>
      </c>
      <c r="C151" s="44" t="s">
        <v>568</v>
      </c>
      <c r="D151" s="31" t="s">
        <v>97</v>
      </c>
      <c r="E151" s="31" t="s">
        <v>97</v>
      </c>
      <c r="F151" s="43"/>
      <c r="G151" s="44" t="s">
        <v>97</v>
      </c>
      <c r="H151" s="1"/>
      <c r="I151" s="1"/>
      <c r="J151" s="119"/>
      <c r="K151" s="119"/>
      <c r="L151" s="119"/>
      <c r="M151" s="119"/>
      <c r="N151" s="1"/>
      <c r="O151" s="31"/>
      <c r="P151" s="31"/>
      <c r="Q151" s="31"/>
      <c r="R151" s="31"/>
    </row>
    <row r="152" spans="1:18" ht="12.75">
      <c r="A152" s="44" t="s">
        <v>328</v>
      </c>
      <c r="B152" s="44" t="s">
        <v>569</v>
      </c>
      <c r="C152" s="44" t="s">
        <v>570</v>
      </c>
      <c r="D152" s="31" t="s">
        <v>97</v>
      </c>
      <c r="E152" s="31" t="s">
        <v>97</v>
      </c>
      <c r="F152" s="43"/>
      <c r="G152" s="44" t="s">
        <v>97</v>
      </c>
      <c r="H152" s="1"/>
      <c r="I152" s="1"/>
      <c r="J152" s="119"/>
      <c r="K152" s="119"/>
      <c r="L152" s="119"/>
      <c r="M152" s="119"/>
      <c r="N152" s="1"/>
      <c r="O152" s="31"/>
      <c r="P152" s="31"/>
      <c r="Q152" s="31"/>
      <c r="R152" s="31"/>
    </row>
    <row r="153" spans="1:18" ht="12.75">
      <c r="A153" s="44" t="s">
        <v>328</v>
      </c>
      <c r="B153" s="44" t="s">
        <v>571</v>
      </c>
      <c r="C153" s="44" t="s">
        <v>572</v>
      </c>
      <c r="D153" s="31" t="s">
        <v>97</v>
      </c>
      <c r="E153" s="31" t="s">
        <v>97</v>
      </c>
      <c r="F153" s="43"/>
      <c r="G153" s="44" t="s">
        <v>97</v>
      </c>
      <c r="H153" s="1"/>
      <c r="I153" s="1"/>
      <c r="J153" s="119"/>
      <c r="K153" s="119"/>
      <c r="L153" s="119"/>
      <c r="M153" s="119"/>
      <c r="N153" s="1"/>
      <c r="O153" s="31"/>
      <c r="P153" s="31"/>
      <c r="Q153" s="31"/>
      <c r="R153" s="31"/>
    </row>
    <row r="154" spans="1:18" ht="12.75">
      <c r="A154" s="44" t="s">
        <v>328</v>
      </c>
      <c r="B154" s="44" t="s">
        <v>573</v>
      </c>
      <c r="C154" s="44" t="s">
        <v>574</v>
      </c>
      <c r="D154" s="31" t="s">
        <v>97</v>
      </c>
      <c r="E154" s="31" t="s">
        <v>97</v>
      </c>
      <c r="F154" s="43"/>
      <c r="G154" s="44" t="s">
        <v>97</v>
      </c>
      <c r="H154" s="1"/>
      <c r="I154" s="1"/>
      <c r="J154" s="119"/>
      <c r="K154" s="119"/>
      <c r="L154" s="119"/>
      <c r="M154" s="119"/>
      <c r="N154" s="1"/>
      <c r="O154" s="31"/>
      <c r="P154" s="31"/>
      <c r="Q154" s="31"/>
      <c r="R154" s="31"/>
    </row>
    <row r="155" spans="1:18" ht="12.75">
      <c r="A155" s="44" t="s">
        <v>328</v>
      </c>
      <c r="B155" s="44" t="s">
        <v>575</v>
      </c>
      <c r="C155" s="44" t="s">
        <v>576</v>
      </c>
      <c r="D155" s="31" t="s">
        <v>97</v>
      </c>
      <c r="E155" s="31" t="s">
        <v>97</v>
      </c>
      <c r="F155" s="43"/>
      <c r="G155" s="44" t="s">
        <v>97</v>
      </c>
      <c r="H155" s="1"/>
      <c r="I155" s="1"/>
      <c r="J155" s="119"/>
      <c r="K155" s="119"/>
      <c r="L155" s="119"/>
      <c r="M155" s="119"/>
      <c r="N155" s="1"/>
      <c r="O155" s="31"/>
      <c r="P155" s="31"/>
      <c r="Q155" s="31"/>
      <c r="R155" s="31"/>
    </row>
    <row r="156" spans="1:18" ht="12.75">
      <c r="A156" s="44" t="s">
        <v>328</v>
      </c>
      <c r="B156" s="44" t="s">
        <v>577</v>
      </c>
      <c r="C156" s="44" t="s">
        <v>578</v>
      </c>
      <c r="D156" s="31" t="s">
        <v>97</v>
      </c>
      <c r="E156" s="31" t="s">
        <v>97</v>
      </c>
      <c r="F156" s="43"/>
      <c r="G156" s="44" t="s">
        <v>97</v>
      </c>
      <c r="H156" s="1"/>
      <c r="I156" s="1"/>
      <c r="J156" s="119"/>
      <c r="K156" s="119"/>
      <c r="L156" s="119"/>
      <c r="M156" s="119"/>
      <c r="N156" s="1"/>
      <c r="O156" s="31"/>
      <c r="P156" s="31"/>
      <c r="Q156" s="31"/>
      <c r="R156" s="31"/>
    </row>
    <row r="157" spans="1:18" ht="12.75">
      <c r="A157" s="44" t="s">
        <v>328</v>
      </c>
      <c r="B157" s="44" t="s">
        <v>579</v>
      </c>
      <c r="C157" s="44" t="s">
        <v>580</v>
      </c>
      <c r="D157" s="31" t="s">
        <v>97</v>
      </c>
      <c r="E157" s="31" t="s">
        <v>97</v>
      </c>
      <c r="F157" s="43"/>
      <c r="G157" s="44" t="s">
        <v>97</v>
      </c>
      <c r="H157" s="1"/>
      <c r="I157" s="1"/>
      <c r="J157" s="119"/>
      <c r="K157" s="119"/>
      <c r="L157" s="119"/>
      <c r="M157" s="119"/>
      <c r="N157" s="1"/>
      <c r="O157" s="31"/>
      <c r="P157" s="31"/>
      <c r="Q157" s="31"/>
      <c r="R157" s="31"/>
    </row>
    <row r="158" spans="1:18" ht="12.75">
      <c r="A158" s="44" t="s">
        <v>328</v>
      </c>
      <c r="B158" s="44" t="s">
        <v>581</v>
      </c>
      <c r="C158" s="44" t="s">
        <v>582</v>
      </c>
      <c r="D158" s="31" t="s">
        <v>97</v>
      </c>
      <c r="E158" s="31" t="s">
        <v>97</v>
      </c>
      <c r="F158" s="43"/>
      <c r="G158" s="44" t="s">
        <v>97</v>
      </c>
      <c r="H158" s="1"/>
      <c r="I158" s="1"/>
      <c r="J158" s="119"/>
      <c r="K158" s="119"/>
      <c r="L158" s="119"/>
      <c r="M158" s="119"/>
      <c r="N158" s="1"/>
      <c r="O158" s="31"/>
      <c r="P158" s="31"/>
      <c r="Q158" s="31"/>
      <c r="R158" s="31"/>
    </row>
    <row r="159" spans="1:18" ht="12.75">
      <c r="A159" s="44" t="s">
        <v>328</v>
      </c>
      <c r="B159" s="44" t="s">
        <v>589</v>
      </c>
      <c r="C159" s="44" t="s">
        <v>590</v>
      </c>
      <c r="D159" s="31" t="s">
        <v>97</v>
      </c>
      <c r="E159" s="31" t="s">
        <v>97</v>
      </c>
      <c r="F159" s="43"/>
      <c r="G159" s="44" t="s">
        <v>97</v>
      </c>
      <c r="H159" s="1"/>
      <c r="I159" s="1"/>
      <c r="J159" s="119"/>
      <c r="K159" s="119"/>
      <c r="L159" s="119"/>
      <c r="M159" s="119"/>
      <c r="N159" s="1"/>
      <c r="O159" s="31"/>
      <c r="P159" s="31"/>
      <c r="Q159" s="31"/>
      <c r="R159" s="31"/>
    </row>
    <row r="160" spans="1:18" ht="12.75">
      <c r="A160" s="44" t="s">
        <v>328</v>
      </c>
      <c r="B160" s="44" t="s">
        <v>583</v>
      </c>
      <c r="C160" s="44" t="s">
        <v>584</v>
      </c>
      <c r="D160" s="31" t="s">
        <v>97</v>
      </c>
      <c r="E160" s="31" t="s">
        <v>97</v>
      </c>
      <c r="F160" s="43"/>
      <c r="G160" s="44" t="s">
        <v>97</v>
      </c>
      <c r="H160" s="1"/>
      <c r="I160" s="1"/>
      <c r="J160" s="119"/>
      <c r="K160" s="119"/>
      <c r="L160" s="119"/>
      <c r="M160" s="119"/>
      <c r="N160" s="1"/>
      <c r="O160" s="31"/>
      <c r="P160" s="31"/>
      <c r="Q160" s="31"/>
      <c r="R160" s="31"/>
    </row>
    <row r="161" spans="1:18" ht="12.75">
      <c r="A161" s="44" t="s">
        <v>328</v>
      </c>
      <c r="B161" s="44" t="s">
        <v>591</v>
      </c>
      <c r="C161" s="44" t="s">
        <v>592</v>
      </c>
      <c r="D161" s="31" t="s">
        <v>97</v>
      </c>
      <c r="E161" s="31" t="s">
        <v>97</v>
      </c>
      <c r="F161" s="43"/>
      <c r="G161" s="44" t="s">
        <v>97</v>
      </c>
      <c r="H161" s="1"/>
      <c r="I161" s="1"/>
      <c r="J161" s="119"/>
      <c r="K161" s="119"/>
      <c r="L161" s="119"/>
      <c r="M161" s="119"/>
      <c r="N161" s="1"/>
      <c r="O161" s="31"/>
      <c r="P161" s="31"/>
      <c r="Q161" s="31"/>
      <c r="R161" s="31"/>
    </row>
    <row r="162" spans="1:18" ht="12.75">
      <c r="A162" s="44" t="s">
        <v>328</v>
      </c>
      <c r="B162" s="44" t="s">
        <v>585</v>
      </c>
      <c r="C162" s="44" t="s">
        <v>586</v>
      </c>
      <c r="D162" s="31" t="s">
        <v>97</v>
      </c>
      <c r="E162" s="31" t="s">
        <v>97</v>
      </c>
      <c r="F162" s="43"/>
      <c r="G162" s="44" t="s">
        <v>97</v>
      </c>
      <c r="H162" s="1"/>
      <c r="I162" s="1"/>
      <c r="J162" s="119"/>
      <c r="K162" s="119"/>
      <c r="L162" s="119"/>
      <c r="M162" s="119"/>
      <c r="N162" s="1"/>
      <c r="O162" s="31"/>
      <c r="P162" s="31"/>
      <c r="Q162" s="31"/>
      <c r="R162" s="31"/>
    </row>
    <row r="163" spans="1:18" ht="12.75">
      <c r="A163" s="44" t="s">
        <v>328</v>
      </c>
      <c r="B163" s="44" t="s">
        <v>587</v>
      </c>
      <c r="C163" s="44" t="s">
        <v>588</v>
      </c>
      <c r="D163" s="31" t="s">
        <v>97</v>
      </c>
      <c r="E163" s="31" t="s">
        <v>97</v>
      </c>
      <c r="F163" s="43"/>
      <c r="G163" s="44" t="s">
        <v>97</v>
      </c>
      <c r="H163" s="1"/>
      <c r="I163" s="1"/>
      <c r="J163" s="119"/>
      <c r="K163" s="119"/>
      <c r="L163" s="119"/>
      <c r="M163" s="119"/>
      <c r="N163" s="1"/>
      <c r="O163" s="31"/>
      <c r="P163" s="31"/>
      <c r="Q163" s="31"/>
      <c r="R163" s="31"/>
    </row>
    <row r="164" spans="1:18" ht="12.75">
      <c r="A164" s="44" t="s">
        <v>328</v>
      </c>
      <c r="B164" s="44" t="s">
        <v>593</v>
      </c>
      <c r="C164" s="44" t="s">
        <v>594</v>
      </c>
      <c r="D164" s="31" t="s">
        <v>97</v>
      </c>
      <c r="E164" s="31" t="s">
        <v>97</v>
      </c>
      <c r="F164" s="43"/>
      <c r="G164" s="44" t="s">
        <v>97</v>
      </c>
      <c r="H164" s="1"/>
      <c r="I164" s="1"/>
      <c r="J164" s="119"/>
      <c r="K164" s="119"/>
      <c r="L164" s="119"/>
      <c r="M164" s="119"/>
      <c r="N164" s="1"/>
      <c r="O164" s="31"/>
      <c r="P164" s="31"/>
      <c r="Q164" s="31"/>
      <c r="R164" s="31"/>
    </row>
    <row r="165" spans="1:18" ht="12.75">
      <c r="A165" s="44" t="s">
        <v>328</v>
      </c>
      <c r="B165" s="44" t="s">
        <v>595</v>
      </c>
      <c r="C165" s="44" t="s">
        <v>596</v>
      </c>
      <c r="D165" s="31" t="s">
        <v>97</v>
      </c>
      <c r="E165" s="31" t="s">
        <v>97</v>
      </c>
      <c r="F165" s="43"/>
      <c r="G165" s="44" t="s">
        <v>97</v>
      </c>
      <c r="H165" s="1"/>
      <c r="I165" s="1"/>
      <c r="J165" s="119"/>
      <c r="K165" s="119"/>
      <c r="L165" s="119"/>
      <c r="M165" s="119"/>
      <c r="N165" s="1"/>
      <c r="O165" s="31"/>
      <c r="P165" s="31"/>
      <c r="Q165" s="31"/>
      <c r="R165" s="31"/>
    </row>
    <row r="166" spans="1:18" ht="12.75">
      <c r="A166" s="44" t="s">
        <v>328</v>
      </c>
      <c r="B166" s="44" t="s">
        <v>597</v>
      </c>
      <c r="C166" s="44" t="s">
        <v>598</v>
      </c>
      <c r="D166" s="31" t="s">
        <v>97</v>
      </c>
      <c r="E166" s="31" t="s">
        <v>97</v>
      </c>
      <c r="F166" s="43"/>
      <c r="G166" s="44" t="s">
        <v>97</v>
      </c>
      <c r="H166" s="1"/>
      <c r="I166" s="1"/>
      <c r="J166" s="119"/>
      <c r="K166" s="119"/>
      <c r="L166" s="119"/>
      <c r="M166" s="119"/>
      <c r="N166" s="1"/>
      <c r="O166" s="31"/>
      <c r="P166" s="31"/>
      <c r="Q166" s="31"/>
      <c r="R166" s="31"/>
    </row>
    <row r="167" spans="1:18" ht="12.75">
      <c r="A167" s="44" t="s">
        <v>328</v>
      </c>
      <c r="B167" s="44" t="s">
        <v>599</v>
      </c>
      <c r="C167" s="44" t="s">
        <v>600</v>
      </c>
      <c r="D167" s="31" t="s">
        <v>97</v>
      </c>
      <c r="E167" s="31" t="s">
        <v>97</v>
      </c>
      <c r="F167" s="43"/>
      <c r="G167" s="44" t="s">
        <v>97</v>
      </c>
      <c r="H167" s="1"/>
      <c r="I167" s="1"/>
      <c r="J167" s="119"/>
      <c r="K167" s="119"/>
      <c r="L167" s="119"/>
      <c r="M167" s="119"/>
      <c r="N167" s="1"/>
      <c r="O167" s="31"/>
      <c r="P167" s="31"/>
      <c r="Q167" s="31"/>
      <c r="R167" s="31"/>
    </row>
    <row r="168" spans="1:18" ht="12.75">
      <c r="A168" s="31" t="s">
        <v>328</v>
      </c>
      <c r="B168" s="31" t="s">
        <v>601</v>
      </c>
      <c r="C168" s="31" t="s">
        <v>602</v>
      </c>
      <c r="D168" s="31" t="s">
        <v>97</v>
      </c>
      <c r="E168" s="31" t="s">
        <v>97</v>
      </c>
      <c r="F168" s="43"/>
      <c r="G168" s="44" t="s">
        <v>97</v>
      </c>
      <c r="H168" s="1"/>
      <c r="I168" s="1"/>
      <c r="J168" s="119"/>
      <c r="K168" s="119"/>
      <c r="L168" s="119"/>
      <c r="M168" s="119"/>
      <c r="N168" s="1"/>
      <c r="O168" s="31"/>
      <c r="P168" s="31"/>
      <c r="Q168" s="31"/>
      <c r="R168" s="31"/>
    </row>
    <row r="169" spans="1:18" ht="12.75">
      <c r="A169" s="31" t="s">
        <v>328</v>
      </c>
      <c r="B169" s="31" t="s">
        <v>603</v>
      </c>
      <c r="C169" s="31" t="s">
        <v>604</v>
      </c>
      <c r="D169" s="31" t="s">
        <v>97</v>
      </c>
      <c r="E169" s="31" t="s">
        <v>97</v>
      </c>
      <c r="F169" s="43"/>
      <c r="G169" s="44" t="s">
        <v>97</v>
      </c>
      <c r="H169" s="1"/>
      <c r="I169" s="1"/>
      <c r="J169" s="119"/>
      <c r="K169" s="119"/>
      <c r="L169" s="119"/>
      <c r="M169" s="119"/>
      <c r="N169" s="1"/>
      <c r="O169" s="31"/>
      <c r="P169" s="31"/>
      <c r="Q169" s="31"/>
      <c r="R169" s="31"/>
    </row>
    <row r="170" spans="1:18" ht="12.75">
      <c r="A170" s="31" t="s">
        <v>328</v>
      </c>
      <c r="B170" s="31" t="s">
        <v>607</v>
      </c>
      <c r="C170" s="31" t="s">
        <v>608</v>
      </c>
      <c r="D170" s="31" t="s">
        <v>97</v>
      </c>
      <c r="E170" s="31" t="s">
        <v>97</v>
      </c>
      <c r="F170" s="43"/>
      <c r="G170" s="44" t="s">
        <v>97</v>
      </c>
      <c r="H170" s="1"/>
      <c r="I170" s="1"/>
      <c r="J170" s="119"/>
      <c r="K170" s="119"/>
      <c r="L170" s="119"/>
      <c r="M170" s="119"/>
      <c r="N170" s="1"/>
      <c r="O170" s="31"/>
      <c r="P170" s="31"/>
      <c r="Q170" s="31"/>
      <c r="R170" s="31"/>
    </row>
    <row r="171" spans="1:18" ht="12.75">
      <c r="A171" s="31" t="s">
        <v>328</v>
      </c>
      <c r="B171" s="31" t="s">
        <v>609</v>
      </c>
      <c r="C171" s="31" t="s">
        <v>610</v>
      </c>
      <c r="D171" s="31" t="s">
        <v>97</v>
      </c>
      <c r="E171" s="31" t="s">
        <v>97</v>
      </c>
      <c r="F171" s="43"/>
      <c r="G171" s="44" t="s">
        <v>97</v>
      </c>
      <c r="H171" s="1"/>
      <c r="I171" s="1"/>
      <c r="J171" s="119"/>
      <c r="K171" s="119"/>
      <c r="L171" s="119"/>
      <c r="M171" s="119"/>
      <c r="N171" s="1"/>
      <c r="O171" s="31"/>
      <c r="P171" s="31"/>
      <c r="Q171" s="31"/>
      <c r="R171" s="31"/>
    </row>
    <row r="172" spans="1:18" ht="12.75">
      <c r="A172" s="34" t="s">
        <v>328</v>
      </c>
      <c r="B172" s="34" t="s">
        <v>611</v>
      </c>
      <c r="C172" s="34" t="s">
        <v>612</v>
      </c>
      <c r="D172" s="34" t="s">
        <v>97</v>
      </c>
      <c r="E172" s="34" t="s">
        <v>97</v>
      </c>
      <c r="F172" s="120"/>
      <c r="G172" s="95" t="s">
        <v>97</v>
      </c>
      <c r="H172" s="122"/>
      <c r="I172" s="122"/>
      <c r="J172" s="121"/>
      <c r="K172" s="121"/>
      <c r="L172" s="121"/>
      <c r="M172" s="121"/>
      <c r="N172" s="122"/>
      <c r="O172" s="34"/>
      <c r="P172" s="34"/>
      <c r="Q172" s="34"/>
      <c r="R172" s="34"/>
    </row>
    <row r="173" spans="1:18" ht="12.75">
      <c r="A173" s="31"/>
      <c r="B173" s="32">
        <f>COUNTA(B40:B172)</f>
        <v>133</v>
      </c>
      <c r="C173" s="32"/>
      <c r="D173" s="32">
        <f aca="true" t="shared" si="1" ref="D173:R173">COUNTIF(D40:D172,"Yes")</f>
        <v>133</v>
      </c>
      <c r="E173" s="32">
        <f t="shared" si="1"/>
        <v>133</v>
      </c>
      <c r="F173" s="32">
        <f t="shared" si="1"/>
        <v>0</v>
      </c>
      <c r="G173" s="32">
        <f t="shared" si="1"/>
        <v>133</v>
      </c>
      <c r="H173" s="32">
        <f t="shared" si="1"/>
        <v>0</v>
      </c>
      <c r="I173" s="32">
        <f t="shared" si="1"/>
        <v>0</v>
      </c>
      <c r="J173" s="32">
        <f t="shared" si="1"/>
        <v>0</v>
      </c>
      <c r="K173" s="32">
        <f t="shared" si="1"/>
        <v>0</v>
      </c>
      <c r="L173" s="32">
        <f t="shared" si="1"/>
        <v>0</v>
      </c>
      <c r="M173" s="32">
        <f t="shared" si="1"/>
        <v>1</v>
      </c>
      <c r="N173" s="32">
        <f t="shared" si="1"/>
        <v>1</v>
      </c>
      <c r="O173" s="32">
        <f t="shared" si="1"/>
        <v>0</v>
      </c>
      <c r="P173" s="32">
        <f t="shared" si="1"/>
        <v>0</v>
      </c>
      <c r="Q173" s="32">
        <f t="shared" si="1"/>
        <v>0</v>
      </c>
      <c r="R173" s="32">
        <f t="shared" si="1"/>
        <v>0</v>
      </c>
    </row>
    <row r="174" spans="1:18" ht="11.2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1:18" ht="12.75" customHeight="1">
      <c r="A175" s="44" t="s">
        <v>613</v>
      </c>
      <c r="B175" s="44" t="s">
        <v>620</v>
      </c>
      <c r="C175" s="44" t="s">
        <v>621</v>
      </c>
      <c r="D175" s="31" t="s">
        <v>97</v>
      </c>
      <c r="E175" s="31" t="s">
        <v>97</v>
      </c>
      <c r="F175" s="43"/>
      <c r="G175" s="43" t="s">
        <v>97</v>
      </c>
      <c r="H175" s="1"/>
      <c r="I175" s="31"/>
      <c r="J175" s="31"/>
      <c r="K175" s="29"/>
      <c r="L175" s="119"/>
      <c r="M175" s="119"/>
      <c r="N175" s="31"/>
      <c r="O175" s="31"/>
      <c r="P175" s="31"/>
      <c r="Q175" s="31"/>
      <c r="R175" s="31"/>
    </row>
    <row r="176" spans="1:18" ht="12.75" customHeight="1">
      <c r="A176" s="44" t="s">
        <v>613</v>
      </c>
      <c r="B176" s="44" t="s">
        <v>624</v>
      </c>
      <c r="C176" s="44" t="s">
        <v>625</v>
      </c>
      <c r="D176" s="31" t="s">
        <v>97</v>
      </c>
      <c r="E176" s="31" t="s">
        <v>97</v>
      </c>
      <c r="F176" s="43"/>
      <c r="G176" s="43" t="s">
        <v>97</v>
      </c>
      <c r="H176" s="1"/>
      <c r="I176" s="31"/>
      <c r="J176" s="31"/>
      <c r="K176" s="29"/>
      <c r="L176" s="119"/>
      <c r="M176" s="119"/>
      <c r="N176" s="31"/>
      <c r="O176" s="31"/>
      <c r="P176" s="31"/>
      <c r="Q176" s="31"/>
      <c r="R176" s="31"/>
    </row>
    <row r="177" spans="1:18" ht="12.75" customHeight="1">
      <c r="A177" s="44" t="s">
        <v>613</v>
      </c>
      <c r="B177" s="44" t="s">
        <v>1012</v>
      </c>
      <c r="C177" s="44" t="s">
        <v>1013</v>
      </c>
      <c r="D177" s="31" t="s">
        <v>97</v>
      </c>
      <c r="E177" s="31" t="s">
        <v>97</v>
      </c>
      <c r="F177" s="43"/>
      <c r="G177" s="43" t="s">
        <v>97</v>
      </c>
      <c r="H177" s="1"/>
      <c r="I177" s="31"/>
      <c r="J177" s="31"/>
      <c r="K177" s="29"/>
      <c r="L177" s="119"/>
      <c r="M177" s="119"/>
      <c r="N177" s="31"/>
      <c r="O177" s="31"/>
      <c r="P177" s="31"/>
      <c r="Q177" s="31"/>
      <c r="R177" s="31"/>
    </row>
    <row r="178" spans="1:18" ht="12.75" customHeight="1">
      <c r="A178" s="44" t="s">
        <v>613</v>
      </c>
      <c r="B178" s="44" t="s">
        <v>630</v>
      </c>
      <c r="C178" s="44" t="s">
        <v>631</v>
      </c>
      <c r="D178" s="31" t="s">
        <v>97</v>
      </c>
      <c r="E178" s="31" t="s">
        <v>97</v>
      </c>
      <c r="F178" s="43"/>
      <c r="G178" s="43" t="s">
        <v>97</v>
      </c>
      <c r="H178" s="1"/>
      <c r="I178" s="31"/>
      <c r="J178" s="31"/>
      <c r="K178" s="29"/>
      <c r="L178" s="119"/>
      <c r="M178" s="119"/>
      <c r="N178" s="31"/>
      <c r="O178" s="31"/>
      <c r="P178" s="31"/>
      <c r="Q178" s="31"/>
      <c r="R178" s="31"/>
    </row>
    <row r="179" spans="1:18" ht="12.75" customHeight="1">
      <c r="A179" s="44" t="s">
        <v>613</v>
      </c>
      <c r="B179" s="44" t="s">
        <v>632</v>
      </c>
      <c r="C179" s="44" t="s">
        <v>633</v>
      </c>
      <c r="D179" s="31" t="s">
        <v>97</v>
      </c>
      <c r="E179" s="31" t="s">
        <v>97</v>
      </c>
      <c r="F179" s="43"/>
      <c r="G179" s="43" t="s">
        <v>97</v>
      </c>
      <c r="H179" s="1"/>
      <c r="I179" s="31"/>
      <c r="J179" s="31"/>
      <c r="K179" s="29"/>
      <c r="L179" s="119"/>
      <c r="M179" s="119"/>
      <c r="N179" s="31"/>
      <c r="O179" s="31"/>
      <c r="P179" s="31"/>
      <c r="Q179" s="31"/>
      <c r="R179" s="31"/>
    </row>
    <row r="180" spans="1:18" ht="12.75" customHeight="1">
      <c r="A180" s="44" t="s">
        <v>613</v>
      </c>
      <c r="B180" s="44" t="s">
        <v>636</v>
      </c>
      <c r="C180" s="44" t="s">
        <v>637</v>
      </c>
      <c r="D180" s="31" t="s">
        <v>97</v>
      </c>
      <c r="E180" s="31" t="s">
        <v>97</v>
      </c>
      <c r="F180" s="43"/>
      <c r="G180" s="43" t="s">
        <v>97</v>
      </c>
      <c r="H180" s="1"/>
      <c r="I180" s="31"/>
      <c r="J180" s="31"/>
      <c r="K180" s="29"/>
      <c r="L180" s="119"/>
      <c r="M180" s="119"/>
      <c r="N180" s="31"/>
      <c r="O180" s="31"/>
      <c r="P180" s="31"/>
      <c r="Q180" s="31"/>
      <c r="R180" s="31"/>
    </row>
    <row r="181" spans="1:18" ht="12.75" customHeight="1">
      <c r="A181" s="44" t="s">
        <v>613</v>
      </c>
      <c r="B181" s="44" t="s">
        <v>638</v>
      </c>
      <c r="C181" s="44" t="s">
        <v>639</v>
      </c>
      <c r="D181" s="31" t="s">
        <v>97</v>
      </c>
      <c r="E181" s="31" t="s">
        <v>97</v>
      </c>
      <c r="F181" s="43"/>
      <c r="G181" s="43" t="s">
        <v>97</v>
      </c>
      <c r="H181" s="1"/>
      <c r="I181" s="31"/>
      <c r="J181" s="31"/>
      <c r="K181" s="29"/>
      <c r="L181" s="119"/>
      <c r="M181" s="119"/>
      <c r="N181" s="31"/>
      <c r="O181" s="31"/>
      <c r="P181" s="31"/>
      <c r="Q181" s="31"/>
      <c r="R181" s="31"/>
    </row>
    <row r="182" spans="1:18" ht="12.75" customHeight="1">
      <c r="A182" s="44" t="s">
        <v>613</v>
      </c>
      <c r="B182" s="44" t="s">
        <v>644</v>
      </c>
      <c r="C182" s="44" t="s">
        <v>645</v>
      </c>
      <c r="D182" s="31" t="s">
        <v>97</v>
      </c>
      <c r="E182" s="31" t="s">
        <v>97</v>
      </c>
      <c r="F182" s="43"/>
      <c r="G182" s="43" t="s">
        <v>97</v>
      </c>
      <c r="H182" s="1"/>
      <c r="I182" s="31"/>
      <c r="J182" s="31"/>
      <c r="K182" s="29"/>
      <c r="L182" s="119"/>
      <c r="M182" s="119"/>
      <c r="N182" s="31"/>
      <c r="O182" s="31"/>
      <c r="P182" s="31"/>
      <c r="Q182" s="31"/>
      <c r="R182" s="31"/>
    </row>
    <row r="183" spans="1:18" ht="12.75" customHeight="1">
      <c r="A183" s="44" t="s">
        <v>613</v>
      </c>
      <c r="B183" s="44" t="s">
        <v>648</v>
      </c>
      <c r="C183" s="44" t="s">
        <v>649</v>
      </c>
      <c r="D183" s="31" t="s">
        <v>97</v>
      </c>
      <c r="E183" s="31" t="s">
        <v>97</v>
      </c>
      <c r="F183" s="43"/>
      <c r="G183" s="43" t="s">
        <v>97</v>
      </c>
      <c r="H183" s="1"/>
      <c r="I183" s="31"/>
      <c r="J183" s="31"/>
      <c r="K183" s="29"/>
      <c r="L183" s="119"/>
      <c r="M183" s="119"/>
      <c r="N183" s="31"/>
      <c r="O183" s="31"/>
      <c r="P183" s="31"/>
      <c r="Q183" s="31"/>
      <c r="R183" s="31"/>
    </row>
    <row r="184" spans="1:18" ht="12.75" customHeight="1">
      <c r="A184" s="44" t="s">
        <v>613</v>
      </c>
      <c r="B184" s="44" t="s">
        <v>654</v>
      </c>
      <c r="C184" s="44" t="s">
        <v>655</v>
      </c>
      <c r="D184" s="31" t="s">
        <v>97</v>
      </c>
      <c r="E184" s="31" t="s">
        <v>97</v>
      </c>
      <c r="F184" s="43"/>
      <c r="G184" s="43" t="s">
        <v>97</v>
      </c>
      <c r="H184" s="1"/>
      <c r="I184" s="31"/>
      <c r="J184" s="31"/>
      <c r="K184" s="29"/>
      <c r="L184" s="119"/>
      <c r="M184" s="119"/>
      <c r="N184" s="31"/>
      <c r="O184" s="31"/>
      <c r="P184" s="31"/>
      <c r="Q184" s="31"/>
      <c r="R184" s="31"/>
    </row>
    <row r="185" spans="1:18" ht="12.75" customHeight="1">
      <c r="A185" s="44" t="s">
        <v>613</v>
      </c>
      <c r="B185" s="44" t="s">
        <v>658</v>
      </c>
      <c r="C185" s="44" t="s">
        <v>659</v>
      </c>
      <c r="D185" s="31" t="s">
        <v>97</v>
      </c>
      <c r="E185" s="31" t="s">
        <v>97</v>
      </c>
      <c r="F185" s="43"/>
      <c r="G185" s="43" t="s">
        <v>97</v>
      </c>
      <c r="H185" s="1"/>
      <c r="I185" s="31"/>
      <c r="J185" s="31"/>
      <c r="K185" s="29"/>
      <c r="L185" s="119"/>
      <c r="M185" s="119"/>
      <c r="N185" s="31"/>
      <c r="O185" s="31"/>
      <c r="P185" s="31"/>
      <c r="Q185" s="31"/>
      <c r="R185" s="31"/>
    </row>
    <row r="186" spans="1:18" ht="12.75" customHeight="1">
      <c r="A186" s="44" t="s">
        <v>613</v>
      </c>
      <c r="B186" s="44" t="s">
        <v>662</v>
      </c>
      <c r="C186" s="44" t="s">
        <v>447</v>
      </c>
      <c r="D186" s="31" t="s">
        <v>97</v>
      </c>
      <c r="E186" s="31" t="s">
        <v>97</v>
      </c>
      <c r="F186" s="43"/>
      <c r="G186" s="43" t="s">
        <v>97</v>
      </c>
      <c r="H186" s="1"/>
      <c r="I186" s="31"/>
      <c r="J186" s="31"/>
      <c r="K186" s="29"/>
      <c r="L186" s="119"/>
      <c r="M186" s="119"/>
      <c r="N186" s="31"/>
      <c r="O186" s="31"/>
      <c r="P186" s="31"/>
      <c r="Q186" s="31"/>
      <c r="R186" s="31"/>
    </row>
    <row r="187" spans="1:18" ht="12.75" customHeight="1">
      <c r="A187" s="44" t="s">
        <v>613</v>
      </c>
      <c r="B187" s="44" t="s">
        <v>667</v>
      </c>
      <c r="C187" s="44" t="s">
        <v>668</v>
      </c>
      <c r="D187" s="31" t="s">
        <v>97</v>
      </c>
      <c r="E187" s="31" t="s">
        <v>97</v>
      </c>
      <c r="F187" s="43"/>
      <c r="G187" s="43" t="s">
        <v>97</v>
      </c>
      <c r="H187" s="1"/>
      <c r="I187" s="31"/>
      <c r="J187" s="31"/>
      <c r="K187" s="29"/>
      <c r="L187" s="119"/>
      <c r="M187" s="119"/>
      <c r="N187" s="31"/>
      <c r="O187" s="31"/>
      <c r="P187" s="31"/>
      <c r="Q187" s="31"/>
      <c r="R187" s="31"/>
    </row>
    <row r="188" spans="1:18" ht="12.75" customHeight="1">
      <c r="A188" s="44" t="s">
        <v>613</v>
      </c>
      <c r="B188" s="44" t="s">
        <v>669</v>
      </c>
      <c r="C188" s="44" t="s">
        <v>670</v>
      </c>
      <c r="D188" s="31" t="s">
        <v>97</v>
      </c>
      <c r="E188" s="31" t="s">
        <v>97</v>
      </c>
      <c r="F188" s="43"/>
      <c r="G188" s="43" t="s">
        <v>97</v>
      </c>
      <c r="H188" s="1"/>
      <c r="I188" s="31"/>
      <c r="J188" s="31"/>
      <c r="K188" s="29"/>
      <c r="L188" s="119"/>
      <c r="M188" s="119"/>
      <c r="N188" s="31"/>
      <c r="O188" s="31"/>
      <c r="P188" s="31"/>
      <c r="Q188" s="31"/>
      <c r="R188" s="31"/>
    </row>
    <row r="189" spans="1:18" ht="12.75" customHeight="1">
      <c r="A189" s="44" t="s">
        <v>613</v>
      </c>
      <c r="B189" s="44" t="s">
        <v>671</v>
      </c>
      <c r="C189" s="44" t="s">
        <v>672</v>
      </c>
      <c r="D189" s="31" t="s">
        <v>97</v>
      </c>
      <c r="E189" s="31" t="s">
        <v>97</v>
      </c>
      <c r="F189" s="43"/>
      <c r="G189" s="43" t="s">
        <v>97</v>
      </c>
      <c r="H189" s="1"/>
      <c r="I189" s="31"/>
      <c r="J189" s="31"/>
      <c r="K189" s="29"/>
      <c r="L189" s="119"/>
      <c r="M189" s="119"/>
      <c r="N189" s="31"/>
      <c r="O189" s="31"/>
      <c r="P189" s="31"/>
      <c r="Q189" s="31"/>
      <c r="R189" s="31"/>
    </row>
    <row r="190" spans="1:18" ht="12.75" customHeight="1">
      <c r="A190" s="44" t="s">
        <v>613</v>
      </c>
      <c r="B190" s="44" t="s">
        <v>677</v>
      </c>
      <c r="C190" s="44" t="s">
        <v>678</v>
      </c>
      <c r="D190" s="31" t="s">
        <v>97</v>
      </c>
      <c r="E190" s="31" t="s">
        <v>97</v>
      </c>
      <c r="F190" s="43"/>
      <c r="G190" s="43" t="s">
        <v>97</v>
      </c>
      <c r="H190" s="1"/>
      <c r="I190" s="31"/>
      <c r="J190" s="31"/>
      <c r="K190" s="29"/>
      <c r="L190" s="119"/>
      <c r="M190" s="119"/>
      <c r="N190" s="31"/>
      <c r="O190" s="31"/>
      <c r="P190" s="31"/>
      <c r="Q190" s="31"/>
      <c r="R190" s="31"/>
    </row>
    <row r="191" spans="1:18" ht="12.75" customHeight="1">
      <c r="A191" s="44" t="s">
        <v>613</v>
      </c>
      <c r="B191" s="44" t="s">
        <v>679</v>
      </c>
      <c r="C191" s="44" t="s">
        <v>680</v>
      </c>
      <c r="D191" s="31" t="s">
        <v>97</v>
      </c>
      <c r="E191" s="31" t="s">
        <v>97</v>
      </c>
      <c r="F191" s="43"/>
      <c r="G191" s="43" t="s">
        <v>97</v>
      </c>
      <c r="H191" s="1"/>
      <c r="I191" s="31"/>
      <c r="J191" s="31"/>
      <c r="K191" s="29"/>
      <c r="L191" s="119"/>
      <c r="M191" s="119"/>
      <c r="N191" s="31"/>
      <c r="O191" s="31"/>
      <c r="P191" s="31"/>
      <c r="Q191" s="31"/>
      <c r="R191" s="31"/>
    </row>
    <row r="192" spans="1:18" ht="12.75" customHeight="1">
      <c r="A192" s="44" t="s">
        <v>613</v>
      </c>
      <c r="B192" s="44" t="s">
        <v>683</v>
      </c>
      <c r="C192" s="44" t="s">
        <v>684</v>
      </c>
      <c r="D192" s="31" t="s">
        <v>97</v>
      </c>
      <c r="E192" s="31" t="s">
        <v>97</v>
      </c>
      <c r="F192" s="43"/>
      <c r="G192" s="43" t="s">
        <v>97</v>
      </c>
      <c r="H192" s="1"/>
      <c r="I192" s="31"/>
      <c r="J192" s="31"/>
      <c r="K192" s="29"/>
      <c r="L192" s="119"/>
      <c r="M192" s="119"/>
      <c r="N192" s="31"/>
      <c r="O192" s="31"/>
      <c r="P192" s="31"/>
      <c r="Q192" s="31"/>
      <c r="R192" s="31"/>
    </row>
    <row r="193" spans="1:18" ht="12.75" customHeight="1">
      <c r="A193" s="44" t="s">
        <v>613</v>
      </c>
      <c r="B193" s="44" t="s">
        <v>685</v>
      </c>
      <c r="C193" s="44" t="s">
        <v>686</v>
      </c>
      <c r="D193" s="31" t="s">
        <v>97</v>
      </c>
      <c r="E193" s="31" t="s">
        <v>97</v>
      </c>
      <c r="F193" s="43"/>
      <c r="G193" s="43" t="s">
        <v>97</v>
      </c>
      <c r="H193" s="1"/>
      <c r="I193" s="31"/>
      <c r="J193" s="31"/>
      <c r="K193" s="29"/>
      <c r="L193" s="119"/>
      <c r="M193" s="119"/>
      <c r="N193" s="31"/>
      <c r="O193" s="31"/>
      <c r="P193" s="31"/>
      <c r="Q193" s="31"/>
      <c r="R193" s="31"/>
    </row>
    <row r="194" spans="1:18" ht="12.75" customHeight="1">
      <c r="A194" s="44" t="s">
        <v>613</v>
      </c>
      <c r="B194" s="44" t="s">
        <v>687</v>
      </c>
      <c r="C194" s="44" t="s">
        <v>688</v>
      </c>
      <c r="D194" s="31" t="s">
        <v>97</v>
      </c>
      <c r="E194" s="31" t="s">
        <v>97</v>
      </c>
      <c r="F194" s="43"/>
      <c r="G194" s="43" t="s">
        <v>97</v>
      </c>
      <c r="H194" s="1"/>
      <c r="I194" s="31"/>
      <c r="J194" s="31"/>
      <c r="K194" s="29"/>
      <c r="L194" s="119"/>
      <c r="M194" s="119"/>
      <c r="N194" s="31"/>
      <c r="O194" s="31"/>
      <c r="P194" s="31"/>
      <c r="Q194" s="31"/>
      <c r="R194" s="31"/>
    </row>
    <row r="195" spans="1:18" ht="12.75" customHeight="1">
      <c r="A195" s="44" t="s">
        <v>613</v>
      </c>
      <c r="B195" s="44" t="s">
        <v>689</v>
      </c>
      <c r="C195" s="44" t="s">
        <v>690</v>
      </c>
      <c r="D195" s="31" t="s">
        <v>97</v>
      </c>
      <c r="E195" s="31" t="s">
        <v>97</v>
      </c>
      <c r="F195" s="43"/>
      <c r="G195" s="43" t="s">
        <v>97</v>
      </c>
      <c r="H195" s="1"/>
      <c r="I195" s="31"/>
      <c r="J195" s="31"/>
      <c r="K195" s="29"/>
      <c r="L195" s="119"/>
      <c r="M195" s="119"/>
      <c r="N195" s="31"/>
      <c r="O195" s="31"/>
      <c r="P195" s="31"/>
      <c r="Q195" s="31"/>
      <c r="R195" s="31"/>
    </row>
    <row r="196" spans="1:18" ht="12.75" customHeight="1">
      <c r="A196" s="44" t="s">
        <v>613</v>
      </c>
      <c r="B196" s="44" t="s">
        <v>707</v>
      </c>
      <c r="C196" s="44" t="s">
        <v>708</v>
      </c>
      <c r="D196" s="31" t="s">
        <v>97</v>
      </c>
      <c r="E196" s="31" t="s">
        <v>97</v>
      </c>
      <c r="F196" s="43"/>
      <c r="G196" s="43" t="s">
        <v>97</v>
      </c>
      <c r="H196" s="1"/>
      <c r="I196" s="31"/>
      <c r="J196" s="31"/>
      <c r="K196" s="29"/>
      <c r="L196" s="119"/>
      <c r="M196" s="119"/>
      <c r="N196" s="31"/>
      <c r="O196" s="31"/>
      <c r="P196" s="31"/>
      <c r="Q196" s="31"/>
      <c r="R196" s="31"/>
    </row>
    <row r="197" spans="1:18" ht="12.75" customHeight="1">
      <c r="A197" s="44" t="s">
        <v>613</v>
      </c>
      <c r="B197" s="44" t="s">
        <v>709</v>
      </c>
      <c r="C197" s="44" t="s">
        <v>710</v>
      </c>
      <c r="D197" s="31" t="s">
        <v>97</v>
      </c>
      <c r="E197" s="31" t="s">
        <v>97</v>
      </c>
      <c r="F197" s="43"/>
      <c r="G197" s="43" t="s">
        <v>97</v>
      </c>
      <c r="H197" s="1"/>
      <c r="I197" s="31"/>
      <c r="J197" s="31"/>
      <c r="K197" s="29"/>
      <c r="L197" s="119"/>
      <c r="M197" s="119"/>
      <c r="N197" s="31"/>
      <c r="O197" s="31"/>
      <c r="P197" s="31"/>
      <c r="Q197" s="31"/>
      <c r="R197" s="31"/>
    </row>
    <row r="198" spans="1:18" ht="12.75" customHeight="1">
      <c r="A198" s="44" t="s">
        <v>613</v>
      </c>
      <c r="B198" s="44" t="s">
        <v>711</v>
      </c>
      <c r="C198" s="44" t="s">
        <v>712</v>
      </c>
      <c r="D198" s="31" t="s">
        <v>97</v>
      </c>
      <c r="E198" s="31" t="s">
        <v>97</v>
      </c>
      <c r="F198" s="43"/>
      <c r="G198" s="43" t="s">
        <v>97</v>
      </c>
      <c r="H198" s="1"/>
      <c r="I198" s="31"/>
      <c r="J198" s="31"/>
      <c r="K198" s="29"/>
      <c r="L198" s="119"/>
      <c r="M198" s="119"/>
      <c r="N198" s="31"/>
      <c r="O198" s="31"/>
      <c r="P198" s="31"/>
      <c r="Q198" s="31"/>
      <c r="R198" s="31"/>
    </row>
    <row r="199" spans="1:18" ht="12.75" customHeight="1">
      <c r="A199" s="44" t="s">
        <v>613</v>
      </c>
      <c r="B199" s="44" t="s">
        <v>717</v>
      </c>
      <c r="C199" s="44" t="s">
        <v>718</v>
      </c>
      <c r="D199" s="31" t="s">
        <v>97</v>
      </c>
      <c r="E199" s="31" t="s">
        <v>97</v>
      </c>
      <c r="F199" s="43"/>
      <c r="G199" s="43" t="s">
        <v>97</v>
      </c>
      <c r="H199" s="1"/>
      <c r="I199" s="31"/>
      <c r="J199" s="31"/>
      <c r="K199" s="29"/>
      <c r="L199" s="119"/>
      <c r="M199" s="119"/>
      <c r="N199" s="31"/>
      <c r="O199" s="31"/>
      <c r="P199" s="31"/>
      <c r="Q199" s="31"/>
      <c r="R199" s="31"/>
    </row>
    <row r="200" spans="1:18" ht="12.75" customHeight="1">
      <c r="A200" s="44" t="s">
        <v>613</v>
      </c>
      <c r="B200" s="44" t="s">
        <v>725</v>
      </c>
      <c r="C200" s="44" t="s">
        <v>726</v>
      </c>
      <c r="D200" s="31" t="s">
        <v>97</v>
      </c>
      <c r="E200" s="31" t="s">
        <v>97</v>
      </c>
      <c r="F200" s="43"/>
      <c r="G200" s="43" t="s">
        <v>97</v>
      </c>
      <c r="H200" s="1"/>
      <c r="I200" s="31"/>
      <c r="J200" s="31"/>
      <c r="K200" s="29"/>
      <c r="L200" s="119"/>
      <c r="M200" s="119" t="s">
        <v>97</v>
      </c>
      <c r="N200" s="31"/>
      <c r="O200" s="31"/>
      <c r="P200" s="31"/>
      <c r="Q200" s="31"/>
      <c r="R200" s="31"/>
    </row>
    <row r="201" spans="1:18" ht="12.75" customHeight="1">
      <c r="A201" s="44" t="s">
        <v>613</v>
      </c>
      <c r="B201" s="44" t="s">
        <v>727</v>
      </c>
      <c r="C201" s="44" t="s">
        <v>728</v>
      </c>
      <c r="D201" s="31" t="s">
        <v>97</v>
      </c>
      <c r="E201" s="31" t="s">
        <v>97</v>
      </c>
      <c r="F201" s="43"/>
      <c r="G201" s="43" t="s">
        <v>97</v>
      </c>
      <c r="H201" s="1"/>
      <c r="I201" s="31"/>
      <c r="J201" s="31"/>
      <c r="K201" s="29"/>
      <c r="L201" s="119"/>
      <c r="M201" s="119"/>
      <c r="N201" s="31"/>
      <c r="O201" s="31"/>
      <c r="P201" s="31"/>
      <c r="Q201" s="31"/>
      <c r="R201" s="31"/>
    </row>
    <row r="202" spans="1:18" ht="12.75" customHeight="1">
      <c r="A202" s="44" t="s">
        <v>613</v>
      </c>
      <c r="B202" s="44" t="s">
        <v>729</v>
      </c>
      <c r="C202" s="44" t="s">
        <v>730</v>
      </c>
      <c r="D202" s="31" t="s">
        <v>97</v>
      </c>
      <c r="E202" s="31" t="s">
        <v>97</v>
      </c>
      <c r="F202" s="43"/>
      <c r="G202" s="43" t="s">
        <v>97</v>
      </c>
      <c r="H202" s="1"/>
      <c r="I202" s="31"/>
      <c r="J202" s="31"/>
      <c r="K202" s="29"/>
      <c r="L202" s="119"/>
      <c r="M202" s="119"/>
      <c r="N202" s="31"/>
      <c r="O202" s="31"/>
      <c r="P202" s="31"/>
      <c r="Q202" s="31"/>
      <c r="R202" s="31"/>
    </row>
    <row r="203" spans="1:18" ht="12.75" customHeight="1">
      <c r="A203" s="44" t="s">
        <v>613</v>
      </c>
      <c r="B203" s="44" t="s">
        <v>731</v>
      </c>
      <c r="C203" s="44" t="s">
        <v>732</v>
      </c>
      <c r="D203" s="31" t="s">
        <v>97</v>
      </c>
      <c r="E203" s="31" t="s">
        <v>97</v>
      </c>
      <c r="F203" s="43"/>
      <c r="G203" s="43" t="s">
        <v>97</v>
      </c>
      <c r="H203" s="1"/>
      <c r="I203" s="31"/>
      <c r="J203" s="31"/>
      <c r="K203" s="29"/>
      <c r="L203" s="119"/>
      <c r="M203" s="119"/>
      <c r="N203" s="31"/>
      <c r="O203" s="31"/>
      <c r="P203" s="31"/>
      <c r="Q203" s="31"/>
      <c r="R203" s="31"/>
    </row>
    <row r="204" spans="1:18" ht="12.75" customHeight="1">
      <c r="A204" s="44" t="s">
        <v>613</v>
      </c>
      <c r="B204" s="44" t="s">
        <v>733</v>
      </c>
      <c r="C204" s="44" t="s">
        <v>734</v>
      </c>
      <c r="D204" s="31" t="s">
        <v>97</v>
      </c>
      <c r="E204" s="31" t="s">
        <v>97</v>
      </c>
      <c r="F204" s="43"/>
      <c r="G204" s="43" t="s">
        <v>97</v>
      </c>
      <c r="H204" s="1"/>
      <c r="I204" s="31"/>
      <c r="J204" s="31"/>
      <c r="K204" s="29"/>
      <c r="L204" s="119"/>
      <c r="M204" s="119"/>
      <c r="N204" s="31"/>
      <c r="O204" s="31"/>
      <c r="P204" s="31"/>
      <c r="Q204" s="31"/>
      <c r="R204" s="31"/>
    </row>
    <row r="205" spans="1:18" ht="12.75" customHeight="1">
      <c r="A205" s="44" t="s">
        <v>613</v>
      </c>
      <c r="B205" s="44" t="s">
        <v>735</v>
      </c>
      <c r="C205" s="44" t="s">
        <v>736</v>
      </c>
      <c r="D205" s="31" t="s">
        <v>97</v>
      </c>
      <c r="E205" s="31" t="s">
        <v>97</v>
      </c>
      <c r="F205" s="43"/>
      <c r="G205" s="43" t="s">
        <v>97</v>
      </c>
      <c r="H205" s="1"/>
      <c r="I205" s="31"/>
      <c r="J205" s="31"/>
      <c r="K205" s="29"/>
      <c r="L205" s="119"/>
      <c r="M205" s="119"/>
      <c r="N205" s="31"/>
      <c r="O205" s="31"/>
      <c r="P205" s="31"/>
      <c r="Q205" s="31"/>
      <c r="R205" s="31"/>
    </row>
    <row r="206" spans="1:18" ht="12.75" customHeight="1">
      <c r="A206" s="44" t="s">
        <v>613</v>
      </c>
      <c r="B206" s="44" t="s">
        <v>737</v>
      </c>
      <c r="C206" s="44" t="s">
        <v>738</v>
      </c>
      <c r="D206" s="31" t="s">
        <v>97</v>
      </c>
      <c r="E206" s="31" t="s">
        <v>97</v>
      </c>
      <c r="F206" s="43"/>
      <c r="G206" s="43" t="s">
        <v>97</v>
      </c>
      <c r="H206" s="1"/>
      <c r="I206" s="31"/>
      <c r="J206" s="31"/>
      <c r="K206" s="29"/>
      <c r="L206" s="119"/>
      <c r="M206" s="119"/>
      <c r="N206" s="31"/>
      <c r="O206" s="31"/>
      <c r="P206" s="31"/>
      <c r="Q206" s="31"/>
      <c r="R206" s="31"/>
    </row>
    <row r="207" spans="1:18" ht="12.75" customHeight="1">
      <c r="A207" s="44" t="s">
        <v>613</v>
      </c>
      <c r="B207" s="44" t="s">
        <v>747</v>
      </c>
      <c r="C207" s="44" t="s">
        <v>748</v>
      </c>
      <c r="D207" s="31" t="s">
        <v>97</v>
      </c>
      <c r="E207" s="31" t="s">
        <v>97</v>
      </c>
      <c r="F207" s="43"/>
      <c r="G207" s="43" t="s">
        <v>97</v>
      </c>
      <c r="H207" s="1"/>
      <c r="I207" s="31"/>
      <c r="J207" s="31"/>
      <c r="K207" s="29"/>
      <c r="L207" s="119"/>
      <c r="M207" s="119"/>
      <c r="N207" s="31"/>
      <c r="O207" s="31"/>
      <c r="P207" s="31"/>
      <c r="Q207" s="31"/>
      <c r="R207" s="31"/>
    </row>
    <row r="208" spans="1:18" ht="12.75" customHeight="1">
      <c r="A208" s="44" t="s">
        <v>613</v>
      </c>
      <c r="B208" s="44" t="s">
        <v>751</v>
      </c>
      <c r="C208" s="44" t="s">
        <v>752</v>
      </c>
      <c r="D208" s="31" t="s">
        <v>97</v>
      </c>
      <c r="E208" s="31" t="s">
        <v>97</v>
      </c>
      <c r="F208" s="43"/>
      <c r="G208" s="43" t="s">
        <v>97</v>
      </c>
      <c r="H208" s="1"/>
      <c r="I208" s="31"/>
      <c r="J208" s="31"/>
      <c r="K208" s="29"/>
      <c r="L208" s="119"/>
      <c r="M208" s="119"/>
      <c r="N208" s="31"/>
      <c r="O208" s="31"/>
      <c r="P208" s="31"/>
      <c r="Q208" s="31"/>
      <c r="R208" s="31"/>
    </row>
    <row r="209" spans="1:18" ht="12.75" customHeight="1">
      <c r="A209" s="44" t="s">
        <v>613</v>
      </c>
      <c r="B209" s="44" t="s">
        <v>753</v>
      </c>
      <c r="C209" s="44" t="s">
        <v>754</v>
      </c>
      <c r="D209" s="31" t="s">
        <v>97</v>
      </c>
      <c r="E209" s="31" t="s">
        <v>97</v>
      </c>
      <c r="F209" s="43"/>
      <c r="G209" s="43" t="s">
        <v>97</v>
      </c>
      <c r="H209" s="1"/>
      <c r="I209" s="31"/>
      <c r="J209" s="31"/>
      <c r="K209" s="29"/>
      <c r="L209" s="119"/>
      <c r="M209" s="119"/>
      <c r="N209" s="31"/>
      <c r="O209" s="31"/>
      <c r="P209" s="31"/>
      <c r="Q209" s="31"/>
      <c r="R209" s="31"/>
    </row>
    <row r="210" spans="1:18" ht="12.75" customHeight="1">
      <c r="A210" s="44" t="s">
        <v>613</v>
      </c>
      <c r="B210" s="44" t="s">
        <v>739</v>
      </c>
      <c r="C210" s="44" t="s">
        <v>740</v>
      </c>
      <c r="D210" s="31" t="s">
        <v>97</v>
      </c>
      <c r="E210" s="31" t="s">
        <v>97</v>
      </c>
      <c r="F210" s="43"/>
      <c r="G210" s="43" t="s">
        <v>97</v>
      </c>
      <c r="H210" s="1"/>
      <c r="I210" s="31"/>
      <c r="J210" s="31"/>
      <c r="K210" s="29"/>
      <c r="L210" s="119"/>
      <c r="M210" s="119"/>
      <c r="N210" s="31"/>
      <c r="O210" s="31"/>
      <c r="P210" s="31"/>
      <c r="Q210" s="31"/>
      <c r="R210" s="31"/>
    </row>
    <row r="211" spans="1:18" ht="12.75" customHeight="1">
      <c r="A211" s="95" t="s">
        <v>613</v>
      </c>
      <c r="B211" s="95" t="s">
        <v>741</v>
      </c>
      <c r="C211" s="95" t="s">
        <v>742</v>
      </c>
      <c r="D211" s="34" t="s">
        <v>97</v>
      </c>
      <c r="E211" s="34" t="s">
        <v>97</v>
      </c>
      <c r="F211" s="120"/>
      <c r="G211" s="120" t="s">
        <v>97</v>
      </c>
      <c r="H211" s="122"/>
      <c r="I211" s="34"/>
      <c r="J211" s="34"/>
      <c r="K211" s="123"/>
      <c r="L211" s="121"/>
      <c r="M211" s="121"/>
      <c r="N211" s="34"/>
      <c r="O211" s="34"/>
      <c r="P211" s="34"/>
      <c r="Q211" s="34"/>
      <c r="R211" s="34"/>
    </row>
    <row r="212" spans="1:18" ht="12.75">
      <c r="A212" s="31"/>
      <c r="B212" s="32">
        <f>COUNTA(B175:B211)</f>
        <v>37</v>
      </c>
      <c r="C212" s="32"/>
      <c r="D212" s="71">
        <f aca="true" t="shared" si="2" ref="D212:R212">COUNTIF(D175:D211,"Yes")</f>
        <v>37</v>
      </c>
      <c r="E212" s="71">
        <f t="shared" si="2"/>
        <v>37</v>
      </c>
      <c r="F212" s="32">
        <f t="shared" si="2"/>
        <v>0</v>
      </c>
      <c r="G212" s="32">
        <f t="shared" si="2"/>
        <v>37</v>
      </c>
      <c r="H212" s="32">
        <f t="shared" si="2"/>
        <v>0</v>
      </c>
      <c r="I212" s="32">
        <f t="shared" si="2"/>
        <v>0</v>
      </c>
      <c r="J212" s="32">
        <f t="shared" si="2"/>
        <v>0</v>
      </c>
      <c r="K212" s="32">
        <f t="shared" si="2"/>
        <v>0</v>
      </c>
      <c r="L212" s="32">
        <f t="shared" si="2"/>
        <v>0</v>
      </c>
      <c r="M212" s="32">
        <f t="shared" si="2"/>
        <v>1</v>
      </c>
      <c r="N212" s="32">
        <f t="shared" si="2"/>
        <v>0</v>
      </c>
      <c r="O212" s="32">
        <f t="shared" si="2"/>
        <v>0</v>
      </c>
      <c r="P212" s="32">
        <f t="shared" si="2"/>
        <v>0</v>
      </c>
      <c r="Q212" s="32">
        <f t="shared" si="2"/>
        <v>0</v>
      </c>
      <c r="R212" s="32">
        <f t="shared" si="2"/>
        <v>0</v>
      </c>
    </row>
    <row r="213" spans="1:18" ht="11.25" customHeight="1">
      <c r="A213" s="31"/>
      <c r="B213" s="32"/>
      <c r="C213" s="32"/>
      <c r="D213" s="71"/>
      <c r="E213" s="71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</row>
    <row r="214" spans="1:18" ht="12.75">
      <c r="A214" s="31" t="s">
        <v>757</v>
      </c>
      <c r="B214" s="31" t="s">
        <v>770</v>
      </c>
      <c r="C214" s="31" t="s">
        <v>771</v>
      </c>
      <c r="D214" s="31" t="s">
        <v>97</v>
      </c>
      <c r="E214" s="31" t="s">
        <v>97</v>
      </c>
      <c r="F214" s="43"/>
      <c r="G214" s="43" t="s">
        <v>97</v>
      </c>
      <c r="H214" s="2"/>
      <c r="I214" s="44"/>
      <c r="J214" s="44"/>
      <c r="K214" s="119"/>
      <c r="L214" s="119"/>
      <c r="M214" s="31"/>
      <c r="N214" s="31"/>
      <c r="O214" s="31"/>
      <c r="P214" s="31"/>
      <c r="Q214" s="31"/>
      <c r="R214" s="31"/>
    </row>
    <row r="215" spans="1:18" ht="12.75">
      <c r="A215" s="31" t="s">
        <v>757</v>
      </c>
      <c r="B215" s="31" t="s">
        <v>774</v>
      </c>
      <c r="C215" s="31" t="s">
        <v>775</v>
      </c>
      <c r="D215" s="31" t="s">
        <v>97</v>
      </c>
      <c r="E215" s="31" t="s">
        <v>97</v>
      </c>
      <c r="F215" s="43"/>
      <c r="G215" s="43" t="s">
        <v>97</v>
      </c>
      <c r="H215" s="2"/>
      <c r="I215" s="44"/>
      <c r="J215" s="44"/>
      <c r="K215" s="119"/>
      <c r="L215" s="119"/>
      <c r="M215" s="31"/>
      <c r="N215" s="31"/>
      <c r="O215" s="31"/>
      <c r="P215" s="31"/>
      <c r="Q215" s="31"/>
      <c r="R215" s="31"/>
    </row>
    <row r="216" spans="1:18" ht="12.75">
      <c r="A216" s="31" t="s">
        <v>757</v>
      </c>
      <c r="B216" s="31" t="s">
        <v>786</v>
      </c>
      <c r="C216" s="31" t="s">
        <v>787</v>
      </c>
      <c r="D216" s="31" t="s">
        <v>97</v>
      </c>
      <c r="E216" s="31" t="s">
        <v>97</v>
      </c>
      <c r="F216" s="43"/>
      <c r="G216" s="43" t="s">
        <v>97</v>
      </c>
      <c r="H216" s="2"/>
      <c r="I216" s="44"/>
      <c r="J216" s="44"/>
      <c r="K216" s="119"/>
      <c r="L216" s="119"/>
      <c r="M216" s="31"/>
      <c r="N216" s="31"/>
      <c r="O216" s="31"/>
      <c r="P216" s="31"/>
      <c r="Q216" s="31"/>
      <c r="R216" s="31"/>
    </row>
    <row r="217" spans="1:18" ht="12.75">
      <c r="A217" s="31" t="s">
        <v>757</v>
      </c>
      <c r="B217" s="31" t="s">
        <v>794</v>
      </c>
      <c r="C217" s="31" t="s">
        <v>795</v>
      </c>
      <c r="D217" s="31" t="s">
        <v>97</v>
      </c>
      <c r="E217" s="31" t="s">
        <v>97</v>
      </c>
      <c r="F217" s="43"/>
      <c r="G217" s="43" t="s">
        <v>97</v>
      </c>
      <c r="H217" s="2"/>
      <c r="I217" s="44"/>
      <c r="J217" s="44"/>
      <c r="K217" s="119"/>
      <c r="L217" s="119"/>
      <c r="M217" s="31"/>
      <c r="N217" s="31"/>
      <c r="O217" s="31"/>
      <c r="P217" s="31"/>
      <c r="Q217" s="31"/>
      <c r="R217" s="31"/>
    </row>
    <row r="218" spans="1:18" ht="12.75">
      <c r="A218" s="31" t="s">
        <v>757</v>
      </c>
      <c r="B218" s="31" t="s">
        <v>796</v>
      </c>
      <c r="C218" s="31" t="s">
        <v>797</v>
      </c>
      <c r="D218" s="31" t="s">
        <v>97</v>
      </c>
      <c r="E218" s="31" t="s">
        <v>97</v>
      </c>
      <c r="F218" s="43"/>
      <c r="G218" s="43" t="s">
        <v>97</v>
      </c>
      <c r="H218" s="2"/>
      <c r="I218" s="44"/>
      <c r="J218" s="44"/>
      <c r="K218" s="119"/>
      <c r="L218" s="119"/>
      <c r="M218" s="31"/>
      <c r="N218" s="31"/>
      <c r="O218" s="31"/>
      <c r="P218" s="31"/>
      <c r="Q218" s="31"/>
      <c r="R218" s="31"/>
    </row>
    <row r="219" spans="1:18" ht="12.75">
      <c r="A219" s="31" t="s">
        <v>757</v>
      </c>
      <c r="B219" s="31" t="s">
        <v>788</v>
      </c>
      <c r="C219" s="31" t="s">
        <v>789</v>
      </c>
      <c r="D219" s="31" t="s">
        <v>97</v>
      </c>
      <c r="E219" s="31" t="s">
        <v>97</v>
      </c>
      <c r="F219" s="43"/>
      <c r="G219" s="43" t="s">
        <v>97</v>
      </c>
      <c r="H219" s="2"/>
      <c r="I219" s="44"/>
      <c r="J219" s="44"/>
      <c r="K219" s="119"/>
      <c r="L219" s="119"/>
      <c r="M219" s="31"/>
      <c r="N219" s="31"/>
      <c r="O219" s="31"/>
      <c r="P219" s="31"/>
      <c r="Q219" s="31"/>
      <c r="R219" s="31"/>
    </row>
    <row r="220" spans="1:18" ht="12.75">
      <c r="A220" s="31" t="s">
        <v>757</v>
      </c>
      <c r="B220" s="31" t="s">
        <v>810</v>
      </c>
      <c r="C220" s="31" t="s">
        <v>811</v>
      </c>
      <c r="D220" s="31" t="s">
        <v>97</v>
      </c>
      <c r="E220" s="31" t="s">
        <v>97</v>
      </c>
      <c r="F220" s="43"/>
      <c r="G220" s="43" t="s">
        <v>97</v>
      </c>
      <c r="H220" s="2"/>
      <c r="I220" s="44"/>
      <c r="J220" s="44"/>
      <c r="K220" s="119"/>
      <c r="L220" s="119"/>
      <c r="M220" s="31"/>
      <c r="N220" s="31"/>
      <c r="O220" s="31"/>
      <c r="P220" s="31"/>
      <c r="Q220" s="31"/>
      <c r="R220" s="31"/>
    </row>
    <row r="221" spans="1:18" ht="12.75">
      <c r="A221" s="31" t="s">
        <v>757</v>
      </c>
      <c r="B221" s="31" t="s">
        <v>816</v>
      </c>
      <c r="C221" s="31" t="s">
        <v>817</v>
      </c>
      <c r="D221" s="31" t="s">
        <v>97</v>
      </c>
      <c r="E221" s="31" t="s">
        <v>97</v>
      </c>
      <c r="F221" s="43"/>
      <c r="G221" s="43" t="s">
        <v>97</v>
      </c>
      <c r="H221" s="2"/>
      <c r="I221" s="44"/>
      <c r="J221" s="44"/>
      <c r="K221" s="119"/>
      <c r="L221" s="119"/>
      <c r="M221" s="31"/>
      <c r="N221" s="31"/>
      <c r="O221" s="31"/>
      <c r="P221" s="31"/>
      <c r="Q221" s="31"/>
      <c r="R221" s="31"/>
    </row>
    <row r="222" spans="1:18" ht="12.75">
      <c r="A222" s="31" t="s">
        <v>757</v>
      </c>
      <c r="B222" s="31" t="s">
        <v>818</v>
      </c>
      <c r="C222" s="31" t="s">
        <v>819</v>
      </c>
      <c r="D222" s="31" t="s">
        <v>97</v>
      </c>
      <c r="E222" s="31" t="s">
        <v>97</v>
      </c>
      <c r="F222" s="43"/>
      <c r="G222" s="43" t="s">
        <v>97</v>
      </c>
      <c r="H222" s="2"/>
      <c r="I222" s="44"/>
      <c r="J222" s="44"/>
      <c r="K222" s="119"/>
      <c r="L222" s="119"/>
      <c r="M222" s="31"/>
      <c r="N222" s="31"/>
      <c r="O222" s="31"/>
      <c r="P222" s="31"/>
      <c r="Q222" s="31"/>
      <c r="R222" s="31"/>
    </row>
    <row r="223" spans="1:18" ht="12.75">
      <c r="A223" s="31" t="s">
        <v>757</v>
      </c>
      <c r="B223" s="31" t="s">
        <v>826</v>
      </c>
      <c r="C223" s="31" t="s">
        <v>827</v>
      </c>
      <c r="D223" s="31" t="s">
        <v>97</v>
      </c>
      <c r="E223" s="31" t="s">
        <v>97</v>
      </c>
      <c r="F223" s="43"/>
      <c r="G223" s="43" t="s">
        <v>97</v>
      </c>
      <c r="H223" s="2"/>
      <c r="I223" s="44"/>
      <c r="J223" s="44"/>
      <c r="K223" s="119"/>
      <c r="L223" s="119" t="s">
        <v>97</v>
      </c>
      <c r="M223" s="31"/>
      <c r="N223" s="31"/>
      <c r="O223" s="31"/>
      <c r="P223" s="31"/>
      <c r="Q223" s="31"/>
      <c r="R223" s="31"/>
    </row>
    <row r="224" spans="1:18" ht="12.75">
      <c r="A224" s="31" t="s">
        <v>757</v>
      </c>
      <c r="B224" s="31" t="s">
        <v>828</v>
      </c>
      <c r="C224" s="31" t="s">
        <v>829</v>
      </c>
      <c r="D224" s="31" t="s">
        <v>97</v>
      </c>
      <c r="E224" s="31" t="s">
        <v>97</v>
      </c>
      <c r="F224" s="43"/>
      <c r="G224" s="43" t="s">
        <v>97</v>
      </c>
      <c r="H224" s="2"/>
      <c r="I224" s="44"/>
      <c r="J224" s="44"/>
      <c r="K224" s="119"/>
      <c r="L224" s="119"/>
      <c r="M224" s="31"/>
      <c r="N224" s="31"/>
      <c r="O224" s="31"/>
      <c r="P224" s="31"/>
      <c r="Q224" s="31"/>
      <c r="R224" s="31"/>
    </row>
    <row r="225" spans="1:18" ht="12.75">
      <c r="A225" s="31" t="s">
        <v>757</v>
      </c>
      <c r="B225" s="31" t="s">
        <v>830</v>
      </c>
      <c r="C225" s="31" t="s">
        <v>831</v>
      </c>
      <c r="D225" s="31" t="s">
        <v>97</v>
      </c>
      <c r="E225" s="31" t="s">
        <v>97</v>
      </c>
      <c r="F225" s="43"/>
      <c r="G225" s="43" t="s">
        <v>97</v>
      </c>
      <c r="H225" s="2"/>
      <c r="I225" s="44"/>
      <c r="J225" s="44"/>
      <c r="K225" s="119"/>
      <c r="L225" s="119"/>
      <c r="M225" s="31"/>
      <c r="N225" s="31"/>
      <c r="O225" s="31"/>
      <c r="P225" s="31"/>
      <c r="Q225" s="31"/>
      <c r="R225" s="31"/>
    </row>
    <row r="226" spans="1:18" ht="12.75">
      <c r="A226" s="31" t="s">
        <v>757</v>
      </c>
      <c r="B226" s="31" t="s">
        <v>832</v>
      </c>
      <c r="C226" s="31" t="s">
        <v>833</v>
      </c>
      <c r="D226" s="31" t="s">
        <v>97</v>
      </c>
      <c r="E226" s="31" t="s">
        <v>97</v>
      </c>
      <c r="F226" s="43"/>
      <c r="G226" s="43" t="s">
        <v>97</v>
      </c>
      <c r="H226" s="2"/>
      <c r="I226" s="44"/>
      <c r="J226" s="44"/>
      <c r="K226" s="119"/>
      <c r="L226" s="119"/>
      <c r="M226" s="31"/>
      <c r="N226" s="31"/>
      <c r="O226" s="31"/>
      <c r="P226" s="31"/>
      <c r="Q226" s="31"/>
      <c r="R226" s="31"/>
    </row>
    <row r="227" spans="1:18" ht="12.75">
      <c r="A227" s="31" t="s">
        <v>757</v>
      </c>
      <c r="B227" s="31" t="s">
        <v>834</v>
      </c>
      <c r="C227" s="31" t="s">
        <v>835</v>
      </c>
      <c r="D227" s="31" t="s">
        <v>97</v>
      </c>
      <c r="E227" s="31" t="s">
        <v>97</v>
      </c>
      <c r="F227" s="43"/>
      <c r="G227" s="43" t="s">
        <v>97</v>
      </c>
      <c r="H227" s="2"/>
      <c r="I227" s="44"/>
      <c r="J227" s="44"/>
      <c r="K227" s="119"/>
      <c r="L227" s="119"/>
      <c r="M227" s="31"/>
      <c r="N227" s="31"/>
      <c r="O227" s="31"/>
      <c r="P227" s="31"/>
      <c r="Q227" s="31"/>
      <c r="R227" s="31"/>
    </row>
    <row r="228" spans="1:18" ht="12.75">
      <c r="A228" s="31" t="s">
        <v>757</v>
      </c>
      <c r="B228" s="31" t="s">
        <v>838</v>
      </c>
      <c r="C228" s="31" t="s">
        <v>839</v>
      </c>
      <c r="D228" s="31" t="s">
        <v>97</v>
      </c>
      <c r="E228" s="31" t="s">
        <v>97</v>
      </c>
      <c r="F228" s="43"/>
      <c r="G228" s="43" t="s">
        <v>97</v>
      </c>
      <c r="H228" s="2"/>
      <c r="I228" s="44"/>
      <c r="J228" s="44"/>
      <c r="K228" s="119"/>
      <c r="L228" s="119"/>
      <c r="M228" s="31"/>
      <c r="N228" s="31"/>
      <c r="O228" s="31"/>
      <c r="P228" s="31"/>
      <c r="Q228" s="31"/>
      <c r="R228" s="31"/>
    </row>
    <row r="229" spans="1:18" ht="12.75">
      <c r="A229" s="31" t="s">
        <v>757</v>
      </c>
      <c r="B229" s="31" t="s">
        <v>844</v>
      </c>
      <c r="C229" s="31" t="s">
        <v>845</v>
      </c>
      <c r="D229" s="31" t="s">
        <v>97</v>
      </c>
      <c r="E229" s="31" t="s">
        <v>97</v>
      </c>
      <c r="F229" s="43"/>
      <c r="G229" s="43" t="s">
        <v>97</v>
      </c>
      <c r="H229" s="2"/>
      <c r="I229" s="44"/>
      <c r="J229" s="44"/>
      <c r="K229" s="119"/>
      <c r="L229" s="119"/>
      <c r="M229" s="31"/>
      <c r="N229" s="31"/>
      <c r="O229" s="31"/>
      <c r="P229" s="31"/>
      <c r="Q229" s="31"/>
      <c r="R229" s="31"/>
    </row>
    <row r="230" spans="1:18" ht="12.75">
      <c r="A230" s="31" t="s">
        <v>757</v>
      </c>
      <c r="B230" s="31" t="s">
        <v>865</v>
      </c>
      <c r="C230" s="31" t="s">
        <v>866</v>
      </c>
      <c r="D230" s="31" t="s">
        <v>97</v>
      </c>
      <c r="E230" s="31" t="s">
        <v>97</v>
      </c>
      <c r="F230" s="43"/>
      <c r="G230" s="43" t="s">
        <v>97</v>
      </c>
      <c r="H230" s="2"/>
      <c r="I230" s="44"/>
      <c r="J230" s="44"/>
      <c r="K230" s="119"/>
      <c r="L230" s="119"/>
      <c r="M230" s="31"/>
      <c r="N230" s="31"/>
      <c r="O230" s="31"/>
      <c r="P230" s="31"/>
      <c r="Q230" s="31"/>
      <c r="R230" s="31"/>
    </row>
    <row r="231" spans="1:18" ht="12.75">
      <c r="A231" s="31" t="s">
        <v>757</v>
      </c>
      <c r="B231" s="31" t="s">
        <v>878</v>
      </c>
      <c r="C231" s="31" t="s">
        <v>879</v>
      </c>
      <c r="D231" s="31" t="s">
        <v>97</v>
      </c>
      <c r="E231" s="31" t="s">
        <v>97</v>
      </c>
      <c r="F231" s="43"/>
      <c r="G231" s="43" t="s">
        <v>97</v>
      </c>
      <c r="H231" s="2"/>
      <c r="I231" s="44"/>
      <c r="J231" s="44"/>
      <c r="K231" s="119"/>
      <c r="L231" s="119"/>
      <c r="M231" s="31"/>
      <c r="N231" s="31"/>
      <c r="O231" s="31"/>
      <c r="P231" s="31"/>
      <c r="Q231" s="31"/>
      <c r="R231" s="31"/>
    </row>
    <row r="232" spans="1:18" ht="12.75">
      <c r="A232" s="31" t="s">
        <v>757</v>
      </c>
      <c r="B232" s="31" t="s">
        <v>884</v>
      </c>
      <c r="C232" s="31" t="s">
        <v>885</v>
      </c>
      <c r="D232" s="31" t="s">
        <v>97</v>
      </c>
      <c r="E232" s="31" t="s">
        <v>97</v>
      </c>
      <c r="F232" s="43"/>
      <c r="G232" s="43" t="s">
        <v>97</v>
      </c>
      <c r="H232" s="2"/>
      <c r="I232" s="44"/>
      <c r="J232" s="44"/>
      <c r="K232" s="119"/>
      <c r="L232" s="119"/>
      <c r="M232" s="31"/>
      <c r="N232" s="31"/>
      <c r="O232" s="31"/>
      <c r="P232" s="31"/>
      <c r="Q232" s="31"/>
      <c r="R232" s="31"/>
    </row>
    <row r="233" spans="1:18" ht="12.75">
      <c r="A233" s="31" t="s">
        <v>757</v>
      </c>
      <c r="B233" s="31" t="s">
        <v>892</v>
      </c>
      <c r="C233" s="31" t="s">
        <v>893</v>
      </c>
      <c r="D233" s="31" t="s">
        <v>97</v>
      </c>
      <c r="E233" s="31" t="s">
        <v>97</v>
      </c>
      <c r="F233" s="43"/>
      <c r="G233" s="43" t="s">
        <v>97</v>
      </c>
      <c r="H233" s="2"/>
      <c r="I233" s="44"/>
      <c r="J233" s="44"/>
      <c r="K233" s="119"/>
      <c r="L233" s="119"/>
      <c r="M233" s="31"/>
      <c r="N233" s="31"/>
      <c r="O233" s="31"/>
      <c r="P233" s="31"/>
      <c r="Q233" s="31"/>
      <c r="R233" s="31"/>
    </row>
    <row r="234" spans="1:18" ht="12.75">
      <c r="A234" s="31" t="s">
        <v>757</v>
      </c>
      <c r="B234" s="31" t="s">
        <v>894</v>
      </c>
      <c r="C234" s="31" t="s">
        <v>895</v>
      </c>
      <c r="D234" s="31" t="s">
        <v>97</v>
      </c>
      <c r="E234" s="31" t="s">
        <v>97</v>
      </c>
      <c r="F234" s="43"/>
      <c r="G234" s="43" t="s">
        <v>97</v>
      </c>
      <c r="H234" s="2"/>
      <c r="I234" s="44"/>
      <c r="J234" s="44"/>
      <c r="K234" s="119"/>
      <c r="L234" s="119"/>
      <c r="M234" s="31"/>
      <c r="N234" s="31"/>
      <c r="O234" s="31"/>
      <c r="P234" s="31"/>
      <c r="Q234" s="31"/>
      <c r="R234" s="31"/>
    </row>
    <row r="235" spans="1:18" ht="12.75">
      <c r="A235" s="31" t="s">
        <v>757</v>
      </c>
      <c r="B235" s="31" t="s">
        <v>896</v>
      </c>
      <c r="C235" s="31" t="s">
        <v>897</v>
      </c>
      <c r="D235" s="31" t="s">
        <v>97</v>
      </c>
      <c r="E235" s="31" t="s">
        <v>97</v>
      </c>
      <c r="F235" s="43"/>
      <c r="G235" s="43" t="s">
        <v>97</v>
      </c>
      <c r="H235" s="2"/>
      <c r="I235" s="44"/>
      <c r="J235" s="44"/>
      <c r="K235" s="119"/>
      <c r="L235" s="119"/>
      <c r="M235" s="31"/>
      <c r="N235" s="31"/>
      <c r="O235" s="31"/>
      <c r="P235" s="31"/>
      <c r="Q235" s="31"/>
      <c r="R235" s="31"/>
    </row>
    <row r="236" spans="1:18" ht="12.75">
      <c r="A236" s="31" t="s">
        <v>757</v>
      </c>
      <c r="B236" s="31" t="s">
        <v>900</v>
      </c>
      <c r="C236" s="31" t="s">
        <v>901</v>
      </c>
      <c r="D236" s="31" t="s">
        <v>97</v>
      </c>
      <c r="E236" s="31" t="s">
        <v>97</v>
      </c>
      <c r="F236" s="43"/>
      <c r="G236" s="43" t="s">
        <v>97</v>
      </c>
      <c r="H236" s="2"/>
      <c r="I236" s="44"/>
      <c r="J236" s="44"/>
      <c r="K236" s="119"/>
      <c r="L236" s="119"/>
      <c r="M236" s="31"/>
      <c r="N236" s="31"/>
      <c r="O236" s="31"/>
      <c r="P236" s="31"/>
      <c r="Q236" s="31"/>
      <c r="R236" s="31"/>
    </row>
    <row r="237" spans="1:18" ht="12.75">
      <c r="A237" s="31" t="s">
        <v>757</v>
      </c>
      <c r="B237" s="31" t="s">
        <v>902</v>
      </c>
      <c r="C237" s="31" t="s">
        <v>903</v>
      </c>
      <c r="D237" s="31" t="s">
        <v>97</v>
      </c>
      <c r="E237" s="31" t="s">
        <v>97</v>
      </c>
      <c r="F237" s="43"/>
      <c r="G237" s="43" t="s">
        <v>97</v>
      </c>
      <c r="H237" s="2"/>
      <c r="I237" s="44"/>
      <c r="J237" s="44"/>
      <c r="K237" s="119"/>
      <c r="L237" s="119"/>
      <c r="M237" s="31"/>
      <c r="N237" s="31"/>
      <c r="O237" s="31"/>
      <c r="P237" s="31"/>
      <c r="Q237" s="31"/>
      <c r="R237" s="31"/>
    </row>
    <row r="238" spans="1:18" ht="12.75">
      <c r="A238" s="31" t="s">
        <v>757</v>
      </c>
      <c r="B238" s="31" t="s">
        <v>904</v>
      </c>
      <c r="C238" s="31" t="s">
        <v>905</v>
      </c>
      <c r="D238" s="31" t="s">
        <v>97</v>
      </c>
      <c r="E238" s="31" t="s">
        <v>97</v>
      </c>
      <c r="F238" s="43"/>
      <c r="G238" s="43" t="s">
        <v>97</v>
      </c>
      <c r="H238" s="2"/>
      <c r="I238" s="44"/>
      <c r="J238" s="44"/>
      <c r="K238" s="119"/>
      <c r="L238" s="119"/>
      <c r="M238" s="31"/>
      <c r="N238" s="31"/>
      <c r="O238" s="31"/>
      <c r="P238" s="31"/>
      <c r="Q238" s="31"/>
      <c r="R238" s="31"/>
    </row>
    <row r="239" spans="1:18" ht="12.75">
      <c r="A239" s="31" t="s">
        <v>757</v>
      </c>
      <c r="B239" s="31" t="s">
        <v>914</v>
      </c>
      <c r="C239" s="31" t="s">
        <v>915</v>
      </c>
      <c r="D239" s="31" t="s">
        <v>97</v>
      </c>
      <c r="E239" s="31" t="s">
        <v>97</v>
      </c>
      <c r="F239" s="43"/>
      <c r="G239" s="43" t="s">
        <v>97</v>
      </c>
      <c r="H239" s="2"/>
      <c r="I239" s="44"/>
      <c r="J239" s="44"/>
      <c r="K239" s="119"/>
      <c r="L239" s="119"/>
      <c r="M239" s="31"/>
      <c r="N239" s="31"/>
      <c r="O239" s="31"/>
      <c r="P239" s="31"/>
      <c r="Q239" s="31"/>
      <c r="R239" s="31"/>
    </row>
    <row r="240" spans="1:18" ht="12.75">
      <c r="A240" s="31" t="s">
        <v>757</v>
      </c>
      <c r="B240" s="31" t="s">
        <v>918</v>
      </c>
      <c r="C240" s="31" t="s">
        <v>518</v>
      </c>
      <c r="D240" s="31" t="s">
        <v>97</v>
      </c>
      <c r="E240" s="31" t="s">
        <v>97</v>
      </c>
      <c r="F240" s="43"/>
      <c r="G240" s="43" t="s">
        <v>97</v>
      </c>
      <c r="H240" s="2"/>
      <c r="I240" s="44"/>
      <c r="J240" s="44"/>
      <c r="K240" s="119"/>
      <c r="L240" s="119"/>
      <c r="M240" s="31"/>
      <c r="N240" s="31"/>
      <c r="O240" s="31"/>
      <c r="P240" s="31"/>
      <c r="Q240" s="31"/>
      <c r="R240" s="31"/>
    </row>
    <row r="241" spans="1:18" ht="12.75">
      <c r="A241" s="31" t="s">
        <v>757</v>
      </c>
      <c r="B241" s="31" t="s">
        <v>925</v>
      </c>
      <c r="C241" s="31" t="s">
        <v>926</v>
      </c>
      <c r="D241" s="31" t="s">
        <v>97</v>
      </c>
      <c r="E241" s="31" t="s">
        <v>97</v>
      </c>
      <c r="F241" s="43"/>
      <c r="G241" s="43" t="s">
        <v>97</v>
      </c>
      <c r="H241" s="2"/>
      <c r="I241" s="44"/>
      <c r="J241" s="44"/>
      <c r="K241" s="119"/>
      <c r="L241" s="119"/>
      <c r="M241" s="31"/>
      <c r="N241" s="31"/>
      <c r="O241" s="31"/>
      <c r="P241" s="31"/>
      <c r="Q241" s="31"/>
      <c r="R241" s="31"/>
    </row>
    <row r="242" spans="1:18" ht="12.75">
      <c r="A242" s="31" t="s">
        <v>757</v>
      </c>
      <c r="B242" s="31" t="s">
        <v>929</v>
      </c>
      <c r="C242" s="31" t="s">
        <v>930</v>
      </c>
      <c r="D242" s="31" t="s">
        <v>97</v>
      </c>
      <c r="E242" s="31" t="s">
        <v>97</v>
      </c>
      <c r="F242" s="43"/>
      <c r="G242" s="43" t="s">
        <v>97</v>
      </c>
      <c r="H242" s="2"/>
      <c r="I242" s="44"/>
      <c r="J242" s="44"/>
      <c r="K242" s="119"/>
      <c r="L242" s="119"/>
      <c r="M242" s="31"/>
      <c r="N242" s="31"/>
      <c r="O242" s="31"/>
      <c r="P242" s="31"/>
      <c r="Q242" s="31"/>
      <c r="R242" s="31"/>
    </row>
    <row r="243" spans="1:18" ht="12.75">
      <c r="A243" s="31" t="s">
        <v>757</v>
      </c>
      <c r="B243" s="31" t="s">
        <v>933</v>
      </c>
      <c r="C243" s="31" t="s">
        <v>934</v>
      </c>
      <c r="D243" s="31" t="s">
        <v>97</v>
      </c>
      <c r="E243" s="31" t="s">
        <v>97</v>
      </c>
      <c r="F243" s="43"/>
      <c r="G243" s="43" t="s">
        <v>97</v>
      </c>
      <c r="H243" s="2"/>
      <c r="I243" s="44"/>
      <c r="J243" s="44"/>
      <c r="K243" s="119"/>
      <c r="L243" s="119"/>
      <c r="M243" s="31"/>
      <c r="N243" s="31"/>
      <c r="O243" s="31"/>
      <c r="P243" s="31"/>
      <c r="Q243" s="31"/>
      <c r="R243" s="31"/>
    </row>
    <row r="244" spans="1:18" ht="12.75">
      <c r="A244" s="31" t="s">
        <v>757</v>
      </c>
      <c r="B244" s="31" t="s">
        <v>935</v>
      </c>
      <c r="C244" s="31" t="s">
        <v>936</v>
      </c>
      <c r="D244" s="31" t="s">
        <v>97</v>
      </c>
      <c r="E244" s="31" t="s">
        <v>97</v>
      </c>
      <c r="F244" s="43"/>
      <c r="G244" s="43" t="s">
        <v>97</v>
      </c>
      <c r="H244" s="2"/>
      <c r="I244" s="44"/>
      <c r="J244" s="44"/>
      <c r="K244" s="119"/>
      <c r="L244" s="119"/>
      <c r="M244" s="31"/>
      <c r="N244" s="31"/>
      <c r="O244" s="31"/>
      <c r="P244" s="31"/>
      <c r="Q244" s="31"/>
      <c r="R244" s="31"/>
    </row>
    <row r="245" spans="1:18" ht="12.75">
      <c r="A245" s="31" t="s">
        <v>757</v>
      </c>
      <c r="B245" s="31" t="s">
        <v>937</v>
      </c>
      <c r="C245" s="31" t="s">
        <v>938</v>
      </c>
      <c r="D245" s="31" t="s">
        <v>97</v>
      </c>
      <c r="E245" s="31" t="s">
        <v>97</v>
      </c>
      <c r="F245" s="43"/>
      <c r="G245" s="43" t="s">
        <v>97</v>
      </c>
      <c r="H245" s="2"/>
      <c r="I245" s="44"/>
      <c r="J245" s="44"/>
      <c r="K245" s="119"/>
      <c r="L245" s="119"/>
      <c r="M245" s="31"/>
      <c r="N245" s="31"/>
      <c r="O245" s="31"/>
      <c r="P245" s="31"/>
      <c r="Q245" s="31"/>
      <c r="R245" s="31"/>
    </row>
    <row r="246" spans="1:18" ht="12.75">
      <c r="A246" s="31" t="s">
        <v>757</v>
      </c>
      <c r="B246" s="31" t="s">
        <v>961</v>
      </c>
      <c r="C246" s="31" t="s">
        <v>962</v>
      </c>
      <c r="D246" s="31" t="s">
        <v>97</v>
      </c>
      <c r="E246" s="31" t="s">
        <v>97</v>
      </c>
      <c r="F246" s="43"/>
      <c r="G246" s="43" t="s">
        <v>97</v>
      </c>
      <c r="H246" s="2"/>
      <c r="I246" s="44"/>
      <c r="J246" s="44"/>
      <c r="K246" s="119"/>
      <c r="L246" s="119"/>
      <c r="M246" s="31"/>
      <c r="N246" s="31"/>
      <c r="O246" s="31"/>
      <c r="P246" s="31"/>
      <c r="Q246" s="31"/>
      <c r="R246" s="31"/>
    </row>
    <row r="247" spans="1:18" ht="12.75">
      <c r="A247" s="31" t="s">
        <v>757</v>
      </c>
      <c r="B247" s="31" t="s">
        <v>953</v>
      </c>
      <c r="C247" s="31" t="s">
        <v>954</v>
      </c>
      <c r="D247" s="31" t="s">
        <v>97</v>
      </c>
      <c r="E247" s="31" t="s">
        <v>97</v>
      </c>
      <c r="F247" s="43"/>
      <c r="G247" s="43" t="s">
        <v>97</v>
      </c>
      <c r="H247" s="2"/>
      <c r="I247" s="44"/>
      <c r="J247" s="44"/>
      <c r="K247" s="119"/>
      <c r="L247" s="119"/>
      <c r="M247" s="31"/>
      <c r="N247" s="31"/>
      <c r="O247" s="31"/>
      <c r="P247" s="31"/>
      <c r="Q247" s="31"/>
      <c r="R247" s="31"/>
    </row>
    <row r="248" spans="1:18" ht="12.75">
      <c r="A248" s="31" t="s">
        <v>757</v>
      </c>
      <c r="B248" s="31" t="s">
        <v>969</v>
      </c>
      <c r="C248" s="31" t="s">
        <v>970</v>
      </c>
      <c r="D248" s="31" t="s">
        <v>97</v>
      </c>
      <c r="E248" s="31" t="s">
        <v>97</v>
      </c>
      <c r="F248" s="43"/>
      <c r="G248" s="43" t="s">
        <v>97</v>
      </c>
      <c r="H248" s="2"/>
      <c r="I248" s="44"/>
      <c r="J248" s="44"/>
      <c r="K248" s="119"/>
      <c r="L248" s="119"/>
      <c r="M248" s="31"/>
      <c r="N248" s="31"/>
      <c r="O248" s="31"/>
      <c r="P248" s="31"/>
      <c r="Q248" s="31"/>
      <c r="R248" s="31"/>
    </row>
    <row r="249" spans="1:18" ht="12.75">
      <c r="A249" s="31" t="s">
        <v>757</v>
      </c>
      <c r="B249" s="31" t="s">
        <v>965</v>
      </c>
      <c r="C249" s="31" t="s">
        <v>966</v>
      </c>
      <c r="D249" s="31" t="s">
        <v>97</v>
      </c>
      <c r="E249" s="31" t="s">
        <v>97</v>
      </c>
      <c r="F249" s="43"/>
      <c r="G249" s="43" t="s">
        <v>97</v>
      </c>
      <c r="H249" s="2"/>
      <c r="I249" s="44"/>
      <c r="J249" s="44"/>
      <c r="K249" s="119"/>
      <c r="L249" s="119"/>
      <c r="M249" s="31"/>
      <c r="N249" s="31"/>
      <c r="O249" s="31"/>
      <c r="P249" s="31"/>
      <c r="Q249" s="31"/>
      <c r="R249" s="31"/>
    </row>
    <row r="250" spans="1:18" ht="12.75">
      <c r="A250" s="31" t="s">
        <v>757</v>
      </c>
      <c r="B250" s="31" t="s">
        <v>967</v>
      </c>
      <c r="C250" s="31" t="s">
        <v>968</v>
      </c>
      <c r="D250" s="31" t="s">
        <v>97</v>
      </c>
      <c r="E250" s="31" t="s">
        <v>97</v>
      </c>
      <c r="F250" s="43"/>
      <c r="G250" s="43" t="s">
        <v>97</v>
      </c>
      <c r="H250" s="2"/>
      <c r="I250" s="44"/>
      <c r="J250" s="44"/>
      <c r="K250" s="119"/>
      <c r="L250" s="119"/>
      <c r="M250" s="31"/>
      <c r="N250" s="31"/>
      <c r="O250" s="31"/>
      <c r="P250" s="31"/>
      <c r="Q250" s="31"/>
      <c r="R250" s="31"/>
    </row>
    <row r="251" spans="1:18" ht="12.75">
      <c r="A251" s="31" t="s">
        <v>757</v>
      </c>
      <c r="B251" s="31" t="s">
        <v>977</v>
      </c>
      <c r="C251" s="31" t="s">
        <v>978</v>
      </c>
      <c r="D251" s="31" t="s">
        <v>97</v>
      </c>
      <c r="E251" s="31" t="s">
        <v>97</v>
      </c>
      <c r="F251" s="43"/>
      <c r="G251" s="43" t="s">
        <v>97</v>
      </c>
      <c r="H251" s="2"/>
      <c r="I251" s="44"/>
      <c r="J251" s="44"/>
      <c r="K251" s="119"/>
      <c r="L251" s="119"/>
      <c r="M251" s="31"/>
      <c r="N251" s="31"/>
      <c r="O251" s="31"/>
      <c r="P251" s="31"/>
      <c r="Q251" s="31"/>
      <c r="R251" s="31"/>
    </row>
    <row r="252" spans="1:18" ht="12.75">
      <c r="A252" s="31" t="s">
        <v>757</v>
      </c>
      <c r="B252" s="31" t="s">
        <v>979</v>
      </c>
      <c r="C252" s="31" t="s">
        <v>980</v>
      </c>
      <c r="D252" s="31" t="s">
        <v>97</v>
      </c>
      <c r="E252" s="31" t="s">
        <v>97</v>
      </c>
      <c r="F252" s="43"/>
      <c r="G252" s="43" t="s">
        <v>97</v>
      </c>
      <c r="H252" s="2"/>
      <c r="I252" s="44"/>
      <c r="J252" s="44"/>
      <c r="K252" s="119"/>
      <c r="L252" s="119"/>
      <c r="M252" s="31"/>
      <c r="N252" s="31"/>
      <c r="O252" s="31"/>
      <c r="P252" s="31"/>
      <c r="Q252" s="31"/>
      <c r="R252" s="31"/>
    </row>
    <row r="253" spans="1:18" ht="12.75">
      <c r="A253" s="31" t="s">
        <v>757</v>
      </c>
      <c r="B253" s="31" t="s">
        <v>981</v>
      </c>
      <c r="C253" s="31" t="s">
        <v>982</v>
      </c>
      <c r="D253" s="31" t="s">
        <v>97</v>
      </c>
      <c r="E253" s="31" t="s">
        <v>97</v>
      </c>
      <c r="F253" s="43"/>
      <c r="G253" s="43" t="s">
        <v>97</v>
      </c>
      <c r="H253" s="2"/>
      <c r="I253" s="44"/>
      <c r="J253" s="44"/>
      <c r="K253" s="119"/>
      <c r="L253" s="119"/>
      <c r="M253" s="31"/>
      <c r="N253" s="31"/>
      <c r="O253" s="31"/>
      <c r="P253" s="31"/>
      <c r="Q253" s="31"/>
      <c r="R253" s="31"/>
    </row>
    <row r="254" spans="1:18" ht="12.75">
      <c r="A254" s="31" t="s">
        <v>757</v>
      </c>
      <c r="B254" s="31" t="s">
        <v>983</v>
      </c>
      <c r="C254" s="31" t="s">
        <v>984</v>
      </c>
      <c r="D254" s="31" t="s">
        <v>97</v>
      </c>
      <c r="E254" s="31" t="s">
        <v>97</v>
      </c>
      <c r="F254" s="43"/>
      <c r="G254" s="43" t="s">
        <v>97</v>
      </c>
      <c r="H254" s="2"/>
      <c r="I254" s="44"/>
      <c r="J254" s="44"/>
      <c r="K254" s="119"/>
      <c r="L254" s="119"/>
      <c r="M254" s="31"/>
      <c r="N254" s="31"/>
      <c r="O254" s="31"/>
      <c r="P254" s="31"/>
      <c r="Q254" s="31"/>
      <c r="R254" s="31"/>
    </row>
    <row r="255" spans="1:18" ht="12.75">
      <c r="A255" s="31" t="s">
        <v>757</v>
      </c>
      <c r="B255" s="31" t="s">
        <v>989</v>
      </c>
      <c r="C255" s="31" t="s">
        <v>990</v>
      </c>
      <c r="D255" s="31" t="s">
        <v>97</v>
      </c>
      <c r="E255" s="31" t="s">
        <v>97</v>
      </c>
      <c r="F255" s="43"/>
      <c r="G255" s="43" t="s">
        <v>97</v>
      </c>
      <c r="H255" s="2"/>
      <c r="I255" s="44"/>
      <c r="J255" s="44"/>
      <c r="K255" s="119"/>
      <c r="L255" s="119"/>
      <c r="M255" s="31"/>
      <c r="N255" s="31"/>
      <c r="O255" s="31"/>
      <c r="P255" s="31"/>
      <c r="Q255" s="31"/>
      <c r="R255" s="31"/>
    </row>
    <row r="256" spans="1:18" ht="12.75">
      <c r="A256" s="34" t="s">
        <v>757</v>
      </c>
      <c r="B256" s="34" t="s">
        <v>995</v>
      </c>
      <c r="C256" s="34" t="s">
        <v>996</v>
      </c>
      <c r="D256" s="34" t="s">
        <v>97</v>
      </c>
      <c r="E256" s="34" t="s">
        <v>97</v>
      </c>
      <c r="F256" s="120"/>
      <c r="G256" s="120" t="s">
        <v>97</v>
      </c>
      <c r="H256" s="124"/>
      <c r="I256" s="95"/>
      <c r="J256" s="95"/>
      <c r="K256" s="121"/>
      <c r="L256" s="121"/>
      <c r="M256" s="34"/>
      <c r="N256" s="34"/>
      <c r="O256" s="34"/>
      <c r="P256" s="34"/>
      <c r="Q256" s="34"/>
      <c r="R256" s="34"/>
    </row>
    <row r="257" spans="1:18" ht="12.75">
      <c r="A257" s="31"/>
      <c r="B257" s="32">
        <f>COUNTA(B214:B256)</f>
        <v>43</v>
      </c>
      <c r="C257" s="32"/>
      <c r="D257" s="32">
        <f aca="true" t="shared" si="3" ref="D257:R257">COUNTIF(D214:D256,"Yes")</f>
        <v>43</v>
      </c>
      <c r="E257" s="32">
        <f t="shared" si="3"/>
        <v>43</v>
      </c>
      <c r="F257" s="32">
        <f t="shared" si="3"/>
        <v>0</v>
      </c>
      <c r="G257" s="32">
        <f t="shared" si="3"/>
        <v>43</v>
      </c>
      <c r="H257" s="32">
        <f t="shared" si="3"/>
        <v>0</v>
      </c>
      <c r="I257" s="32">
        <f t="shared" si="3"/>
        <v>0</v>
      </c>
      <c r="J257" s="32">
        <f t="shared" si="3"/>
        <v>0</v>
      </c>
      <c r="K257" s="32">
        <f t="shared" si="3"/>
        <v>0</v>
      </c>
      <c r="L257" s="32">
        <f t="shared" si="3"/>
        <v>1</v>
      </c>
      <c r="M257" s="32">
        <f t="shared" si="3"/>
        <v>0</v>
      </c>
      <c r="N257" s="32">
        <f t="shared" si="3"/>
        <v>0</v>
      </c>
      <c r="O257" s="32">
        <f t="shared" si="3"/>
        <v>0</v>
      </c>
      <c r="P257" s="32">
        <f t="shared" si="3"/>
        <v>0</v>
      </c>
      <c r="Q257" s="32">
        <f t="shared" si="3"/>
        <v>0</v>
      </c>
      <c r="R257" s="32">
        <f t="shared" si="3"/>
        <v>0</v>
      </c>
    </row>
    <row r="258" spans="1:18" ht="11.25" customHeight="1">
      <c r="A258" s="31"/>
      <c r="B258" s="4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</row>
    <row r="259" spans="1:18" ht="12.75">
      <c r="A259" s="73" t="s">
        <v>24</v>
      </c>
      <c r="B259" s="73">
        <f>B38+B173+B212+B257</f>
        <v>248</v>
      </c>
      <c r="D259" s="73">
        <f aca="true" t="shared" si="4" ref="D259:R259">D38+D173+D212+D257</f>
        <v>248</v>
      </c>
      <c r="E259" s="73">
        <f t="shared" si="4"/>
        <v>248</v>
      </c>
      <c r="F259" s="73">
        <f t="shared" si="4"/>
        <v>0</v>
      </c>
      <c r="G259" s="73">
        <f t="shared" si="4"/>
        <v>248</v>
      </c>
      <c r="H259" s="73">
        <f t="shared" si="4"/>
        <v>0</v>
      </c>
      <c r="I259" s="73">
        <f t="shared" si="4"/>
        <v>0</v>
      </c>
      <c r="J259" s="73">
        <f t="shared" si="4"/>
        <v>0</v>
      </c>
      <c r="K259" s="73">
        <f t="shared" si="4"/>
        <v>1</v>
      </c>
      <c r="L259" s="73">
        <f t="shared" si="4"/>
        <v>4</v>
      </c>
      <c r="M259" s="73">
        <f t="shared" si="4"/>
        <v>2</v>
      </c>
      <c r="N259" s="73">
        <f t="shared" si="4"/>
        <v>1</v>
      </c>
      <c r="O259" s="73">
        <f t="shared" si="4"/>
        <v>0</v>
      </c>
      <c r="P259" s="73">
        <f t="shared" si="4"/>
        <v>0</v>
      </c>
      <c r="Q259" s="73">
        <f t="shared" si="4"/>
        <v>0</v>
      </c>
      <c r="R259" s="73">
        <f t="shared" si="4"/>
        <v>0</v>
      </c>
    </row>
    <row r="260" spans="1:18" ht="12.75">
      <c r="A260" s="73"/>
      <c r="B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</row>
    <row r="261" spans="1:18" ht="12.75">
      <c r="A261" s="73"/>
      <c r="B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</row>
    <row r="262" spans="1:18" ht="12.75">
      <c r="A262" s="73"/>
      <c r="B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</row>
    <row r="263" spans="1:18" ht="12.75">
      <c r="A263" s="73"/>
      <c r="B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</row>
    <row r="264" spans="1:18" ht="12.75">
      <c r="A264" s="73"/>
      <c r="B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</row>
    <row r="265" spans="1:18" ht="12.75">
      <c r="A265" s="73"/>
      <c r="B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</row>
    <row r="266" spans="1:18" ht="12.75">
      <c r="A266" s="73"/>
      <c r="B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</row>
    <row r="267" spans="1:18" ht="12.75">
      <c r="A267" s="73"/>
      <c r="B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</row>
    <row r="268" spans="1:18" ht="12.75">
      <c r="A268" s="73"/>
      <c r="B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</row>
    <row r="270" spans="4:10" ht="12.75">
      <c r="D270" s="76"/>
      <c r="E270" s="139" t="s">
        <v>0</v>
      </c>
      <c r="F270" s="140"/>
      <c r="G270" s="140"/>
      <c r="H270" s="140"/>
      <c r="I270" s="140"/>
      <c r="J270" s="77"/>
    </row>
    <row r="271" spans="4:10" ht="12.75">
      <c r="D271" s="86" t="s">
        <v>22</v>
      </c>
      <c r="E271" s="79"/>
      <c r="F271" s="79"/>
      <c r="G271" s="79"/>
      <c r="H271" s="79"/>
      <c r="I271" s="79"/>
      <c r="J271" s="80"/>
    </row>
    <row r="272" spans="4:10" ht="12.75">
      <c r="D272" s="87" t="s">
        <v>23</v>
      </c>
      <c r="E272" s="79"/>
      <c r="F272" s="79"/>
      <c r="G272" s="79"/>
      <c r="H272" s="79"/>
      <c r="I272" s="79"/>
      <c r="J272" s="80"/>
    </row>
    <row r="273" spans="4:10" ht="12.75">
      <c r="D273" s="78"/>
      <c r="E273" s="79"/>
      <c r="F273" s="79"/>
      <c r="G273" s="79"/>
      <c r="H273" s="79"/>
      <c r="I273" s="79"/>
      <c r="J273" s="80"/>
    </row>
    <row r="274" spans="4:10" ht="12.75">
      <c r="D274" s="78"/>
      <c r="E274" s="81" t="s">
        <v>1</v>
      </c>
      <c r="F274" s="82" t="s">
        <v>2</v>
      </c>
      <c r="G274" s="79"/>
      <c r="H274" s="79"/>
      <c r="I274" s="79"/>
      <c r="J274" s="80"/>
    </row>
    <row r="275" spans="4:10" ht="12.75">
      <c r="D275" s="78"/>
      <c r="E275" s="81" t="s">
        <v>3</v>
      </c>
      <c r="F275" s="82" t="s">
        <v>4</v>
      </c>
      <c r="G275" s="79"/>
      <c r="H275" s="79"/>
      <c r="I275" s="79"/>
      <c r="J275" s="80"/>
    </row>
    <row r="276" spans="4:10" ht="12.75">
      <c r="D276" s="78"/>
      <c r="E276" s="81" t="s">
        <v>5</v>
      </c>
      <c r="F276" s="82" t="s">
        <v>102</v>
      </c>
      <c r="G276" s="79"/>
      <c r="H276" s="79"/>
      <c r="I276" s="79"/>
      <c r="J276" s="80"/>
    </row>
    <row r="277" spans="4:10" ht="12.75">
      <c r="D277" s="78"/>
      <c r="E277" s="81" t="s">
        <v>6</v>
      </c>
      <c r="F277" s="82" t="s">
        <v>103</v>
      </c>
      <c r="G277" s="79"/>
      <c r="H277" s="79"/>
      <c r="I277" s="79"/>
      <c r="J277" s="80"/>
    </row>
    <row r="278" spans="4:10" ht="12.75">
      <c r="D278" s="78"/>
      <c r="E278" s="81" t="s">
        <v>7</v>
      </c>
      <c r="F278" s="82" t="s">
        <v>8</v>
      </c>
      <c r="G278" s="79"/>
      <c r="H278" s="79"/>
      <c r="I278" s="79"/>
      <c r="J278" s="80"/>
    </row>
    <row r="279" spans="4:10" ht="12.75">
      <c r="D279" s="78"/>
      <c r="E279" s="81" t="s">
        <v>9</v>
      </c>
      <c r="F279" s="82" t="s">
        <v>108</v>
      </c>
      <c r="G279" s="79"/>
      <c r="H279" s="79"/>
      <c r="I279" s="79"/>
      <c r="J279" s="80"/>
    </row>
    <row r="280" spans="4:10" ht="12.75">
      <c r="D280" s="78"/>
      <c r="E280" s="81" t="s">
        <v>10</v>
      </c>
      <c r="F280" s="82" t="s">
        <v>109</v>
      </c>
      <c r="G280" s="79"/>
      <c r="H280" s="79"/>
      <c r="I280" s="79"/>
      <c r="J280" s="80"/>
    </row>
    <row r="281" spans="4:10" ht="12.75">
      <c r="D281" s="78"/>
      <c r="E281" s="81" t="s">
        <v>11</v>
      </c>
      <c r="F281" s="82" t="s">
        <v>12</v>
      </c>
      <c r="G281" s="79"/>
      <c r="H281" s="79"/>
      <c r="I281" s="79"/>
      <c r="J281" s="80"/>
    </row>
    <row r="282" spans="4:10" ht="12.75">
      <c r="D282" s="78"/>
      <c r="E282" s="81" t="s">
        <v>13</v>
      </c>
      <c r="F282" s="82" t="s">
        <v>14</v>
      </c>
      <c r="G282" s="79"/>
      <c r="H282" s="79"/>
      <c r="I282" s="79"/>
      <c r="J282" s="80"/>
    </row>
    <row r="283" spans="4:10" ht="12.75">
      <c r="D283" s="78"/>
      <c r="E283" s="81" t="s">
        <v>15</v>
      </c>
      <c r="F283" s="82" t="s">
        <v>104</v>
      </c>
      <c r="G283" s="79"/>
      <c r="H283" s="79"/>
      <c r="I283" s="79"/>
      <c r="J283" s="80"/>
    </row>
    <row r="284" spans="4:10" ht="12.75">
      <c r="D284" s="78"/>
      <c r="E284" s="81" t="s">
        <v>16</v>
      </c>
      <c r="F284" s="82" t="s">
        <v>17</v>
      </c>
      <c r="G284" s="79"/>
      <c r="H284" s="79"/>
      <c r="I284" s="79"/>
      <c r="J284" s="80"/>
    </row>
    <row r="285" spans="4:10" ht="12.75">
      <c r="D285" s="78"/>
      <c r="E285" s="81" t="s">
        <v>18</v>
      </c>
      <c r="F285" s="82" t="s">
        <v>19</v>
      </c>
      <c r="G285" s="79"/>
      <c r="H285" s="79"/>
      <c r="I285" s="79"/>
      <c r="J285" s="80"/>
    </row>
    <row r="286" spans="4:10" ht="12.75">
      <c r="D286" s="78"/>
      <c r="E286" s="81" t="s">
        <v>20</v>
      </c>
      <c r="F286" s="82" t="s">
        <v>21</v>
      </c>
      <c r="G286" s="79"/>
      <c r="H286" s="79"/>
      <c r="I286" s="79"/>
      <c r="J286" s="80"/>
    </row>
    <row r="287" spans="4:10" ht="12.75">
      <c r="D287" s="83"/>
      <c r="E287" s="84"/>
      <c r="F287" s="84"/>
      <c r="G287" s="84"/>
      <c r="H287" s="84"/>
      <c r="I287" s="84"/>
      <c r="J287" s="85"/>
    </row>
  </sheetData>
  <sheetProtection/>
  <mergeCells count="3">
    <mergeCell ref="B1:C1"/>
    <mergeCell ref="F1:R1"/>
    <mergeCell ref="E270:I270"/>
  </mergeCells>
  <printOptions gridLines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Possible Pollution Sources for Monitored Hawaii Beaches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0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1" customWidth="1"/>
    <col min="2" max="2" width="8.28125" style="1" customWidth="1"/>
    <col min="3" max="3" width="39.00390625" style="20" customWidth="1"/>
    <col min="4" max="4" width="16.421875" style="1" customWidth="1"/>
    <col min="5" max="6" width="13.00390625" style="21" customWidth="1"/>
    <col min="7" max="7" width="9.28125" style="22" customWidth="1"/>
    <col min="8" max="9" width="12.28125" style="1" customWidth="1"/>
    <col min="10" max="10" width="12.28125" style="11" customWidth="1"/>
    <col min="11" max="16384" width="9.140625" style="1" customWidth="1"/>
  </cols>
  <sheetData>
    <row r="1" spans="1:10" ht="33" customHeight="1">
      <c r="A1" s="24" t="s">
        <v>45</v>
      </c>
      <c r="B1" s="24" t="s">
        <v>46</v>
      </c>
      <c r="C1" s="24" t="s">
        <v>47</v>
      </c>
      <c r="D1" s="24" t="s">
        <v>52</v>
      </c>
      <c r="E1" s="25" t="s">
        <v>73</v>
      </c>
      <c r="F1" s="25" t="s">
        <v>85</v>
      </c>
      <c r="G1" s="26" t="s">
        <v>74</v>
      </c>
      <c r="H1" s="24" t="s">
        <v>94</v>
      </c>
      <c r="I1" s="24" t="s">
        <v>95</v>
      </c>
      <c r="J1" s="3" t="s">
        <v>96</v>
      </c>
    </row>
    <row r="2" spans="1:10" ht="12.75" customHeight="1">
      <c r="A2" s="31" t="s">
        <v>121</v>
      </c>
      <c r="B2" s="31" t="s">
        <v>122</v>
      </c>
      <c r="C2" s="31" t="s">
        <v>123</v>
      </c>
      <c r="D2" s="98" t="s">
        <v>999</v>
      </c>
      <c r="E2" s="99">
        <v>39793</v>
      </c>
      <c r="F2" s="99">
        <v>39797</v>
      </c>
      <c r="G2" s="52">
        <v>4</v>
      </c>
      <c r="H2" s="31" t="s">
        <v>1001</v>
      </c>
      <c r="I2" s="31" t="s">
        <v>1002</v>
      </c>
      <c r="J2" s="31" t="s">
        <v>99</v>
      </c>
    </row>
    <row r="3" spans="1:10" ht="12.75" customHeight="1">
      <c r="A3" s="31" t="s">
        <v>121</v>
      </c>
      <c r="B3" s="31" t="s">
        <v>124</v>
      </c>
      <c r="C3" s="31" t="s">
        <v>125</v>
      </c>
      <c r="D3" s="98" t="s">
        <v>999</v>
      </c>
      <c r="E3" s="99">
        <v>39793</v>
      </c>
      <c r="F3" s="99">
        <v>39797</v>
      </c>
      <c r="G3" s="52">
        <v>4</v>
      </c>
      <c r="H3" s="31" t="s">
        <v>1001</v>
      </c>
      <c r="I3" s="31" t="s">
        <v>1002</v>
      </c>
      <c r="J3" s="31" t="s">
        <v>99</v>
      </c>
    </row>
    <row r="4" spans="1:10" ht="12.75" customHeight="1">
      <c r="A4" s="31" t="s">
        <v>121</v>
      </c>
      <c r="B4" s="31" t="s">
        <v>126</v>
      </c>
      <c r="C4" s="31" t="s">
        <v>127</v>
      </c>
      <c r="D4" s="98" t="s">
        <v>999</v>
      </c>
      <c r="E4" s="99">
        <v>39793</v>
      </c>
      <c r="F4" s="99">
        <v>39797</v>
      </c>
      <c r="G4" s="52">
        <v>4</v>
      </c>
      <c r="H4" s="31" t="s">
        <v>1001</v>
      </c>
      <c r="I4" s="31" t="s">
        <v>1002</v>
      </c>
      <c r="J4" s="31" t="s">
        <v>99</v>
      </c>
    </row>
    <row r="5" spans="1:10" ht="12.75" customHeight="1">
      <c r="A5" s="31" t="s">
        <v>121</v>
      </c>
      <c r="B5" s="31" t="s">
        <v>138</v>
      </c>
      <c r="C5" s="31" t="s">
        <v>139</v>
      </c>
      <c r="D5" s="98" t="s">
        <v>999</v>
      </c>
      <c r="E5" s="99">
        <v>39793</v>
      </c>
      <c r="F5" s="99">
        <v>39797</v>
      </c>
      <c r="G5" s="52">
        <v>4</v>
      </c>
      <c r="H5" s="31" t="s">
        <v>1001</v>
      </c>
      <c r="I5" s="31" t="s">
        <v>1002</v>
      </c>
      <c r="J5" s="31" t="s">
        <v>99</v>
      </c>
    </row>
    <row r="6" spans="1:10" ht="12.75" customHeight="1">
      <c r="A6" s="31" t="s">
        <v>121</v>
      </c>
      <c r="B6" s="31" t="s">
        <v>138</v>
      </c>
      <c r="C6" s="31" t="s">
        <v>139</v>
      </c>
      <c r="D6" s="98" t="s">
        <v>999</v>
      </c>
      <c r="E6" s="99">
        <v>39847</v>
      </c>
      <c r="F6" s="99">
        <v>39856</v>
      </c>
      <c r="G6" s="52">
        <v>9</v>
      </c>
      <c r="H6" s="31" t="s">
        <v>1001</v>
      </c>
      <c r="I6" s="31" t="s">
        <v>1002</v>
      </c>
      <c r="J6" s="31" t="s">
        <v>99</v>
      </c>
    </row>
    <row r="7" spans="1:10" ht="12.75" customHeight="1">
      <c r="A7" s="31" t="s">
        <v>121</v>
      </c>
      <c r="B7" s="31" t="s">
        <v>142</v>
      </c>
      <c r="C7" s="31" t="s">
        <v>143</v>
      </c>
      <c r="D7" s="98" t="s">
        <v>999</v>
      </c>
      <c r="E7" s="99">
        <v>39793</v>
      </c>
      <c r="F7" s="99">
        <v>39797</v>
      </c>
      <c r="G7" s="52">
        <v>4</v>
      </c>
      <c r="H7" s="31" t="s">
        <v>1001</v>
      </c>
      <c r="I7" s="31" t="s">
        <v>1002</v>
      </c>
      <c r="J7" s="31" t="s">
        <v>99</v>
      </c>
    </row>
    <row r="8" spans="1:10" ht="12.75" customHeight="1">
      <c r="A8" s="31" t="s">
        <v>121</v>
      </c>
      <c r="B8" s="31" t="s">
        <v>150</v>
      </c>
      <c r="C8" s="31" t="s">
        <v>151</v>
      </c>
      <c r="D8" s="44" t="s">
        <v>100</v>
      </c>
      <c r="E8" s="46">
        <v>39480</v>
      </c>
      <c r="F8" s="46">
        <v>39481</v>
      </c>
      <c r="G8" s="52">
        <v>1</v>
      </c>
      <c r="H8" s="31" t="s">
        <v>1003</v>
      </c>
      <c r="I8" s="31" t="s">
        <v>1002</v>
      </c>
      <c r="J8" s="31" t="s">
        <v>71</v>
      </c>
    </row>
    <row r="9" spans="1:10" ht="12.75" customHeight="1">
      <c r="A9" s="31" t="s">
        <v>121</v>
      </c>
      <c r="B9" s="31" t="s">
        <v>150</v>
      </c>
      <c r="C9" s="31" t="s">
        <v>151</v>
      </c>
      <c r="D9" s="98" t="s">
        <v>999</v>
      </c>
      <c r="E9" s="99">
        <v>39481</v>
      </c>
      <c r="F9" s="99">
        <v>39490</v>
      </c>
      <c r="G9" s="52">
        <v>4</v>
      </c>
      <c r="H9" s="31" t="s">
        <v>1001</v>
      </c>
      <c r="I9" s="31" t="s">
        <v>1002</v>
      </c>
      <c r="J9" s="31" t="s">
        <v>99</v>
      </c>
    </row>
    <row r="10" spans="1:10" ht="12.75" customHeight="1">
      <c r="A10" s="31" t="s">
        <v>121</v>
      </c>
      <c r="B10" s="31" t="s">
        <v>150</v>
      </c>
      <c r="C10" s="31" t="s">
        <v>151</v>
      </c>
      <c r="D10" s="98" t="s">
        <v>999</v>
      </c>
      <c r="E10" s="99">
        <v>39793</v>
      </c>
      <c r="F10" s="99">
        <v>39797</v>
      </c>
      <c r="G10" s="52">
        <v>4</v>
      </c>
      <c r="H10" s="31" t="s">
        <v>1003</v>
      </c>
      <c r="I10" s="31" t="s">
        <v>1002</v>
      </c>
      <c r="J10" s="31" t="s">
        <v>71</v>
      </c>
    </row>
    <row r="11" spans="1:10" ht="12.75" customHeight="1">
      <c r="A11" s="31" t="s">
        <v>121</v>
      </c>
      <c r="B11" s="31" t="s">
        <v>170</v>
      </c>
      <c r="C11" s="31" t="s">
        <v>171</v>
      </c>
      <c r="D11" s="98" t="s">
        <v>999</v>
      </c>
      <c r="E11" s="99">
        <v>39793</v>
      </c>
      <c r="F11" s="99">
        <v>39797</v>
      </c>
      <c r="G11" s="52">
        <v>4</v>
      </c>
      <c r="H11" s="31" t="s">
        <v>1001</v>
      </c>
      <c r="I11" s="31" t="s">
        <v>1002</v>
      </c>
      <c r="J11" s="31" t="s">
        <v>99</v>
      </c>
    </row>
    <row r="12" spans="1:10" ht="12.75" customHeight="1">
      <c r="A12" s="31" t="s">
        <v>121</v>
      </c>
      <c r="B12" s="31" t="s">
        <v>174</v>
      </c>
      <c r="C12" s="31" t="s">
        <v>175</v>
      </c>
      <c r="D12" s="98" t="s">
        <v>999</v>
      </c>
      <c r="E12" s="99">
        <v>39481</v>
      </c>
      <c r="F12" s="99">
        <v>39490</v>
      </c>
      <c r="G12" s="52">
        <v>9</v>
      </c>
      <c r="H12" s="31" t="s">
        <v>1001</v>
      </c>
      <c r="I12" s="31" t="s">
        <v>1002</v>
      </c>
      <c r="J12" s="31" t="s">
        <v>99</v>
      </c>
    </row>
    <row r="13" spans="1:10" ht="12.75" customHeight="1">
      <c r="A13" s="31" t="s">
        <v>121</v>
      </c>
      <c r="B13" s="31" t="s">
        <v>174</v>
      </c>
      <c r="C13" s="31" t="s">
        <v>175</v>
      </c>
      <c r="D13" s="98" t="s">
        <v>999</v>
      </c>
      <c r="E13" s="99">
        <v>39793</v>
      </c>
      <c r="F13" s="99">
        <v>39797</v>
      </c>
      <c r="G13" s="52">
        <v>4</v>
      </c>
      <c r="H13" s="31" t="s">
        <v>1001</v>
      </c>
      <c r="I13" s="31" t="s">
        <v>1002</v>
      </c>
      <c r="J13" s="31" t="s">
        <v>99</v>
      </c>
    </row>
    <row r="14" spans="1:10" ht="12.75" customHeight="1">
      <c r="A14" s="31" t="s">
        <v>121</v>
      </c>
      <c r="B14" s="31" t="s">
        <v>176</v>
      </c>
      <c r="C14" s="31" t="s">
        <v>177</v>
      </c>
      <c r="D14" s="98" t="s">
        <v>999</v>
      </c>
      <c r="E14" s="99">
        <v>39793</v>
      </c>
      <c r="F14" s="99">
        <v>39797</v>
      </c>
      <c r="G14" s="52">
        <v>4</v>
      </c>
      <c r="H14" s="31" t="s">
        <v>1001</v>
      </c>
      <c r="I14" s="31" t="s">
        <v>1002</v>
      </c>
      <c r="J14" s="31" t="s">
        <v>99</v>
      </c>
    </row>
    <row r="15" spans="1:10" ht="12.75" customHeight="1">
      <c r="A15" s="31" t="s">
        <v>121</v>
      </c>
      <c r="B15" s="31" t="s">
        <v>184</v>
      </c>
      <c r="C15" s="31" t="s">
        <v>185</v>
      </c>
      <c r="D15" s="98" t="s">
        <v>999</v>
      </c>
      <c r="E15" s="99">
        <v>39793</v>
      </c>
      <c r="F15" s="99">
        <v>39797</v>
      </c>
      <c r="G15" s="52">
        <v>4</v>
      </c>
      <c r="H15" s="31" t="s">
        <v>1001</v>
      </c>
      <c r="I15" s="31" t="s">
        <v>1002</v>
      </c>
      <c r="J15" s="31" t="s">
        <v>99</v>
      </c>
    </row>
    <row r="16" spans="1:10" ht="12.75" customHeight="1">
      <c r="A16" s="31" t="s">
        <v>121</v>
      </c>
      <c r="B16" s="31" t="s">
        <v>190</v>
      </c>
      <c r="C16" s="31" t="s">
        <v>191</v>
      </c>
      <c r="D16" s="98" t="s">
        <v>999</v>
      </c>
      <c r="E16" s="99">
        <v>39793</v>
      </c>
      <c r="F16" s="99">
        <v>39797</v>
      </c>
      <c r="G16" s="52">
        <v>4</v>
      </c>
      <c r="H16" s="31" t="s">
        <v>1001</v>
      </c>
      <c r="I16" s="31" t="s">
        <v>1002</v>
      </c>
      <c r="J16" s="31" t="s">
        <v>99</v>
      </c>
    </row>
    <row r="17" spans="1:10" ht="12.75" customHeight="1">
      <c r="A17" s="31" t="s">
        <v>121</v>
      </c>
      <c r="B17" s="31" t="s">
        <v>196</v>
      </c>
      <c r="C17" s="31" t="s">
        <v>197</v>
      </c>
      <c r="D17" s="98" t="s">
        <v>999</v>
      </c>
      <c r="E17" s="99">
        <v>39793</v>
      </c>
      <c r="F17" s="99">
        <v>39797</v>
      </c>
      <c r="G17" s="52">
        <v>4</v>
      </c>
      <c r="H17" s="31" t="s">
        <v>1001</v>
      </c>
      <c r="I17" s="31" t="s">
        <v>1002</v>
      </c>
      <c r="J17" s="31" t="s">
        <v>99</v>
      </c>
    </row>
    <row r="18" spans="1:10" ht="12.75" customHeight="1">
      <c r="A18" s="31" t="s">
        <v>121</v>
      </c>
      <c r="B18" s="31" t="s">
        <v>206</v>
      </c>
      <c r="C18" s="31" t="s">
        <v>207</v>
      </c>
      <c r="D18" s="98" t="s">
        <v>999</v>
      </c>
      <c r="E18" s="99">
        <v>39793</v>
      </c>
      <c r="F18" s="99">
        <v>39797</v>
      </c>
      <c r="G18" s="52">
        <v>4</v>
      </c>
      <c r="H18" s="31" t="s">
        <v>1001</v>
      </c>
      <c r="I18" s="31" t="s">
        <v>1002</v>
      </c>
      <c r="J18" s="31" t="s">
        <v>99</v>
      </c>
    </row>
    <row r="19" spans="1:10" ht="12.75" customHeight="1">
      <c r="A19" s="31" t="s">
        <v>121</v>
      </c>
      <c r="B19" s="31" t="s">
        <v>210</v>
      </c>
      <c r="C19" s="31" t="s">
        <v>211</v>
      </c>
      <c r="D19" s="98" t="s">
        <v>999</v>
      </c>
      <c r="E19" s="99">
        <v>39793</v>
      </c>
      <c r="F19" s="99">
        <v>39797</v>
      </c>
      <c r="G19" s="52">
        <v>4</v>
      </c>
      <c r="H19" s="31" t="s">
        <v>1001</v>
      </c>
      <c r="I19" s="31" t="s">
        <v>1002</v>
      </c>
      <c r="J19" s="31" t="s">
        <v>99</v>
      </c>
    </row>
    <row r="20" spans="1:10" ht="12.75" customHeight="1">
      <c r="A20" s="31" t="s">
        <v>121</v>
      </c>
      <c r="B20" s="31" t="s">
        <v>182</v>
      </c>
      <c r="C20" s="31" t="s">
        <v>183</v>
      </c>
      <c r="D20" s="98" t="s">
        <v>999</v>
      </c>
      <c r="E20" s="99">
        <v>39793</v>
      </c>
      <c r="F20" s="99">
        <v>39797</v>
      </c>
      <c r="G20" s="52">
        <v>4</v>
      </c>
      <c r="H20" s="31" t="s">
        <v>1001</v>
      </c>
      <c r="I20" s="31" t="s">
        <v>1002</v>
      </c>
      <c r="J20" s="31" t="s">
        <v>99</v>
      </c>
    </row>
    <row r="21" spans="1:10" ht="12.75" customHeight="1">
      <c r="A21" s="31" t="s">
        <v>121</v>
      </c>
      <c r="B21" s="31" t="s">
        <v>212</v>
      </c>
      <c r="C21" s="31" t="s">
        <v>213</v>
      </c>
      <c r="D21" s="98" t="s">
        <v>999</v>
      </c>
      <c r="E21" s="99">
        <v>39793</v>
      </c>
      <c r="F21" s="99">
        <v>39797</v>
      </c>
      <c r="G21" s="52">
        <v>4</v>
      </c>
      <c r="H21" s="31" t="s">
        <v>1001</v>
      </c>
      <c r="I21" s="31" t="s">
        <v>1002</v>
      </c>
      <c r="J21" s="31" t="s">
        <v>99</v>
      </c>
    </row>
    <row r="22" spans="1:10" ht="12.75" customHeight="1">
      <c r="A22" s="31" t="s">
        <v>121</v>
      </c>
      <c r="B22" s="31" t="s">
        <v>214</v>
      </c>
      <c r="C22" s="31" t="s">
        <v>215</v>
      </c>
      <c r="D22" s="98" t="s">
        <v>999</v>
      </c>
      <c r="E22" s="99">
        <v>39793</v>
      </c>
      <c r="F22" s="99">
        <v>39797</v>
      </c>
      <c r="G22" s="52">
        <v>4</v>
      </c>
      <c r="H22" s="31" t="s">
        <v>1001</v>
      </c>
      <c r="I22" s="31" t="s">
        <v>1002</v>
      </c>
      <c r="J22" s="31" t="s">
        <v>99</v>
      </c>
    </row>
    <row r="23" spans="1:10" ht="12.75" customHeight="1">
      <c r="A23" s="31" t="s">
        <v>121</v>
      </c>
      <c r="B23" s="31" t="s">
        <v>220</v>
      </c>
      <c r="C23" s="31" t="s">
        <v>221</v>
      </c>
      <c r="D23" s="98" t="s">
        <v>999</v>
      </c>
      <c r="E23" s="99">
        <v>39793</v>
      </c>
      <c r="F23" s="99">
        <v>39797</v>
      </c>
      <c r="G23" s="52">
        <v>4</v>
      </c>
      <c r="H23" s="31" t="s">
        <v>1001</v>
      </c>
      <c r="I23" s="31" t="s">
        <v>1002</v>
      </c>
      <c r="J23" s="31" t="s">
        <v>99</v>
      </c>
    </row>
    <row r="24" spans="1:10" ht="12.75" customHeight="1">
      <c r="A24" s="31" t="s">
        <v>121</v>
      </c>
      <c r="B24" s="31" t="s">
        <v>224</v>
      </c>
      <c r="C24" s="31" t="s">
        <v>225</v>
      </c>
      <c r="D24" s="44" t="s">
        <v>100</v>
      </c>
      <c r="E24" s="125">
        <v>39480</v>
      </c>
      <c r="F24" s="125">
        <v>39847</v>
      </c>
      <c r="G24" s="52">
        <v>1</v>
      </c>
      <c r="H24" s="31" t="s">
        <v>1001</v>
      </c>
      <c r="I24" s="31" t="s">
        <v>1002</v>
      </c>
      <c r="J24" s="31" t="s">
        <v>71</v>
      </c>
    </row>
    <row r="25" spans="1:10" ht="12.75" customHeight="1">
      <c r="A25" s="31" t="s">
        <v>121</v>
      </c>
      <c r="B25" s="31" t="s">
        <v>224</v>
      </c>
      <c r="C25" s="31" t="s">
        <v>225</v>
      </c>
      <c r="D25" s="98" t="s">
        <v>999</v>
      </c>
      <c r="E25" s="99">
        <v>39793</v>
      </c>
      <c r="F25" s="99">
        <v>39797</v>
      </c>
      <c r="G25" s="52">
        <v>4</v>
      </c>
      <c r="H25" s="31" t="s">
        <v>1001</v>
      </c>
      <c r="I25" s="31" t="s">
        <v>1002</v>
      </c>
      <c r="J25" s="31" t="s">
        <v>99</v>
      </c>
    </row>
    <row r="26" spans="1:10" ht="12.75" customHeight="1">
      <c r="A26" s="31" t="s">
        <v>121</v>
      </c>
      <c r="B26" s="31" t="s">
        <v>224</v>
      </c>
      <c r="C26" s="31" t="s">
        <v>225</v>
      </c>
      <c r="D26" s="98" t="s">
        <v>999</v>
      </c>
      <c r="E26" s="99">
        <v>39847</v>
      </c>
      <c r="F26" s="99">
        <v>39856</v>
      </c>
      <c r="G26" s="52">
        <v>9</v>
      </c>
      <c r="H26" s="31" t="s">
        <v>1001</v>
      </c>
      <c r="I26" s="31" t="s">
        <v>1002</v>
      </c>
      <c r="J26" s="31" t="s">
        <v>99</v>
      </c>
    </row>
    <row r="27" spans="1:10" ht="12.75" customHeight="1">
      <c r="A27" s="31" t="s">
        <v>121</v>
      </c>
      <c r="B27" s="31" t="s">
        <v>224</v>
      </c>
      <c r="C27" s="31" t="s">
        <v>225</v>
      </c>
      <c r="D27" s="44" t="s">
        <v>100</v>
      </c>
      <c r="E27" s="125">
        <v>39912</v>
      </c>
      <c r="F27" s="125">
        <v>39914</v>
      </c>
      <c r="G27" s="52">
        <v>2</v>
      </c>
      <c r="H27" s="31" t="s">
        <v>1001</v>
      </c>
      <c r="I27" s="31" t="s">
        <v>1002</v>
      </c>
      <c r="J27" s="31" t="s">
        <v>115</v>
      </c>
    </row>
    <row r="28" spans="1:10" ht="12.75" customHeight="1">
      <c r="A28" s="31" t="s">
        <v>121</v>
      </c>
      <c r="B28" s="31" t="s">
        <v>228</v>
      </c>
      <c r="C28" s="31" t="s">
        <v>229</v>
      </c>
      <c r="D28" s="98" t="s">
        <v>999</v>
      </c>
      <c r="E28" s="99">
        <v>39793</v>
      </c>
      <c r="F28" s="99">
        <v>39797</v>
      </c>
      <c r="G28" s="52">
        <v>4</v>
      </c>
      <c r="H28" s="31" t="s">
        <v>1001</v>
      </c>
      <c r="I28" s="31" t="s">
        <v>1002</v>
      </c>
      <c r="J28" s="31" t="s">
        <v>99</v>
      </c>
    </row>
    <row r="29" spans="1:10" ht="12.75" customHeight="1">
      <c r="A29" s="31" t="s">
        <v>121</v>
      </c>
      <c r="B29" s="31" t="s">
        <v>234</v>
      </c>
      <c r="C29" s="31" t="s">
        <v>235</v>
      </c>
      <c r="D29" s="98" t="s">
        <v>999</v>
      </c>
      <c r="E29" s="99">
        <v>39793</v>
      </c>
      <c r="F29" s="99">
        <v>39797</v>
      </c>
      <c r="G29" s="52">
        <v>4</v>
      </c>
      <c r="H29" s="31" t="s">
        <v>1001</v>
      </c>
      <c r="I29" s="31" t="s">
        <v>1002</v>
      </c>
      <c r="J29" s="31" t="s">
        <v>99</v>
      </c>
    </row>
    <row r="30" spans="1:10" ht="12.75" customHeight="1">
      <c r="A30" s="31" t="s">
        <v>121</v>
      </c>
      <c r="B30" s="31" t="s">
        <v>234</v>
      </c>
      <c r="C30" s="31" t="s">
        <v>235</v>
      </c>
      <c r="D30" s="126" t="s">
        <v>999</v>
      </c>
      <c r="E30" s="127">
        <v>39847</v>
      </c>
      <c r="F30" s="127">
        <v>39856</v>
      </c>
      <c r="G30" s="52">
        <v>9</v>
      </c>
      <c r="H30" s="31" t="s">
        <v>1001</v>
      </c>
      <c r="I30" s="31" t="s">
        <v>1002</v>
      </c>
      <c r="J30" s="31" t="s">
        <v>99</v>
      </c>
    </row>
    <row r="31" spans="1:10" ht="12.75" customHeight="1">
      <c r="A31" s="31" t="s">
        <v>121</v>
      </c>
      <c r="B31" s="31" t="s">
        <v>240</v>
      </c>
      <c r="C31" s="31" t="s">
        <v>241</v>
      </c>
      <c r="D31" s="98" t="s">
        <v>999</v>
      </c>
      <c r="E31" s="99">
        <v>39793</v>
      </c>
      <c r="F31" s="99">
        <v>39797</v>
      </c>
      <c r="G31" s="52">
        <v>4</v>
      </c>
      <c r="H31" s="31" t="s">
        <v>1001</v>
      </c>
      <c r="I31" s="31" t="s">
        <v>1002</v>
      </c>
      <c r="J31" s="31" t="s">
        <v>99</v>
      </c>
    </row>
    <row r="32" spans="1:10" ht="12.75" customHeight="1">
      <c r="A32" s="31" t="s">
        <v>121</v>
      </c>
      <c r="B32" s="31" t="s">
        <v>240</v>
      </c>
      <c r="C32" s="31" t="s">
        <v>241</v>
      </c>
      <c r="D32" s="126" t="s">
        <v>999</v>
      </c>
      <c r="E32" s="127">
        <v>39847</v>
      </c>
      <c r="F32" s="127">
        <v>39856</v>
      </c>
      <c r="G32" s="52">
        <v>9</v>
      </c>
      <c r="H32" s="31" t="s">
        <v>1001</v>
      </c>
      <c r="I32" s="31" t="s">
        <v>1002</v>
      </c>
      <c r="J32" s="31" t="s">
        <v>99</v>
      </c>
    </row>
    <row r="33" spans="1:10" ht="12.75" customHeight="1">
      <c r="A33" s="31" t="s">
        <v>121</v>
      </c>
      <c r="B33" s="31" t="s">
        <v>242</v>
      </c>
      <c r="C33" s="31" t="s">
        <v>243</v>
      </c>
      <c r="D33" s="98" t="s">
        <v>999</v>
      </c>
      <c r="E33" s="99">
        <v>39793</v>
      </c>
      <c r="F33" s="99">
        <v>39797</v>
      </c>
      <c r="G33" s="52">
        <v>4</v>
      </c>
      <c r="H33" s="31" t="s">
        <v>1001</v>
      </c>
      <c r="I33" s="31" t="s">
        <v>1002</v>
      </c>
      <c r="J33" s="31" t="s">
        <v>99</v>
      </c>
    </row>
    <row r="34" spans="1:10" ht="12.75" customHeight="1">
      <c r="A34" s="31" t="s">
        <v>121</v>
      </c>
      <c r="B34" s="31" t="s">
        <v>244</v>
      </c>
      <c r="C34" s="31" t="s">
        <v>245</v>
      </c>
      <c r="D34" s="98" t="s">
        <v>999</v>
      </c>
      <c r="E34" s="99">
        <v>39481</v>
      </c>
      <c r="F34" s="99">
        <v>39490</v>
      </c>
      <c r="G34" s="52">
        <v>9</v>
      </c>
      <c r="H34" s="31" t="s">
        <v>1001</v>
      </c>
      <c r="I34" s="31" t="s">
        <v>1002</v>
      </c>
      <c r="J34" s="31" t="s">
        <v>99</v>
      </c>
    </row>
    <row r="35" spans="1:10" ht="12.75" customHeight="1">
      <c r="A35" s="31" t="s">
        <v>121</v>
      </c>
      <c r="B35" s="31" t="s">
        <v>244</v>
      </c>
      <c r="C35" s="31" t="s">
        <v>245</v>
      </c>
      <c r="D35" s="98" t="s">
        <v>999</v>
      </c>
      <c r="E35" s="99">
        <v>39793</v>
      </c>
      <c r="F35" s="99">
        <v>39797</v>
      </c>
      <c r="G35" s="52">
        <v>4</v>
      </c>
      <c r="H35" s="31" t="s">
        <v>1001</v>
      </c>
      <c r="I35" s="31" t="s">
        <v>1002</v>
      </c>
      <c r="J35" s="31" t="s">
        <v>99</v>
      </c>
    </row>
    <row r="36" spans="1:10" ht="12.75" customHeight="1">
      <c r="A36" s="31" t="s">
        <v>121</v>
      </c>
      <c r="B36" s="31" t="s">
        <v>258</v>
      </c>
      <c r="C36" s="31" t="s">
        <v>259</v>
      </c>
      <c r="D36" s="98" t="s">
        <v>999</v>
      </c>
      <c r="E36" s="99">
        <v>39793</v>
      </c>
      <c r="F36" s="99">
        <v>39797</v>
      </c>
      <c r="G36" s="52">
        <v>4</v>
      </c>
      <c r="H36" s="31" t="s">
        <v>1001</v>
      </c>
      <c r="I36" s="31" t="s">
        <v>1002</v>
      </c>
      <c r="J36" s="31" t="s">
        <v>99</v>
      </c>
    </row>
    <row r="37" spans="1:10" ht="12.75" customHeight="1">
      <c r="A37" s="31" t="s">
        <v>121</v>
      </c>
      <c r="B37" s="31" t="s">
        <v>272</v>
      </c>
      <c r="C37" s="31" t="s">
        <v>273</v>
      </c>
      <c r="D37" s="98" t="s">
        <v>999</v>
      </c>
      <c r="E37" s="99">
        <v>39793</v>
      </c>
      <c r="F37" s="99">
        <v>39797</v>
      </c>
      <c r="G37" s="52">
        <v>4</v>
      </c>
      <c r="H37" s="31" t="s">
        <v>1001</v>
      </c>
      <c r="I37" s="31" t="s">
        <v>1002</v>
      </c>
      <c r="J37" s="31" t="s">
        <v>99</v>
      </c>
    </row>
    <row r="38" spans="1:10" ht="12.75" customHeight="1">
      <c r="A38" s="31" t="s">
        <v>121</v>
      </c>
      <c r="B38" s="31" t="s">
        <v>274</v>
      </c>
      <c r="C38" s="31" t="s">
        <v>275</v>
      </c>
      <c r="D38" s="98" t="s">
        <v>999</v>
      </c>
      <c r="E38" s="99">
        <v>39793</v>
      </c>
      <c r="F38" s="99">
        <v>39797</v>
      </c>
      <c r="G38" s="52">
        <v>4</v>
      </c>
      <c r="H38" s="31" t="s">
        <v>1003</v>
      </c>
      <c r="I38" s="31" t="s">
        <v>1002</v>
      </c>
      <c r="J38" s="31" t="s">
        <v>71</v>
      </c>
    </row>
    <row r="39" spans="1:10" ht="12.75" customHeight="1">
      <c r="A39" s="31" t="s">
        <v>121</v>
      </c>
      <c r="B39" s="31" t="s">
        <v>280</v>
      </c>
      <c r="C39" s="31" t="s">
        <v>281</v>
      </c>
      <c r="D39" s="98" t="s">
        <v>999</v>
      </c>
      <c r="E39" s="99">
        <v>39481</v>
      </c>
      <c r="F39" s="99">
        <v>39490</v>
      </c>
      <c r="G39" s="52">
        <v>9</v>
      </c>
      <c r="H39" s="31" t="s">
        <v>1001</v>
      </c>
      <c r="I39" s="31" t="s">
        <v>1002</v>
      </c>
      <c r="J39" s="31" t="s">
        <v>99</v>
      </c>
    </row>
    <row r="40" spans="1:10" ht="12.75" customHeight="1">
      <c r="A40" s="31" t="s">
        <v>121</v>
      </c>
      <c r="B40" s="31" t="s">
        <v>280</v>
      </c>
      <c r="C40" s="31" t="s">
        <v>281</v>
      </c>
      <c r="D40" s="98" t="s">
        <v>999</v>
      </c>
      <c r="E40" s="99">
        <v>39793</v>
      </c>
      <c r="F40" s="99">
        <v>39797</v>
      </c>
      <c r="G40" s="52">
        <v>4</v>
      </c>
      <c r="H40" s="31" t="s">
        <v>1001</v>
      </c>
      <c r="I40" s="31" t="s">
        <v>1002</v>
      </c>
      <c r="J40" s="31" t="s">
        <v>99</v>
      </c>
    </row>
    <row r="41" spans="1:10" ht="12.75" customHeight="1">
      <c r="A41" s="31" t="s">
        <v>121</v>
      </c>
      <c r="B41" s="31" t="s">
        <v>288</v>
      </c>
      <c r="C41" s="31" t="s">
        <v>289</v>
      </c>
      <c r="D41" s="98" t="s">
        <v>999</v>
      </c>
      <c r="E41" s="99">
        <v>39793</v>
      </c>
      <c r="F41" s="99">
        <v>39797</v>
      </c>
      <c r="G41" s="52">
        <v>4</v>
      </c>
      <c r="H41" s="31" t="s">
        <v>1001</v>
      </c>
      <c r="I41" s="31" t="s">
        <v>1002</v>
      </c>
      <c r="J41" s="31" t="s">
        <v>99</v>
      </c>
    </row>
    <row r="42" spans="1:10" ht="12.75" customHeight="1">
      <c r="A42" s="31" t="s">
        <v>121</v>
      </c>
      <c r="B42" s="31" t="s">
        <v>290</v>
      </c>
      <c r="C42" s="31" t="s">
        <v>291</v>
      </c>
      <c r="D42" s="98" t="s">
        <v>999</v>
      </c>
      <c r="E42" s="99">
        <v>39793</v>
      </c>
      <c r="F42" s="99">
        <v>39797</v>
      </c>
      <c r="G42" s="52">
        <v>4</v>
      </c>
      <c r="H42" s="31" t="s">
        <v>1001</v>
      </c>
      <c r="I42" s="31" t="s">
        <v>1002</v>
      </c>
      <c r="J42" s="31" t="s">
        <v>99</v>
      </c>
    </row>
    <row r="43" spans="1:10" ht="12.75" customHeight="1">
      <c r="A43" s="31" t="s">
        <v>121</v>
      </c>
      <c r="B43" s="31" t="s">
        <v>300</v>
      </c>
      <c r="C43" s="31" t="s">
        <v>301</v>
      </c>
      <c r="D43" s="98" t="s">
        <v>999</v>
      </c>
      <c r="E43" s="99">
        <v>39793</v>
      </c>
      <c r="F43" s="99">
        <v>39797</v>
      </c>
      <c r="G43" s="52">
        <v>4</v>
      </c>
      <c r="H43" s="31" t="s">
        <v>1001</v>
      </c>
      <c r="I43" s="31" t="s">
        <v>1002</v>
      </c>
      <c r="J43" s="31" t="s">
        <v>99</v>
      </c>
    </row>
    <row r="44" spans="1:10" ht="12.75" customHeight="1">
      <c r="A44" s="31" t="s">
        <v>121</v>
      </c>
      <c r="B44" s="31" t="s">
        <v>304</v>
      </c>
      <c r="C44" s="31" t="s">
        <v>305</v>
      </c>
      <c r="D44" s="98" t="s">
        <v>999</v>
      </c>
      <c r="E44" s="99">
        <v>39793</v>
      </c>
      <c r="F44" s="99">
        <v>39797</v>
      </c>
      <c r="G44" s="52">
        <v>4</v>
      </c>
      <c r="H44" s="31" t="s">
        <v>1001</v>
      </c>
      <c r="I44" s="31" t="s">
        <v>1002</v>
      </c>
      <c r="J44" s="31" t="s">
        <v>99</v>
      </c>
    </row>
    <row r="45" spans="1:10" ht="12.75" customHeight="1">
      <c r="A45" s="31" t="s">
        <v>121</v>
      </c>
      <c r="B45" s="31" t="s">
        <v>306</v>
      </c>
      <c r="C45" s="31" t="s">
        <v>307</v>
      </c>
      <c r="D45" s="125" t="s">
        <v>100</v>
      </c>
      <c r="E45" s="125">
        <v>39480</v>
      </c>
      <c r="F45" s="125">
        <v>39481</v>
      </c>
      <c r="G45" s="52">
        <v>1</v>
      </c>
      <c r="H45" s="31" t="s">
        <v>1003</v>
      </c>
      <c r="I45" s="31" t="s">
        <v>1002</v>
      </c>
      <c r="J45" s="31" t="s">
        <v>71</v>
      </c>
    </row>
    <row r="46" spans="1:10" ht="12.75" customHeight="1">
      <c r="A46" s="31" t="s">
        <v>121</v>
      </c>
      <c r="B46" s="31" t="s">
        <v>306</v>
      </c>
      <c r="C46" s="31" t="s">
        <v>307</v>
      </c>
      <c r="D46" s="98" t="s">
        <v>999</v>
      </c>
      <c r="E46" s="99">
        <v>39793</v>
      </c>
      <c r="F46" s="99">
        <v>39797</v>
      </c>
      <c r="G46" s="52">
        <v>4</v>
      </c>
      <c r="H46" s="31" t="s">
        <v>1001</v>
      </c>
      <c r="I46" s="31" t="s">
        <v>1002</v>
      </c>
      <c r="J46" s="31" t="s">
        <v>99</v>
      </c>
    </row>
    <row r="47" spans="1:10" ht="12.75" customHeight="1">
      <c r="A47" s="31" t="s">
        <v>121</v>
      </c>
      <c r="B47" s="31" t="s">
        <v>306</v>
      </c>
      <c r="C47" s="31" t="s">
        <v>307</v>
      </c>
      <c r="D47" s="98" t="s">
        <v>999</v>
      </c>
      <c r="E47" s="99">
        <v>39793</v>
      </c>
      <c r="F47" s="99">
        <v>39797</v>
      </c>
      <c r="G47" s="52">
        <v>4</v>
      </c>
      <c r="H47" s="31" t="s">
        <v>1001</v>
      </c>
      <c r="I47" s="31" t="s">
        <v>1002</v>
      </c>
      <c r="J47" s="31" t="s">
        <v>99</v>
      </c>
    </row>
    <row r="48" spans="1:10" ht="12.75" customHeight="1">
      <c r="A48" s="31" t="s">
        <v>121</v>
      </c>
      <c r="B48" s="31" t="s">
        <v>320</v>
      </c>
      <c r="C48" s="31" t="s">
        <v>321</v>
      </c>
      <c r="D48" s="98" t="s">
        <v>999</v>
      </c>
      <c r="E48" s="99">
        <v>39793</v>
      </c>
      <c r="F48" s="99">
        <v>39797</v>
      </c>
      <c r="G48" s="52">
        <v>4</v>
      </c>
      <c r="H48" s="31" t="s">
        <v>1001</v>
      </c>
      <c r="I48" s="31" t="s">
        <v>1002</v>
      </c>
      <c r="J48" s="31" t="s">
        <v>99</v>
      </c>
    </row>
    <row r="49" spans="1:10" ht="12.75" customHeight="1">
      <c r="A49" s="34" t="s">
        <v>121</v>
      </c>
      <c r="B49" s="34" t="s">
        <v>326</v>
      </c>
      <c r="C49" s="34" t="s">
        <v>327</v>
      </c>
      <c r="D49" s="100" t="s">
        <v>999</v>
      </c>
      <c r="E49" s="101">
        <v>39793</v>
      </c>
      <c r="F49" s="101">
        <v>39797</v>
      </c>
      <c r="G49" s="128">
        <v>4</v>
      </c>
      <c r="H49" s="34" t="s">
        <v>1001</v>
      </c>
      <c r="I49" s="34" t="s">
        <v>1002</v>
      </c>
      <c r="J49" s="34" t="s">
        <v>99</v>
      </c>
    </row>
    <row r="50" spans="1:10" ht="12.75" customHeight="1">
      <c r="A50" s="31"/>
      <c r="B50" s="56">
        <f>SUM(IF(FREQUENCY(MATCH(B2:B49,B2:B49,0),MATCH(B2:B49,B2:B49,0))&gt;0,1))</f>
        <v>35</v>
      </c>
      <c r="C50" s="32"/>
      <c r="D50" s="32">
        <f>COUNTA(D2:D49)</f>
        <v>48</v>
      </c>
      <c r="E50" s="32"/>
      <c r="F50" s="32"/>
      <c r="G50" s="37">
        <f>SUM(G2:G49)</f>
        <v>216</v>
      </c>
      <c r="H50" s="31"/>
      <c r="I50" s="31"/>
      <c r="J50" s="44"/>
    </row>
    <row r="51" spans="1:10" ht="10.5" customHeight="1">
      <c r="A51" s="31"/>
      <c r="B51" s="31"/>
      <c r="C51" s="31"/>
      <c r="D51" s="31"/>
      <c r="E51" s="31"/>
      <c r="F51" s="31"/>
      <c r="G51" s="52"/>
      <c r="H51" s="31"/>
      <c r="I51" s="31"/>
      <c r="J51" s="44"/>
    </row>
    <row r="52" spans="1:10" ht="12.75" customHeight="1">
      <c r="A52" s="31" t="s">
        <v>328</v>
      </c>
      <c r="B52" s="31" t="s">
        <v>329</v>
      </c>
      <c r="C52" s="31" t="s">
        <v>330</v>
      </c>
      <c r="D52" s="98" t="s">
        <v>999</v>
      </c>
      <c r="E52" s="99">
        <v>39793</v>
      </c>
      <c r="F52" s="99">
        <v>39797</v>
      </c>
      <c r="G52" s="52">
        <v>4</v>
      </c>
      <c r="H52" s="31" t="s">
        <v>1001</v>
      </c>
      <c r="I52" s="31" t="s">
        <v>1002</v>
      </c>
      <c r="J52" s="31" t="s">
        <v>99</v>
      </c>
    </row>
    <row r="53" spans="1:10" ht="12.75" customHeight="1">
      <c r="A53" s="31" t="s">
        <v>328</v>
      </c>
      <c r="B53" s="31" t="s">
        <v>329</v>
      </c>
      <c r="C53" s="31" t="s">
        <v>330</v>
      </c>
      <c r="D53" s="98" t="s">
        <v>999</v>
      </c>
      <c r="E53" s="99">
        <v>39797</v>
      </c>
      <c r="F53" s="99">
        <v>39804</v>
      </c>
      <c r="G53" s="52">
        <v>7</v>
      </c>
      <c r="H53" s="31" t="s">
        <v>1001</v>
      </c>
      <c r="I53" s="31" t="s">
        <v>1002</v>
      </c>
      <c r="J53" s="31" t="s">
        <v>99</v>
      </c>
    </row>
    <row r="54" spans="1:10" ht="12.75" customHeight="1">
      <c r="A54" s="31" t="s">
        <v>328</v>
      </c>
      <c r="B54" s="31" t="s">
        <v>331</v>
      </c>
      <c r="C54" s="31" t="s">
        <v>332</v>
      </c>
      <c r="D54" s="98" t="s">
        <v>999</v>
      </c>
      <c r="E54" s="99">
        <v>39793</v>
      </c>
      <c r="F54" s="99">
        <v>39797</v>
      </c>
      <c r="G54" s="52">
        <v>4</v>
      </c>
      <c r="H54" s="31" t="s">
        <v>1001</v>
      </c>
      <c r="I54" s="31" t="s">
        <v>1002</v>
      </c>
      <c r="J54" s="31" t="s">
        <v>99</v>
      </c>
    </row>
    <row r="55" spans="1:10" ht="12.75" customHeight="1">
      <c r="A55" s="31" t="s">
        <v>328</v>
      </c>
      <c r="B55" s="31" t="s">
        <v>331</v>
      </c>
      <c r="C55" s="31" t="s">
        <v>332</v>
      </c>
      <c r="D55" s="98" t="s">
        <v>999</v>
      </c>
      <c r="E55" s="99">
        <v>39797</v>
      </c>
      <c r="F55" s="99">
        <v>39804</v>
      </c>
      <c r="G55" s="52">
        <v>7</v>
      </c>
      <c r="H55" s="31" t="s">
        <v>1001</v>
      </c>
      <c r="I55" s="31" t="s">
        <v>1002</v>
      </c>
      <c r="J55" s="31" t="s">
        <v>99</v>
      </c>
    </row>
    <row r="56" spans="1:10" ht="12.75" customHeight="1">
      <c r="A56" s="31" t="s">
        <v>328</v>
      </c>
      <c r="B56" s="31" t="s">
        <v>333</v>
      </c>
      <c r="C56" s="31" t="s">
        <v>334</v>
      </c>
      <c r="D56" s="98" t="s">
        <v>999</v>
      </c>
      <c r="E56" s="99">
        <v>39793</v>
      </c>
      <c r="F56" s="99">
        <v>39797</v>
      </c>
      <c r="G56" s="52">
        <v>4</v>
      </c>
      <c r="H56" s="31" t="s">
        <v>1001</v>
      </c>
      <c r="I56" s="31" t="s">
        <v>1002</v>
      </c>
      <c r="J56" s="31" t="s">
        <v>99</v>
      </c>
    </row>
    <row r="57" spans="1:10" ht="12.75" customHeight="1">
      <c r="A57" s="31" t="s">
        <v>328</v>
      </c>
      <c r="B57" s="31" t="s">
        <v>333</v>
      </c>
      <c r="C57" s="31" t="s">
        <v>334</v>
      </c>
      <c r="D57" s="98" t="s">
        <v>999</v>
      </c>
      <c r="E57" s="99">
        <v>39797</v>
      </c>
      <c r="F57" s="99">
        <v>39804</v>
      </c>
      <c r="G57" s="52">
        <v>7</v>
      </c>
      <c r="H57" s="31" t="s">
        <v>1001</v>
      </c>
      <c r="I57" s="31" t="s">
        <v>1002</v>
      </c>
      <c r="J57" s="31" t="s">
        <v>99</v>
      </c>
    </row>
    <row r="58" spans="1:10" ht="12.75" customHeight="1">
      <c r="A58" s="31" t="s">
        <v>328</v>
      </c>
      <c r="B58" s="31" t="s">
        <v>335</v>
      </c>
      <c r="C58" s="31" t="s">
        <v>336</v>
      </c>
      <c r="D58" s="98" t="s">
        <v>999</v>
      </c>
      <c r="E58" s="99">
        <v>39793</v>
      </c>
      <c r="F58" s="99">
        <v>39797</v>
      </c>
      <c r="G58" s="52">
        <v>4</v>
      </c>
      <c r="H58" s="31" t="s">
        <v>1001</v>
      </c>
      <c r="I58" s="31" t="s">
        <v>1002</v>
      </c>
      <c r="J58" s="31" t="s">
        <v>99</v>
      </c>
    </row>
    <row r="59" spans="1:10" ht="12.75" customHeight="1">
      <c r="A59" s="31" t="s">
        <v>328</v>
      </c>
      <c r="B59" s="31" t="s">
        <v>335</v>
      </c>
      <c r="C59" s="31" t="s">
        <v>336</v>
      </c>
      <c r="D59" s="98" t="s">
        <v>999</v>
      </c>
      <c r="E59" s="99">
        <v>39797</v>
      </c>
      <c r="F59" s="99">
        <v>39804</v>
      </c>
      <c r="G59" s="52">
        <v>7</v>
      </c>
      <c r="H59" s="31" t="s">
        <v>1001</v>
      </c>
      <c r="I59" s="31" t="s">
        <v>1002</v>
      </c>
      <c r="J59" s="31" t="s">
        <v>99</v>
      </c>
    </row>
    <row r="60" spans="1:10" ht="12.75" customHeight="1">
      <c r="A60" s="31" t="s">
        <v>328</v>
      </c>
      <c r="B60" s="31" t="s">
        <v>337</v>
      </c>
      <c r="C60" s="31" t="s">
        <v>338</v>
      </c>
      <c r="D60" s="98" t="s">
        <v>999</v>
      </c>
      <c r="E60" s="99">
        <v>39793</v>
      </c>
      <c r="F60" s="99">
        <v>39797</v>
      </c>
      <c r="G60" s="52">
        <v>4</v>
      </c>
      <c r="H60" s="31" t="s">
        <v>1001</v>
      </c>
      <c r="I60" s="31" t="s">
        <v>1002</v>
      </c>
      <c r="J60" s="31" t="s">
        <v>99</v>
      </c>
    </row>
    <row r="61" spans="1:10" ht="12.75" customHeight="1">
      <c r="A61" s="31" t="s">
        <v>328</v>
      </c>
      <c r="B61" s="31" t="s">
        <v>337</v>
      </c>
      <c r="C61" s="31" t="s">
        <v>338</v>
      </c>
      <c r="D61" s="98" t="s">
        <v>999</v>
      </c>
      <c r="E61" s="99">
        <v>39797</v>
      </c>
      <c r="F61" s="99">
        <v>39804</v>
      </c>
      <c r="G61" s="52">
        <v>7</v>
      </c>
      <c r="H61" s="31" t="s">
        <v>1001</v>
      </c>
      <c r="I61" s="31" t="s">
        <v>1002</v>
      </c>
      <c r="J61" s="31" t="s">
        <v>99</v>
      </c>
    </row>
    <row r="62" spans="1:10" ht="12.75" customHeight="1">
      <c r="A62" s="31" t="s">
        <v>328</v>
      </c>
      <c r="B62" s="31" t="s">
        <v>339</v>
      </c>
      <c r="C62" s="31" t="s">
        <v>340</v>
      </c>
      <c r="D62" s="98" t="s">
        <v>999</v>
      </c>
      <c r="E62" s="99">
        <v>39793</v>
      </c>
      <c r="F62" s="99">
        <v>39797</v>
      </c>
      <c r="G62" s="52">
        <v>4</v>
      </c>
      <c r="H62" s="31" t="s">
        <v>1001</v>
      </c>
      <c r="I62" s="31" t="s">
        <v>1002</v>
      </c>
      <c r="J62" s="31" t="s">
        <v>99</v>
      </c>
    </row>
    <row r="63" spans="1:10" ht="12.75" customHeight="1">
      <c r="A63" s="31" t="s">
        <v>328</v>
      </c>
      <c r="B63" s="31" t="s">
        <v>339</v>
      </c>
      <c r="C63" s="31" t="s">
        <v>340</v>
      </c>
      <c r="D63" s="98" t="s">
        <v>999</v>
      </c>
      <c r="E63" s="99">
        <v>39797</v>
      </c>
      <c r="F63" s="99">
        <v>39804</v>
      </c>
      <c r="G63" s="52">
        <v>7</v>
      </c>
      <c r="H63" s="31" t="s">
        <v>1001</v>
      </c>
      <c r="I63" s="31" t="s">
        <v>1002</v>
      </c>
      <c r="J63" s="31" t="s">
        <v>99</v>
      </c>
    </row>
    <row r="64" spans="1:10" ht="12.75" customHeight="1">
      <c r="A64" s="31" t="s">
        <v>328</v>
      </c>
      <c r="B64" s="31" t="s">
        <v>341</v>
      </c>
      <c r="C64" s="31" t="s">
        <v>342</v>
      </c>
      <c r="D64" s="98" t="s">
        <v>999</v>
      </c>
      <c r="E64" s="99">
        <v>39793</v>
      </c>
      <c r="F64" s="99">
        <v>39797</v>
      </c>
      <c r="G64" s="52">
        <v>4</v>
      </c>
      <c r="H64" s="31" t="s">
        <v>1001</v>
      </c>
      <c r="I64" s="31" t="s">
        <v>1002</v>
      </c>
      <c r="J64" s="31" t="s">
        <v>99</v>
      </c>
    </row>
    <row r="65" spans="1:10" ht="12.75" customHeight="1">
      <c r="A65" s="31" t="s">
        <v>328</v>
      </c>
      <c r="B65" s="31" t="s">
        <v>341</v>
      </c>
      <c r="C65" s="31" t="s">
        <v>342</v>
      </c>
      <c r="D65" s="98" t="s">
        <v>999</v>
      </c>
      <c r="E65" s="99">
        <v>39797</v>
      </c>
      <c r="F65" s="99">
        <v>39804</v>
      </c>
      <c r="G65" s="52">
        <v>7</v>
      </c>
      <c r="H65" s="31" t="s">
        <v>1001</v>
      </c>
      <c r="I65" s="31" t="s">
        <v>1002</v>
      </c>
      <c r="J65" s="31" t="s">
        <v>99</v>
      </c>
    </row>
    <row r="66" spans="1:10" ht="12.75" customHeight="1">
      <c r="A66" s="31" t="s">
        <v>328</v>
      </c>
      <c r="B66" s="31" t="s">
        <v>343</v>
      </c>
      <c r="C66" s="31" t="s">
        <v>344</v>
      </c>
      <c r="D66" s="98" t="s">
        <v>999</v>
      </c>
      <c r="E66" s="99">
        <v>39793</v>
      </c>
      <c r="F66" s="99">
        <v>39797</v>
      </c>
      <c r="G66" s="52">
        <v>4</v>
      </c>
      <c r="H66" s="31" t="s">
        <v>1001</v>
      </c>
      <c r="I66" s="31" t="s">
        <v>1002</v>
      </c>
      <c r="J66" s="31" t="s">
        <v>99</v>
      </c>
    </row>
    <row r="67" spans="1:10" ht="12.75" customHeight="1">
      <c r="A67" s="31" t="s">
        <v>328</v>
      </c>
      <c r="B67" s="31" t="s">
        <v>343</v>
      </c>
      <c r="C67" s="31" t="s">
        <v>344</v>
      </c>
      <c r="D67" s="98" t="s">
        <v>999</v>
      </c>
      <c r="E67" s="99">
        <v>39797</v>
      </c>
      <c r="F67" s="99">
        <v>39804</v>
      </c>
      <c r="G67" s="52">
        <v>7</v>
      </c>
      <c r="H67" s="31" t="s">
        <v>1001</v>
      </c>
      <c r="I67" s="31" t="s">
        <v>1002</v>
      </c>
      <c r="J67" s="31" t="s">
        <v>99</v>
      </c>
    </row>
    <row r="68" spans="1:10" ht="12.75" customHeight="1">
      <c r="A68" s="31" t="s">
        <v>328</v>
      </c>
      <c r="B68" s="31" t="s">
        <v>345</v>
      </c>
      <c r="C68" s="31" t="s">
        <v>346</v>
      </c>
      <c r="D68" s="98" t="s">
        <v>999</v>
      </c>
      <c r="E68" s="99">
        <v>39793</v>
      </c>
      <c r="F68" s="99">
        <v>39797</v>
      </c>
      <c r="G68" s="52">
        <v>4</v>
      </c>
      <c r="H68" s="31" t="s">
        <v>1001</v>
      </c>
      <c r="I68" s="31" t="s">
        <v>1002</v>
      </c>
      <c r="J68" s="31" t="s">
        <v>99</v>
      </c>
    </row>
    <row r="69" spans="1:10" ht="12.75" customHeight="1">
      <c r="A69" s="31" t="s">
        <v>328</v>
      </c>
      <c r="B69" s="31" t="s">
        <v>345</v>
      </c>
      <c r="C69" s="31" t="s">
        <v>346</v>
      </c>
      <c r="D69" s="98" t="s">
        <v>999</v>
      </c>
      <c r="E69" s="99">
        <v>39797</v>
      </c>
      <c r="F69" s="99">
        <v>39804</v>
      </c>
      <c r="G69" s="52">
        <v>7</v>
      </c>
      <c r="H69" s="31" t="s">
        <v>1001</v>
      </c>
      <c r="I69" s="31" t="s">
        <v>1002</v>
      </c>
      <c r="J69" s="31" t="s">
        <v>99</v>
      </c>
    </row>
    <row r="70" spans="1:10" ht="12.75" customHeight="1">
      <c r="A70" s="31" t="s">
        <v>328</v>
      </c>
      <c r="B70" s="44" t="s">
        <v>347</v>
      </c>
      <c r="C70" s="44" t="s">
        <v>348</v>
      </c>
      <c r="D70" s="98" t="s">
        <v>999</v>
      </c>
      <c r="E70" s="99">
        <v>39793</v>
      </c>
      <c r="F70" s="99">
        <v>39797</v>
      </c>
      <c r="G70" s="52">
        <v>4</v>
      </c>
      <c r="H70" s="31" t="s">
        <v>1001</v>
      </c>
      <c r="I70" s="31" t="s">
        <v>1002</v>
      </c>
      <c r="J70" s="31" t="s">
        <v>99</v>
      </c>
    </row>
    <row r="71" spans="1:10" ht="12.75" customHeight="1">
      <c r="A71" s="31" t="s">
        <v>328</v>
      </c>
      <c r="B71" s="44" t="s">
        <v>347</v>
      </c>
      <c r="C71" s="44" t="s">
        <v>348</v>
      </c>
      <c r="D71" s="98" t="s">
        <v>999</v>
      </c>
      <c r="E71" s="99">
        <v>39797</v>
      </c>
      <c r="F71" s="99">
        <v>39804</v>
      </c>
      <c r="G71" s="52">
        <v>7</v>
      </c>
      <c r="H71" s="31" t="s">
        <v>1001</v>
      </c>
      <c r="I71" s="31" t="s">
        <v>1002</v>
      </c>
      <c r="J71" s="31" t="s">
        <v>99</v>
      </c>
    </row>
    <row r="72" spans="1:10" ht="12.75" customHeight="1">
      <c r="A72" s="31" t="s">
        <v>328</v>
      </c>
      <c r="B72" s="44" t="s">
        <v>1007</v>
      </c>
      <c r="C72" s="44" t="s">
        <v>1008</v>
      </c>
      <c r="D72" s="98" t="s">
        <v>999</v>
      </c>
      <c r="E72" s="99">
        <v>39793</v>
      </c>
      <c r="F72" s="99">
        <v>39797</v>
      </c>
      <c r="G72" s="52">
        <v>4</v>
      </c>
      <c r="H72" s="31" t="s">
        <v>1001</v>
      </c>
      <c r="I72" s="31" t="s">
        <v>1002</v>
      </c>
      <c r="J72" s="31" t="s">
        <v>99</v>
      </c>
    </row>
    <row r="73" spans="1:10" ht="12.75" customHeight="1">
      <c r="A73" s="31" t="s">
        <v>328</v>
      </c>
      <c r="B73" s="44" t="s">
        <v>1007</v>
      </c>
      <c r="C73" s="44" t="s">
        <v>1008</v>
      </c>
      <c r="D73" s="98" t="s">
        <v>999</v>
      </c>
      <c r="E73" s="99">
        <v>39797</v>
      </c>
      <c r="F73" s="99">
        <v>39804</v>
      </c>
      <c r="G73" s="52">
        <v>7</v>
      </c>
      <c r="H73" s="31" t="s">
        <v>1001</v>
      </c>
      <c r="I73" s="31" t="s">
        <v>1002</v>
      </c>
      <c r="J73" s="31" t="s">
        <v>99</v>
      </c>
    </row>
    <row r="74" spans="1:10" ht="12.75" customHeight="1">
      <c r="A74" s="31" t="s">
        <v>328</v>
      </c>
      <c r="B74" s="44" t="s">
        <v>351</v>
      </c>
      <c r="C74" s="44" t="s">
        <v>352</v>
      </c>
      <c r="D74" s="98" t="s">
        <v>999</v>
      </c>
      <c r="E74" s="99">
        <v>39793</v>
      </c>
      <c r="F74" s="99">
        <v>39797</v>
      </c>
      <c r="G74" s="52">
        <v>4</v>
      </c>
      <c r="H74" s="31" t="s">
        <v>1001</v>
      </c>
      <c r="I74" s="31" t="s">
        <v>1002</v>
      </c>
      <c r="J74" s="31" t="s">
        <v>99</v>
      </c>
    </row>
    <row r="75" spans="1:10" ht="12.75" customHeight="1">
      <c r="A75" s="31" t="s">
        <v>328</v>
      </c>
      <c r="B75" s="44" t="s">
        <v>351</v>
      </c>
      <c r="C75" s="44" t="s">
        <v>352</v>
      </c>
      <c r="D75" s="98" t="s">
        <v>999</v>
      </c>
      <c r="E75" s="99">
        <v>39797</v>
      </c>
      <c r="F75" s="99">
        <v>39804</v>
      </c>
      <c r="G75" s="52">
        <v>7</v>
      </c>
      <c r="H75" s="31" t="s">
        <v>1001</v>
      </c>
      <c r="I75" s="31" t="s">
        <v>1002</v>
      </c>
      <c r="J75" s="31" t="s">
        <v>99</v>
      </c>
    </row>
    <row r="76" spans="1:10" ht="12.75" customHeight="1">
      <c r="A76" s="31" t="s">
        <v>328</v>
      </c>
      <c r="B76" s="44" t="s">
        <v>353</v>
      </c>
      <c r="C76" s="44" t="s">
        <v>354</v>
      </c>
      <c r="D76" s="98" t="s">
        <v>999</v>
      </c>
      <c r="E76" s="99">
        <v>39793</v>
      </c>
      <c r="F76" s="99">
        <v>39797</v>
      </c>
      <c r="G76" s="52">
        <v>4</v>
      </c>
      <c r="H76" s="31" t="s">
        <v>1001</v>
      </c>
      <c r="I76" s="31" t="s">
        <v>1002</v>
      </c>
      <c r="J76" s="31" t="s">
        <v>99</v>
      </c>
    </row>
    <row r="77" spans="1:10" ht="12.75" customHeight="1">
      <c r="A77" s="31" t="s">
        <v>328</v>
      </c>
      <c r="B77" s="44" t="s">
        <v>353</v>
      </c>
      <c r="C77" s="44" t="s">
        <v>354</v>
      </c>
      <c r="D77" s="98" t="s">
        <v>999</v>
      </c>
      <c r="E77" s="99">
        <v>39797</v>
      </c>
      <c r="F77" s="99">
        <v>39804</v>
      </c>
      <c r="G77" s="52">
        <v>7</v>
      </c>
      <c r="H77" s="31" t="s">
        <v>1001</v>
      </c>
      <c r="I77" s="31" t="s">
        <v>1002</v>
      </c>
      <c r="J77" s="31" t="s">
        <v>99</v>
      </c>
    </row>
    <row r="78" spans="1:10" ht="12.75" customHeight="1">
      <c r="A78" s="31" t="s">
        <v>328</v>
      </c>
      <c r="B78" s="44" t="s">
        <v>359</v>
      </c>
      <c r="C78" s="44" t="s">
        <v>360</v>
      </c>
      <c r="D78" s="98" t="s">
        <v>999</v>
      </c>
      <c r="E78" s="99">
        <v>39793</v>
      </c>
      <c r="F78" s="99">
        <v>39797</v>
      </c>
      <c r="G78" s="52">
        <v>4</v>
      </c>
      <c r="H78" s="31" t="s">
        <v>1001</v>
      </c>
      <c r="I78" s="31" t="s">
        <v>1002</v>
      </c>
      <c r="J78" s="31" t="s">
        <v>99</v>
      </c>
    </row>
    <row r="79" spans="1:10" ht="12.75" customHeight="1">
      <c r="A79" s="31" t="s">
        <v>328</v>
      </c>
      <c r="B79" s="44" t="s">
        <v>359</v>
      </c>
      <c r="C79" s="44" t="s">
        <v>360</v>
      </c>
      <c r="D79" s="98" t="s">
        <v>999</v>
      </c>
      <c r="E79" s="99">
        <v>39797</v>
      </c>
      <c r="F79" s="99">
        <v>39804</v>
      </c>
      <c r="G79" s="52">
        <v>7</v>
      </c>
      <c r="H79" s="31" t="s">
        <v>1001</v>
      </c>
      <c r="I79" s="31" t="s">
        <v>1002</v>
      </c>
      <c r="J79" s="31" t="s">
        <v>99</v>
      </c>
    </row>
    <row r="80" spans="1:10" ht="12.75" customHeight="1">
      <c r="A80" s="31" t="s">
        <v>328</v>
      </c>
      <c r="B80" s="44" t="s">
        <v>361</v>
      </c>
      <c r="C80" s="44" t="s">
        <v>362</v>
      </c>
      <c r="D80" s="98" t="s">
        <v>999</v>
      </c>
      <c r="E80" s="99">
        <v>39793</v>
      </c>
      <c r="F80" s="99">
        <v>39797</v>
      </c>
      <c r="G80" s="52">
        <v>4</v>
      </c>
      <c r="H80" s="31" t="s">
        <v>1001</v>
      </c>
      <c r="I80" s="31" t="s">
        <v>1002</v>
      </c>
      <c r="J80" s="31" t="s">
        <v>99</v>
      </c>
    </row>
    <row r="81" spans="1:10" ht="12.75" customHeight="1">
      <c r="A81" s="31" t="s">
        <v>328</v>
      </c>
      <c r="B81" s="44" t="s">
        <v>361</v>
      </c>
      <c r="C81" s="44" t="s">
        <v>362</v>
      </c>
      <c r="D81" s="98" t="s">
        <v>999</v>
      </c>
      <c r="E81" s="99">
        <v>39797</v>
      </c>
      <c r="F81" s="99">
        <v>39804</v>
      </c>
      <c r="G81" s="52">
        <v>7</v>
      </c>
      <c r="H81" s="31" t="s">
        <v>1001</v>
      </c>
      <c r="I81" s="31" t="s">
        <v>1002</v>
      </c>
      <c r="J81" s="31" t="s">
        <v>99</v>
      </c>
    </row>
    <row r="82" spans="1:10" ht="12.75" customHeight="1">
      <c r="A82" s="31" t="s">
        <v>328</v>
      </c>
      <c r="B82" s="44" t="s">
        <v>363</v>
      </c>
      <c r="C82" s="44" t="s">
        <v>364</v>
      </c>
      <c r="D82" s="98" t="s">
        <v>999</v>
      </c>
      <c r="E82" s="99">
        <v>39793</v>
      </c>
      <c r="F82" s="99">
        <v>39797</v>
      </c>
      <c r="G82" s="52">
        <v>4</v>
      </c>
      <c r="H82" s="31" t="s">
        <v>1001</v>
      </c>
      <c r="I82" s="31" t="s">
        <v>1002</v>
      </c>
      <c r="J82" s="31" t="s">
        <v>99</v>
      </c>
    </row>
    <row r="83" spans="1:10" ht="12.75" customHeight="1">
      <c r="A83" s="31" t="s">
        <v>328</v>
      </c>
      <c r="B83" s="44" t="s">
        <v>363</v>
      </c>
      <c r="C83" s="44" t="s">
        <v>364</v>
      </c>
      <c r="D83" s="98" t="s">
        <v>999</v>
      </c>
      <c r="E83" s="99">
        <v>39797</v>
      </c>
      <c r="F83" s="99">
        <v>39804</v>
      </c>
      <c r="G83" s="52">
        <v>7</v>
      </c>
      <c r="H83" s="31" t="s">
        <v>1001</v>
      </c>
      <c r="I83" s="31" t="s">
        <v>1002</v>
      </c>
      <c r="J83" s="31" t="s">
        <v>99</v>
      </c>
    </row>
    <row r="84" spans="1:10" ht="12.75" customHeight="1">
      <c r="A84" s="31" t="s">
        <v>328</v>
      </c>
      <c r="B84" s="44" t="s">
        <v>365</v>
      </c>
      <c r="C84" s="44" t="s">
        <v>366</v>
      </c>
      <c r="D84" s="98" t="s">
        <v>999</v>
      </c>
      <c r="E84" s="99">
        <v>39793</v>
      </c>
      <c r="F84" s="99">
        <v>39797</v>
      </c>
      <c r="G84" s="52">
        <v>4</v>
      </c>
      <c r="H84" s="31" t="s">
        <v>1001</v>
      </c>
      <c r="I84" s="31" t="s">
        <v>1002</v>
      </c>
      <c r="J84" s="31" t="s">
        <v>99</v>
      </c>
    </row>
    <row r="85" spans="1:10" ht="12.75" customHeight="1">
      <c r="A85" s="31" t="s">
        <v>328</v>
      </c>
      <c r="B85" s="44" t="s">
        <v>365</v>
      </c>
      <c r="C85" s="44" t="s">
        <v>366</v>
      </c>
      <c r="D85" s="98" t="s">
        <v>999</v>
      </c>
      <c r="E85" s="99">
        <v>39797</v>
      </c>
      <c r="F85" s="99">
        <v>39804</v>
      </c>
      <c r="G85" s="52">
        <v>7</v>
      </c>
      <c r="H85" s="31" t="s">
        <v>1001</v>
      </c>
      <c r="I85" s="31" t="s">
        <v>1002</v>
      </c>
      <c r="J85" s="31" t="s">
        <v>99</v>
      </c>
    </row>
    <row r="86" spans="1:10" ht="12.75" customHeight="1">
      <c r="A86" s="31" t="s">
        <v>328</v>
      </c>
      <c r="B86" s="44" t="s">
        <v>369</v>
      </c>
      <c r="C86" s="44" t="s">
        <v>370</v>
      </c>
      <c r="D86" s="98" t="s">
        <v>999</v>
      </c>
      <c r="E86" s="99">
        <v>39793</v>
      </c>
      <c r="F86" s="99">
        <v>39797</v>
      </c>
      <c r="G86" s="52">
        <v>4</v>
      </c>
      <c r="H86" s="31" t="s">
        <v>1001</v>
      </c>
      <c r="I86" s="31" t="s">
        <v>1002</v>
      </c>
      <c r="J86" s="31" t="s">
        <v>99</v>
      </c>
    </row>
    <row r="87" spans="1:10" ht="12.75" customHeight="1">
      <c r="A87" s="31" t="s">
        <v>328</v>
      </c>
      <c r="B87" s="44" t="s">
        <v>369</v>
      </c>
      <c r="C87" s="44" t="s">
        <v>370</v>
      </c>
      <c r="D87" s="98" t="s">
        <v>999</v>
      </c>
      <c r="E87" s="99">
        <v>39797</v>
      </c>
      <c r="F87" s="99">
        <v>39804</v>
      </c>
      <c r="G87" s="52">
        <v>7</v>
      </c>
      <c r="H87" s="31" t="s">
        <v>1001</v>
      </c>
      <c r="I87" s="31" t="s">
        <v>1002</v>
      </c>
      <c r="J87" s="31" t="s">
        <v>99</v>
      </c>
    </row>
    <row r="88" spans="1:10" ht="12.75" customHeight="1">
      <c r="A88" s="31" t="s">
        <v>328</v>
      </c>
      <c r="B88" s="44" t="s">
        <v>371</v>
      </c>
      <c r="C88" s="44" t="s">
        <v>372</v>
      </c>
      <c r="D88" s="98" t="s">
        <v>999</v>
      </c>
      <c r="E88" s="99">
        <v>39793</v>
      </c>
      <c r="F88" s="99">
        <v>39797</v>
      </c>
      <c r="G88" s="52">
        <v>4</v>
      </c>
      <c r="H88" s="31" t="s">
        <v>1001</v>
      </c>
      <c r="I88" s="31" t="s">
        <v>1002</v>
      </c>
      <c r="J88" s="31" t="s">
        <v>99</v>
      </c>
    </row>
    <row r="89" spans="1:10" ht="12.75" customHeight="1">
      <c r="A89" s="31" t="s">
        <v>328</v>
      </c>
      <c r="B89" s="44" t="s">
        <v>371</v>
      </c>
      <c r="C89" s="44" t="s">
        <v>372</v>
      </c>
      <c r="D89" s="98" t="s">
        <v>999</v>
      </c>
      <c r="E89" s="99">
        <v>39797</v>
      </c>
      <c r="F89" s="99">
        <v>39804</v>
      </c>
      <c r="G89" s="52">
        <v>7</v>
      </c>
      <c r="H89" s="31" t="s">
        <v>1001</v>
      </c>
      <c r="I89" s="31" t="s">
        <v>1002</v>
      </c>
      <c r="J89" s="31" t="s">
        <v>99</v>
      </c>
    </row>
    <row r="90" spans="1:10" ht="12.75" customHeight="1">
      <c r="A90" s="31" t="s">
        <v>328</v>
      </c>
      <c r="B90" s="44" t="s">
        <v>373</v>
      </c>
      <c r="C90" s="44" t="s">
        <v>374</v>
      </c>
      <c r="D90" s="98" t="s">
        <v>999</v>
      </c>
      <c r="E90" s="99">
        <v>39793</v>
      </c>
      <c r="F90" s="99">
        <v>39797</v>
      </c>
      <c r="G90" s="52">
        <v>4</v>
      </c>
      <c r="H90" s="31" t="s">
        <v>1001</v>
      </c>
      <c r="I90" s="31" t="s">
        <v>1002</v>
      </c>
      <c r="J90" s="31" t="s">
        <v>99</v>
      </c>
    </row>
    <row r="91" spans="1:10" ht="12.75" customHeight="1">
      <c r="A91" s="31" t="s">
        <v>328</v>
      </c>
      <c r="B91" s="44" t="s">
        <v>373</v>
      </c>
      <c r="C91" s="44" t="s">
        <v>374</v>
      </c>
      <c r="D91" s="98" t="s">
        <v>999</v>
      </c>
      <c r="E91" s="99">
        <v>39797</v>
      </c>
      <c r="F91" s="99">
        <v>39804</v>
      </c>
      <c r="G91" s="52">
        <v>7</v>
      </c>
      <c r="H91" s="31" t="s">
        <v>1001</v>
      </c>
      <c r="I91" s="31" t="s">
        <v>1002</v>
      </c>
      <c r="J91" s="31" t="s">
        <v>99</v>
      </c>
    </row>
    <row r="92" spans="1:10" ht="12.75" customHeight="1">
      <c r="A92" s="31" t="s">
        <v>328</v>
      </c>
      <c r="B92" s="44" t="s">
        <v>375</v>
      </c>
      <c r="C92" s="44" t="s">
        <v>376</v>
      </c>
      <c r="D92" s="98" t="s">
        <v>999</v>
      </c>
      <c r="E92" s="99">
        <v>39793</v>
      </c>
      <c r="F92" s="99">
        <v>39797</v>
      </c>
      <c r="G92" s="52">
        <v>4</v>
      </c>
      <c r="H92" s="31" t="s">
        <v>1001</v>
      </c>
      <c r="I92" s="31" t="s">
        <v>1002</v>
      </c>
      <c r="J92" s="31" t="s">
        <v>99</v>
      </c>
    </row>
    <row r="93" spans="1:10" ht="12.75" customHeight="1">
      <c r="A93" s="31" t="s">
        <v>328</v>
      </c>
      <c r="B93" s="44" t="s">
        <v>375</v>
      </c>
      <c r="C93" s="44" t="s">
        <v>376</v>
      </c>
      <c r="D93" s="98" t="s">
        <v>999</v>
      </c>
      <c r="E93" s="99">
        <v>39797</v>
      </c>
      <c r="F93" s="99">
        <v>39804</v>
      </c>
      <c r="G93" s="52">
        <v>7</v>
      </c>
      <c r="H93" s="31" t="s">
        <v>1001</v>
      </c>
      <c r="I93" s="31" t="s">
        <v>1002</v>
      </c>
      <c r="J93" s="31" t="s">
        <v>99</v>
      </c>
    </row>
    <row r="94" spans="1:10" ht="12.75" customHeight="1">
      <c r="A94" s="31" t="s">
        <v>328</v>
      </c>
      <c r="B94" s="44" t="s">
        <v>380</v>
      </c>
      <c r="C94" s="44" t="s">
        <v>381</v>
      </c>
      <c r="D94" s="98" t="s">
        <v>999</v>
      </c>
      <c r="E94" s="99">
        <v>39793</v>
      </c>
      <c r="F94" s="99">
        <v>39797</v>
      </c>
      <c r="G94" s="52">
        <v>4</v>
      </c>
      <c r="H94" s="31" t="s">
        <v>1001</v>
      </c>
      <c r="I94" s="31" t="s">
        <v>1002</v>
      </c>
      <c r="J94" s="31" t="s">
        <v>99</v>
      </c>
    </row>
    <row r="95" spans="1:10" ht="12.75" customHeight="1">
      <c r="A95" s="31" t="s">
        <v>328</v>
      </c>
      <c r="B95" s="44" t="s">
        <v>380</v>
      </c>
      <c r="C95" s="44" t="s">
        <v>381</v>
      </c>
      <c r="D95" s="98" t="s">
        <v>999</v>
      </c>
      <c r="E95" s="99">
        <v>39797</v>
      </c>
      <c r="F95" s="99">
        <v>39804</v>
      </c>
      <c r="G95" s="52">
        <v>7</v>
      </c>
      <c r="H95" s="31" t="s">
        <v>1001</v>
      </c>
      <c r="I95" s="31" t="s">
        <v>1002</v>
      </c>
      <c r="J95" s="31" t="s">
        <v>99</v>
      </c>
    </row>
    <row r="96" spans="1:10" ht="12.75" customHeight="1">
      <c r="A96" s="31" t="s">
        <v>328</v>
      </c>
      <c r="B96" s="44" t="s">
        <v>382</v>
      </c>
      <c r="C96" s="44" t="s">
        <v>383</v>
      </c>
      <c r="D96" s="98" t="s">
        <v>999</v>
      </c>
      <c r="E96" s="99">
        <v>39793</v>
      </c>
      <c r="F96" s="99">
        <v>39797</v>
      </c>
      <c r="G96" s="52">
        <v>4</v>
      </c>
      <c r="H96" s="31" t="s">
        <v>1001</v>
      </c>
      <c r="I96" s="31" t="s">
        <v>1002</v>
      </c>
      <c r="J96" s="31" t="s">
        <v>99</v>
      </c>
    </row>
    <row r="97" spans="1:10" ht="12.75" customHeight="1">
      <c r="A97" s="31" t="s">
        <v>328</v>
      </c>
      <c r="B97" s="44" t="s">
        <v>382</v>
      </c>
      <c r="C97" s="44" t="s">
        <v>383</v>
      </c>
      <c r="D97" s="98" t="s">
        <v>999</v>
      </c>
      <c r="E97" s="99">
        <v>39797</v>
      </c>
      <c r="F97" s="99">
        <v>39804</v>
      </c>
      <c r="G97" s="52">
        <v>7</v>
      </c>
      <c r="H97" s="31" t="s">
        <v>1001</v>
      </c>
      <c r="I97" s="31" t="s">
        <v>1002</v>
      </c>
      <c r="J97" s="31" t="s">
        <v>99</v>
      </c>
    </row>
    <row r="98" spans="1:10" ht="12.75" customHeight="1">
      <c r="A98" s="31" t="s">
        <v>328</v>
      </c>
      <c r="B98" s="44" t="s">
        <v>384</v>
      </c>
      <c r="C98" s="44" t="s">
        <v>385</v>
      </c>
      <c r="D98" s="98" t="s">
        <v>999</v>
      </c>
      <c r="E98" s="99">
        <v>39793</v>
      </c>
      <c r="F98" s="99">
        <v>39797</v>
      </c>
      <c r="G98" s="52">
        <v>4</v>
      </c>
      <c r="H98" s="31" t="s">
        <v>1001</v>
      </c>
      <c r="I98" s="31" t="s">
        <v>1002</v>
      </c>
      <c r="J98" s="31" t="s">
        <v>99</v>
      </c>
    </row>
    <row r="99" spans="1:10" ht="12.75" customHeight="1">
      <c r="A99" s="31" t="s">
        <v>328</v>
      </c>
      <c r="B99" s="44" t="s">
        <v>384</v>
      </c>
      <c r="C99" s="44" t="s">
        <v>385</v>
      </c>
      <c r="D99" s="98" t="s">
        <v>999</v>
      </c>
      <c r="E99" s="99">
        <v>39797</v>
      </c>
      <c r="F99" s="99">
        <v>39804</v>
      </c>
      <c r="G99" s="52">
        <v>7</v>
      </c>
      <c r="H99" s="31" t="s">
        <v>1001</v>
      </c>
      <c r="I99" s="31" t="s">
        <v>1002</v>
      </c>
      <c r="J99" s="31" t="s">
        <v>99</v>
      </c>
    </row>
    <row r="100" spans="1:10" ht="12.75" customHeight="1">
      <c r="A100" s="31" t="s">
        <v>328</v>
      </c>
      <c r="B100" s="44" t="s">
        <v>386</v>
      </c>
      <c r="C100" s="44" t="s">
        <v>387</v>
      </c>
      <c r="D100" s="98" t="s">
        <v>999</v>
      </c>
      <c r="E100" s="99">
        <v>39793</v>
      </c>
      <c r="F100" s="99">
        <v>39797</v>
      </c>
      <c r="G100" s="52">
        <v>4</v>
      </c>
      <c r="H100" s="31" t="s">
        <v>1001</v>
      </c>
      <c r="I100" s="31" t="s">
        <v>1002</v>
      </c>
      <c r="J100" s="31" t="s">
        <v>99</v>
      </c>
    </row>
    <row r="101" spans="1:10" ht="12.75" customHeight="1">
      <c r="A101" s="31" t="s">
        <v>328</v>
      </c>
      <c r="B101" s="44" t="s">
        <v>386</v>
      </c>
      <c r="C101" s="44" t="s">
        <v>387</v>
      </c>
      <c r="D101" s="98" t="s">
        <v>999</v>
      </c>
      <c r="E101" s="99">
        <v>39797</v>
      </c>
      <c r="F101" s="99">
        <v>39804</v>
      </c>
      <c r="G101" s="52">
        <v>7</v>
      </c>
      <c r="H101" s="31" t="s">
        <v>1001</v>
      </c>
      <c r="I101" s="31" t="s">
        <v>1002</v>
      </c>
      <c r="J101" s="31" t="s">
        <v>99</v>
      </c>
    </row>
    <row r="102" spans="1:10" ht="12.75" customHeight="1">
      <c r="A102" s="31" t="s">
        <v>328</v>
      </c>
      <c r="B102" s="44" t="s">
        <v>388</v>
      </c>
      <c r="C102" s="44" t="s">
        <v>389</v>
      </c>
      <c r="D102" s="98" t="s">
        <v>999</v>
      </c>
      <c r="E102" s="99">
        <v>39793</v>
      </c>
      <c r="F102" s="99">
        <v>39797</v>
      </c>
      <c r="G102" s="52">
        <v>4</v>
      </c>
      <c r="H102" s="31" t="s">
        <v>1001</v>
      </c>
      <c r="I102" s="31" t="s">
        <v>1002</v>
      </c>
      <c r="J102" s="31" t="s">
        <v>99</v>
      </c>
    </row>
    <row r="103" spans="1:10" ht="12.75" customHeight="1">
      <c r="A103" s="31" t="s">
        <v>328</v>
      </c>
      <c r="B103" s="44" t="s">
        <v>388</v>
      </c>
      <c r="C103" s="44" t="s">
        <v>389</v>
      </c>
      <c r="D103" s="98" t="s">
        <v>999</v>
      </c>
      <c r="E103" s="99">
        <v>39797</v>
      </c>
      <c r="F103" s="99">
        <v>39804</v>
      </c>
      <c r="G103" s="52">
        <v>7</v>
      </c>
      <c r="H103" s="31" t="s">
        <v>1001</v>
      </c>
      <c r="I103" s="31" t="s">
        <v>1002</v>
      </c>
      <c r="J103" s="31" t="s">
        <v>99</v>
      </c>
    </row>
    <row r="104" spans="1:10" ht="12.75" customHeight="1">
      <c r="A104" s="31" t="s">
        <v>328</v>
      </c>
      <c r="B104" s="44" t="s">
        <v>390</v>
      </c>
      <c r="C104" s="44" t="s">
        <v>391</v>
      </c>
      <c r="D104" s="98" t="s">
        <v>999</v>
      </c>
      <c r="E104" s="99">
        <v>39793</v>
      </c>
      <c r="F104" s="99">
        <v>39797</v>
      </c>
      <c r="G104" s="52">
        <v>4</v>
      </c>
      <c r="H104" s="31" t="s">
        <v>1001</v>
      </c>
      <c r="I104" s="31" t="s">
        <v>1002</v>
      </c>
      <c r="J104" s="31" t="s">
        <v>99</v>
      </c>
    </row>
    <row r="105" spans="1:10" ht="12.75" customHeight="1">
      <c r="A105" s="31" t="s">
        <v>328</v>
      </c>
      <c r="B105" s="44" t="s">
        <v>390</v>
      </c>
      <c r="C105" s="44" t="s">
        <v>391</v>
      </c>
      <c r="D105" s="98" t="s">
        <v>999</v>
      </c>
      <c r="E105" s="99">
        <v>39797</v>
      </c>
      <c r="F105" s="99">
        <v>39804</v>
      </c>
      <c r="G105" s="52">
        <v>7</v>
      </c>
      <c r="H105" s="31" t="s">
        <v>1001</v>
      </c>
      <c r="I105" s="31" t="s">
        <v>1002</v>
      </c>
      <c r="J105" s="31" t="s">
        <v>99</v>
      </c>
    </row>
    <row r="106" spans="1:10" ht="12.75" customHeight="1">
      <c r="A106" s="31" t="s">
        <v>328</v>
      </c>
      <c r="B106" s="44" t="s">
        <v>392</v>
      </c>
      <c r="C106" s="44" t="s">
        <v>393</v>
      </c>
      <c r="D106" s="98" t="s">
        <v>999</v>
      </c>
      <c r="E106" s="99">
        <v>39793</v>
      </c>
      <c r="F106" s="99">
        <v>39797</v>
      </c>
      <c r="G106" s="52">
        <v>4</v>
      </c>
      <c r="H106" s="31" t="s">
        <v>1001</v>
      </c>
      <c r="I106" s="31" t="s">
        <v>1002</v>
      </c>
      <c r="J106" s="31" t="s">
        <v>99</v>
      </c>
    </row>
    <row r="107" spans="1:10" ht="12.75" customHeight="1">
      <c r="A107" s="31" t="s">
        <v>328</v>
      </c>
      <c r="B107" s="44" t="s">
        <v>392</v>
      </c>
      <c r="C107" s="44" t="s">
        <v>393</v>
      </c>
      <c r="D107" s="98" t="s">
        <v>999</v>
      </c>
      <c r="E107" s="99">
        <v>39797</v>
      </c>
      <c r="F107" s="99">
        <v>39804</v>
      </c>
      <c r="G107" s="52">
        <v>7</v>
      </c>
      <c r="H107" s="31" t="s">
        <v>1001</v>
      </c>
      <c r="I107" s="31" t="s">
        <v>1002</v>
      </c>
      <c r="J107" s="31" t="s">
        <v>99</v>
      </c>
    </row>
    <row r="108" spans="1:10" ht="12.75" customHeight="1">
      <c r="A108" s="31" t="s">
        <v>328</v>
      </c>
      <c r="B108" s="44" t="s">
        <v>394</v>
      </c>
      <c r="C108" s="44" t="s">
        <v>395</v>
      </c>
      <c r="D108" s="98" t="s">
        <v>999</v>
      </c>
      <c r="E108" s="99">
        <v>39793</v>
      </c>
      <c r="F108" s="99">
        <v>39797</v>
      </c>
      <c r="G108" s="52">
        <v>4</v>
      </c>
      <c r="H108" s="31" t="s">
        <v>1001</v>
      </c>
      <c r="I108" s="31" t="s">
        <v>1002</v>
      </c>
      <c r="J108" s="31" t="s">
        <v>99</v>
      </c>
    </row>
    <row r="109" spans="1:10" ht="12.75" customHeight="1">
      <c r="A109" s="31" t="s">
        <v>328</v>
      </c>
      <c r="B109" s="44" t="s">
        <v>394</v>
      </c>
      <c r="C109" s="44" t="s">
        <v>395</v>
      </c>
      <c r="D109" s="98" t="s">
        <v>999</v>
      </c>
      <c r="E109" s="99">
        <v>39797</v>
      </c>
      <c r="F109" s="99">
        <v>39804</v>
      </c>
      <c r="G109" s="52">
        <v>7</v>
      </c>
      <c r="H109" s="31" t="s">
        <v>1001</v>
      </c>
      <c r="I109" s="31" t="s">
        <v>1002</v>
      </c>
      <c r="J109" s="31" t="s">
        <v>99</v>
      </c>
    </row>
    <row r="110" spans="1:10" ht="12.75" customHeight="1">
      <c r="A110" s="31" t="s">
        <v>328</v>
      </c>
      <c r="B110" s="44" t="s">
        <v>396</v>
      </c>
      <c r="C110" s="44" t="s">
        <v>397</v>
      </c>
      <c r="D110" s="98" t="s">
        <v>999</v>
      </c>
      <c r="E110" s="99">
        <v>39793</v>
      </c>
      <c r="F110" s="99">
        <v>39797</v>
      </c>
      <c r="G110" s="52">
        <v>4</v>
      </c>
      <c r="H110" s="31" t="s">
        <v>1001</v>
      </c>
      <c r="I110" s="31" t="s">
        <v>1002</v>
      </c>
      <c r="J110" s="31" t="s">
        <v>99</v>
      </c>
    </row>
    <row r="111" spans="1:10" ht="12.75" customHeight="1">
      <c r="A111" s="31" t="s">
        <v>328</v>
      </c>
      <c r="B111" s="44" t="s">
        <v>396</v>
      </c>
      <c r="C111" s="44" t="s">
        <v>397</v>
      </c>
      <c r="D111" s="98" t="s">
        <v>999</v>
      </c>
      <c r="E111" s="99">
        <v>39797</v>
      </c>
      <c r="F111" s="99">
        <v>39804</v>
      </c>
      <c r="G111" s="52">
        <v>7</v>
      </c>
      <c r="H111" s="31" t="s">
        <v>1001</v>
      </c>
      <c r="I111" s="31" t="s">
        <v>1002</v>
      </c>
      <c r="J111" s="31" t="s">
        <v>99</v>
      </c>
    </row>
    <row r="112" spans="1:10" ht="12.75" customHeight="1">
      <c r="A112" s="31" t="s">
        <v>328</v>
      </c>
      <c r="B112" s="44" t="s">
        <v>398</v>
      </c>
      <c r="C112" s="44" t="s">
        <v>399</v>
      </c>
      <c r="D112" s="98" t="s">
        <v>999</v>
      </c>
      <c r="E112" s="99">
        <v>39793</v>
      </c>
      <c r="F112" s="99">
        <v>39797</v>
      </c>
      <c r="G112" s="52">
        <v>4</v>
      </c>
      <c r="H112" s="31" t="s">
        <v>1001</v>
      </c>
      <c r="I112" s="31" t="s">
        <v>1002</v>
      </c>
      <c r="J112" s="31" t="s">
        <v>99</v>
      </c>
    </row>
    <row r="113" spans="1:10" ht="12.75" customHeight="1">
      <c r="A113" s="31" t="s">
        <v>328</v>
      </c>
      <c r="B113" s="44" t="s">
        <v>398</v>
      </c>
      <c r="C113" s="44" t="s">
        <v>399</v>
      </c>
      <c r="D113" s="98" t="s">
        <v>999</v>
      </c>
      <c r="E113" s="99">
        <v>39797</v>
      </c>
      <c r="F113" s="99">
        <v>39804</v>
      </c>
      <c r="G113" s="52">
        <v>7</v>
      </c>
      <c r="H113" s="31" t="s">
        <v>1001</v>
      </c>
      <c r="I113" s="31" t="s">
        <v>1002</v>
      </c>
      <c r="J113" s="31" t="s">
        <v>99</v>
      </c>
    </row>
    <row r="114" spans="1:10" ht="12.75" customHeight="1">
      <c r="A114" s="31" t="s">
        <v>328</v>
      </c>
      <c r="B114" s="44" t="s">
        <v>400</v>
      </c>
      <c r="C114" s="44" t="s">
        <v>401</v>
      </c>
      <c r="D114" s="98" t="s">
        <v>999</v>
      </c>
      <c r="E114" s="99">
        <v>39793</v>
      </c>
      <c r="F114" s="99">
        <v>39797</v>
      </c>
      <c r="G114" s="52">
        <v>4</v>
      </c>
      <c r="H114" s="31" t="s">
        <v>1001</v>
      </c>
      <c r="I114" s="31" t="s">
        <v>1002</v>
      </c>
      <c r="J114" s="31" t="s">
        <v>99</v>
      </c>
    </row>
    <row r="115" spans="1:10" ht="12.75" customHeight="1">
      <c r="A115" s="31" t="s">
        <v>328</v>
      </c>
      <c r="B115" s="44" t="s">
        <v>400</v>
      </c>
      <c r="C115" s="44" t="s">
        <v>401</v>
      </c>
      <c r="D115" s="98" t="s">
        <v>999</v>
      </c>
      <c r="E115" s="99">
        <v>39797</v>
      </c>
      <c r="F115" s="99">
        <v>39804</v>
      </c>
      <c r="G115" s="52">
        <v>7</v>
      </c>
      <c r="H115" s="31" t="s">
        <v>1001</v>
      </c>
      <c r="I115" s="31" t="s">
        <v>1002</v>
      </c>
      <c r="J115" s="31" t="s">
        <v>99</v>
      </c>
    </row>
    <row r="116" spans="1:10" ht="12.75" customHeight="1">
      <c r="A116" s="31" t="s">
        <v>328</v>
      </c>
      <c r="B116" s="44" t="s">
        <v>402</v>
      </c>
      <c r="C116" s="44" t="s">
        <v>403</v>
      </c>
      <c r="D116" s="98" t="s">
        <v>999</v>
      </c>
      <c r="E116" s="99">
        <v>39793</v>
      </c>
      <c r="F116" s="99">
        <v>39797</v>
      </c>
      <c r="G116" s="52">
        <v>4</v>
      </c>
      <c r="H116" s="31" t="s">
        <v>1001</v>
      </c>
      <c r="I116" s="31" t="s">
        <v>1002</v>
      </c>
      <c r="J116" s="31" t="s">
        <v>99</v>
      </c>
    </row>
    <row r="117" spans="1:10" ht="12.75" customHeight="1">
      <c r="A117" s="31" t="s">
        <v>328</v>
      </c>
      <c r="B117" s="44" t="s">
        <v>402</v>
      </c>
      <c r="C117" s="44" t="s">
        <v>403</v>
      </c>
      <c r="D117" s="98" t="s">
        <v>999</v>
      </c>
      <c r="E117" s="99">
        <v>39797</v>
      </c>
      <c r="F117" s="99">
        <v>39804</v>
      </c>
      <c r="G117" s="52">
        <v>7</v>
      </c>
      <c r="H117" s="31" t="s">
        <v>1001</v>
      </c>
      <c r="I117" s="31" t="s">
        <v>1002</v>
      </c>
      <c r="J117" s="31" t="s">
        <v>99</v>
      </c>
    </row>
    <row r="118" spans="1:10" ht="12.75" customHeight="1">
      <c r="A118" s="31" t="s">
        <v>328</v>
      </c>
      <c r="B118" s="44" t="s">
        <v>404</v>
      </c>
      <c r="C118" s="44" t="s">
        <v>405</v>
      </c>
      <c r="D118" s="98" t="s">
        <v>999</v>
      </c>
      <c r="E118" s="99">
        <v>39793</v>
      </c>
      <c r="F118" s="99">
        <v>39797</v>
      </c>
      <c r="G118" s="52">
        <v>4</v>
      </c>
      <c r="H118" s="31" t="s">
        <v>1001</v>
      </c>
      <c r="I118" s="31" t="s">
        <v>1002</v>
      </c>
      <c r="J118" s="31" t="s">
        <v>99</v>
      </c>
    </row>
    <row r="119" spans="1:10" ht="12.75" customHeight="1">
      <c r="A119" s="31" t="s">
        <v>328</v>
      </c>
      <c r="B119" s="44" t="s">
        <v>404</v>
      </c>
      <c r="C119" s="44" t="s">
        <v>405</v>
      </c>
      <c r="D119" s="98" t="s">
        <v>999</v>
      </c>
      <c r="E119" s="99">
        <v>39797</v>
      </c>
      <c r="F119" s="99">
        <v>39804</v>
      </c>
      <c r="G119" s="52">
        <v>7</v>
      </c>
      <c r="H119" s="31" t="s">
        <v>1001</v>
      </c>
      <c r="I119" s="31" t="s">
        <v>1002</v>
      </c>
      <c r="J119" s="31" t="s">
        <v>99</v>
      </c>
    </row>
    <row r="120" spans="1:10" ht="12.75" customHeight="1">
      <c r="A120" s="31" t="s">
        <v>328</v>
      </c>
      <c r="B120" s="44" t="s">
        <v>406</v>
      </c>
      <c r="C120" s="44" t="s">
        <v>407</v>
      </c>
      <c r="D120" s="98" t="s">
        <v>999</v>
      </c>
      <c r="E120" s="99">
        <v>39793</v>
      </c>
      <c r="F120" s="99">
        <v>39797</v>
      </c>
      <c r="G120" s="52">
        <v>4</v>
      </c>
      <c r="H120" s="31" t="s">
        <v>1001</v>
      </c>
      <c r="I120" s="31" t="s">
        <v>1002</v>
      </c>
      <c r="J120" s="31" t="s">
        <v>99</v>
      </c>
    </row>
    <row r="121" spans="1:10" ht="12.75" customHeight="1">
      <c r="A121" s="31" t="s">
        <v>328</v>
      </c>
      <c r="B121" s="44" t="s">
        <v>406</v>
      </c>
      <c r="C121" s="44" t="s">
        <v>407</v>
      </c>
      <c r="D121" s="98" t="s">
        <v>999</v>
      </c>
      <c r="E121" s="99">
        <v>39797</v>
      </c>
      <c r="F121" s="99">
        <v>39804</v>
      </c>
      <c r="G121" s="52">
        <v>7</v>
      </c>
      <c r="H121" s="31" t="s">
        <v>1001</v>
      </c>
      <c r="I121" s="31" t="s">
        <v>1002</v>
      </c>
      <c r="J121" s="31" t="s">
        <v>99</v>
      </c>
    </row>
    <row r="122" spans="1:10" ht="12.75" customHeight="1">
      <c r="A122" s="31" t="s">
        <v>328</v>
      </c>
      <c r="B122" s="44" t="s">
        <v>408</v>
      </c>
      <c r="C122" s="44" t="s">
        <v>409</v>
      </c>
      <c r="D122" s="98" t="s">
        <v>999</v>
      </c>
      <c r="E122" s="99">
        <v>39793</v>
      </c>
      <c r="F122" s="99">
        <v>39797</v>
      </c>
      <c r="G122" s="52">
        <v>4</v>
      </c>
      <c r="H122" s="31" t="s">
        <v>1001</v>
      </c>
      <c r="I122" s="31" t="s">
        <v>1002</v>
      </c>
      <c r="J122" s="31" t="s">
        <v>99</v>
      </c>
    </row>
    <row r="123" spans="1:10" ht="12.75" customHeight="1">
      <c r="A123" s="31" t="s">
        <v>328</v>
      </c>
      <c r="B123" s="44" t="s">
        <v>408</v>
      </c>
      <c r="C123" s="44" t="s">
        <v>409</v>
      </c>
      <c r="D123" s="98" t="s">
        <v>999</v>
      </c>
      <c r="E123" s="99">
        <v>39797</v>
      </c>
      <c r="F123" s="99">
        <v>39804</v>
      </c>
      <c r="G123" s="52">
        <v>7</v>
      </c>
      <c r="H123" s="31" t="s">
        <v>1001</v>
      </c>
      <c r="I123" s="31" t="s">
        <v>1002</v>
      </c>
      <c r="J123" s="31" t="s">
        <v>99</v>
      </c>
    </row>
    <row r="124" spans="1:10" ht="12.75" customHeight="1">
      <c r="A124" s="31" t="s">
        <v>328</v>
      </c>
      <c r="B124" s="44" t="s">
        <v>410</v>
      </c>
      <c r="C124" s="44" t="s">
        <v>411</v>
      </c>
      <c r="D124" s="98" t="s">
        <v>999</v>
      </c>
      <c r="E124" s="99">
        <v>39793</v>
      </c>
      <c r="F124" s="99">
        <v>39797</v>
      </c>
      <c r="G124" s="52">
        <v>4</v>
      </c>
      <c r="H124" s="31" t="s">
        <v>1001</v>
      </c>
      <c r="I124" s="31" t="s">
        <v>1002</v>
      </c>
      <c r="J124" s="31" t="s">
        <v>99</v>
      </c>
    </row>
    <row r="125" spans="1:10" ht="12.75" customHeight="1">
      <c r="A125" s="31" t="s">
        <v>328</v>
      </c>
      <c r="B125" s="44" t="s">
        <v>410</v>
      </c>
      <c r="C125" s="44" t="s">
        <v>411</v>
      </c>
      <c r="D125" s="98" t="s">
        <v>999</v>
      </c>
      <c r="E125" s="99">
        <v>39797</v>
      </c>
      <c r="F125" s="99">
        <v>39804</v>
      </c>
      <c r="G125" s="52">
        <v>7</v>
      </c>
      <c r="H125" s="31" t="s">
        <v>1001</v>
      </c>
      <c r="I125" s="31" t="s">
        <v>1002</v>
      </c>
      <c r="J125" s="31" t="s">
        <v>99</v>
      </c>
    </row>
    <row r="126" spans="1:10" ht="12.75" customHeight="1">
      <c r="A126" s="31" t="s">
        <v>328</v>
      </c>
      <c r="B126" s="44" t="s">
        <v>1009</v>
      </c>
      <c r="C126" s="44" t="s">
        <v>1010</v>
      </c>
      <c r="D126" s="98" t="s">
        <v>999</v>
      </c>
      <c r="E126" s="99">
        <v>39793</v>
      </c>
      <c r="F126" s="99">
        <v>39797</v>
      </c>
      <c r="G126" s="52">
        <v>4</v>
      </c>
      <c r="H126" s="31" t="s">
        <v>1001</v>
      </c>
      <c r="I126" s="31" t="s">
        <v>1002</v>
      </c>
      <c r="J126" s="31" t="s">
        <v>99</v>
      </c>
    </row>
    <row r="127" spans="1:10" ht="12.75" customHeight="1">
      <c r="A127" s="31" t="s">
        <v>328</v>
      </c>
      <c r="B127" s="44" t="s">
        <v>1009</v>
      </c>
      <c r="C127" s="44" t="s">
        <v>1010</v>
      </c>
      <c r="D127" s="98" t="s">
        <v>999</v>
      </c>
      <c r="E127" s="99">
        <v>39797</v>
      </c>
      <c r="F127" s="99">
        <v>39804</v>
      </c>
      <c r="G127" s="52">
        <v>7</v>
      </c>
      <c r="H127" s="31" t="s">
        <v>1001</v>
      </c>
      <c r="I127" s="31" t="s">
        <v>1002</v>
      </c>
      <c r="J127" s="31" t="s">
        <v>99</v>
      </c>
    </row>
    <row r="128" spans="1:10" ht="12.75" customHeight="1">
      <c r="A128" s="31" t="s">
        <v>328</v>
      </c>
      <c r="B128" s="44" t="s">
        <v>414</v>
      </c>
      <c r="C128" s="44" t="s">
        <v>415</v>
      </c>
      <c r="D128" s="98" t="s">
        <v>999</v>
      </c>
      <c r="E128" s="99">
        <v>39793</v>
      </c>
      <c r="F128" s="99">
        <v>39797</v>
      </c>
      <c r="G128" s="52">
        <v>4</v>
      </c>
      <c r="H128" s="31" t="s">
        <v>1001</v>
      </c>
      <c r="I128" s="31" t="s">
        <v>1002</v>
      </c>
      <c r="J128" s="31" t="s">
        <v>99</v>
      </c>
    </row>
    <row r="129" spans="1:10" ht="12.75" customHeight="1">
      <c r="A129" s="31" t="s">
        <v>328</v>
      </c>
      <c r="B129" s="44" t="s">
        <v>414</v>
      </c>
      <c r="C129" s="44" t="s">
        <v>415</v>
      </c>
      <c r="D129" s="98" t="s">
        <v>999</v>
      </c>
      <c r="E129" s="99">
        <v>39797</v>
      </c>
      <c r="F129" s="99">
        <v>39804</v>
      </c>
      <c r="G129" s="52">
        <v>7</v>
      </c>
      <c r="H129" s="31" t="s">
        <v>1001</v>
      </c>
      <c r="I129" s="31" t="s">
        <v>1002</v>
      </c>
      <c r="J129" s="31" t="s">
        <v>99</v>
      </c>
    </row>
    <row r="130" spans="1:10" ht="12.75" customHeight="1">
      <c r="A130" s="31" t="s">
        <v>328</v>
      </c>
      <c r="B130" s="44" t="s">
        <v>416</v>
      </c>
      <c r="C130" s="44" t="s">
        <v>417</v>
      </c>
      <c r="D130" s="98" t="s">
        <v>999</v>
      </c>
      <c r="E130" s="99">
        <v>39793</v>
      </c>
      <c r="F130" s="99">
        <v>39797</v>
      </c>
      <c r="G130" s="52">
        <v>4</v>
      </c>
      <c r="H130" s="31" t="s">
        <v>1001</v>
      </c>
      <c r="I130" s="31" t="s">
        <v>1002</v>
      </c>
      <c r="J130" s="31" t="s">
        <v>99</v>
      </c>
    </row>
    <row r="131" spans="1:10" ht="12.75" customHeight="1">
      <c r="A131" s="31" t="s">
        <v>328</v>
      </c>
      <c r="B131" s="44" t="s">
        <v>416</v>
      </c>
      <c r="C131" s="44" t="s">
        <v>417</v>
      </c>
      <c r="D131" s="98" t="s">
        <v>999</v>
      </c>
      <c r="E131" s="99">
        <v>39797</v>
      </c>
      <c r="F131" s="99">
        <v>39804</v>
      </c>
      <c r="G131" s="52">
        <v>7</v>
      </c>
      <c r="H131" s="31" t="s">
        <v>1001</v>
      </c>
      <c r="I131" s="31" t="s">
        <v>1002</v>
      </c>
      <c r="J131" s="31" t="s">
        <v>99</v>
      </c>
    </row>
    <row r="132" spans="1:10" ht="12.75" customHeight="1">
      <c r="A132" s="31" t="s">
        <v>328</v>
      </c>
      <c r="B132" s="44" t="s">
        <v>418</v>
      </c>
      <c r="C132" s="44" t="s">
        <v>419</v>
      </c>
      <c r="D132" s="98" t="s">
        <v>999</v>
      </c>
      <c r="E132" s="99">
        <v>39793</v>
      </c>
      <c r="F132" s="99">
        <v>39797</v>
      </c>
      <c r="G132" s="52">
        <v>4</v>
      </c>
      <c r="H132" s="31" t="s">
        <v>1001</v>
      </c>
      <c r="I132" s="31" t="s">
        <v>1002</v>
      </c>
      <c r="J132" s="31" t="s">
        <v>99</v>
      </c>
    </row>
    <row r="133" spans="1:10" ht="12.75" customHeight="1">
      <c r="A133" s="31" t="s">
        <v>328</v>
      </c>
      <c r="B133" s="44" t="s">
        <v>418</v>
      </c>
      <c r="C133" s="44" t="s">
        <v>419</v>
      </c>
      <c r="D133" s="98" t="s">
        <v>999</v>
      </c>
      <c r="E133" s="99">
        <v>39797</v>
      </c>
      <c r="F133" s="99">
        <v>39804</v>
      </c>
      <c r="G133" s="52">
        <v>7</v>
      </c>
      <c r="H133" s="31" t="s">
        <v>1001</v>
      </c>
      <c r="I133" s="31" t="s">
        <v>1002</v>
      </c>
      <c r="J133" s="31" t="s">
        <v>99</v>
      </c>
    </row>
    <row r="134" spans="1:10" ht="12.75" customHeight="1">
      <c r="A134" s="31" t="s">
        <v>328</v>
      </c>
      <c r="B134" s="44" t="s">
        <v>420</v>
      </c>
      <c r="C134" s="44" t="s">
        <v>421</v>
      </c>
      <c r="D134" s="98" t="s">
        <v>999</v>
      </c>
      <c r="E134" s="99">
        <v>39793</v>
      </c>
      <c r="F134" s="99">
        <v>39797</v>
      </c>
      <c r="G134" s="52">
        <v>4</v>
      </c>
      <c r="H134" s="31" t="s">
        <v>1001</v>
      </c>
      <c r="I134" s="31" t="s">
        <v>1002</v>
      </c>
      <c r="J134" s="31" t="s">
        <v>99</v>
      </c>
    </row>
    <row r="135" spans="1:10" ht="12.75" customHeight="1">
      <c r="A135" s="31" t="s">
        <v>328</v>
      </c>
      <c r="B135" s="44" t="s">
        <v>420</v>
      </c>
      <c r="C135" s="44" t="s">
        <v>421</v>
      </c>
      <c r="D135" s="98" t="s">
        <v>999</v>
      </c>
      <c r="E135" s="99">
        <v>39797</v>
      </c>
      <c r="F135" s="99">
        <v>39804</v>
      </c>
      <c r="G135" s="52">
        <v>7</v>
      </c>
      <c r="H135" s="31" t="s">
        <v>1001</v>
      </c>
      <c r="I135" s="31" t="s">
        <v>1002</v>
      </c>
      <c r="J135" s="31" t="s">
        <v>99</v>
      </c>
    </row>
    <row r="136" spans="1:10" ht="12.75" customHeight="1">
      <c r="A136" s="31" t="s">
        <v>328</v>
      </c>
      <c r="B136" s="44" t="s">
        <v>422</v>
      </c>
      <c r="C136" s="44" t="s">
        <v>423</v>
      </c>
      <c r="D136" s="98" t="s">
        <v>999</v>
      </c>
      <c r="E136" s="99">
        <v>39793</v>
      </c>
      <c r="F136" s="99">
        <v>39797</v>
      </c>
      <c r="G136" s="52">
        <v>4</v>
      </c>
      <c r="H136" s="31" t="s">
        <v>1001</v>
      </c>
      <c r="I136" s="31" t="s">
        <v>1002</v>
      </c>
      <c r="J136" s="31" t="s">
        <v>99</v>
      </c>
    </row>
    <row r="137" spans="1:10" ht="12.75" customHeight="1">
      <c r="A137" s="31" t="s">
        <v>328</v>
      </c>
      <c r="B137" s="44" t="s">
        <v>422</v>
      </c>
      <c r="C137" s="44" t="s">
        <v>423</v>
      </c>
      <c r="D137" s="98" t="s">
        <v>999</v>
      </c>
      <c r="E137" s="99">
        <v>39797</v>
      </c>
      <c r="F137" s="99">
        <v>39804</v>
      </c>
      <c r="G137" s="52">
        <v>7</v>
      </c>
      <c r="H137" s="31" t="s">
        <v>1001</v>
      </c>
      <c r="I137" s="31" t="s">
        <v>1002</v>
      </c>
      <c r="J137" s="31" t="s">
        <v>99</v>
      </c>
    </row>
    <row r="138" spans="1:10" ht="12.75" customHeight="1">
      <c r="A138" s="31" t="s">
        <v>328</v>
      </c>
      <c r="B138" s="44" t="s">
        <v>426</v>
      </c>
      <c r="C138" s="44" t="s">
        <v>427</v>
      </c>
      <c r="D138" s="98" t="s">
        <v>999</v>
      </c>
      <c r="E138" s="99">
        <v>39793</v>
      </c>
      <c r="F138" s="99">
        <v>39797</v>
      </c>
      <c r="G138" s="52">
        <v>4</v>
      </c>
      <c r="H138" s="31" t="s">
        <v>1001</v>
      </c>
      <c r="I138" s="31" t="s">
        <v>1002</v>
      </c>
      <c r="J138" s="31" t="s">
        <v>99</v>
      </c>
    </row>
    <row r="139" spans="1:10" ht="12.75" customHeight="1">
      <c r="A139" s="31" t="s">
        <v>328</v>
      </c>
      <c r="B139" s="44" t="s">
        <v>426</v>
      </c>
      <c r="C139" s="44" t="s">
        <v>427</v>
      </c>
      <c r="D139" s="98" t="s">
        <v>999</v>
      </c>
      <c r="E139" s="99">
        <v>39797</v>
      </c>
      <c r="F139" s="99">
        <v>39804</v>
      </c>
      <c r="G139" s="52">
        <v>7</v>
      </c>
      <c r="H139" s="31" t="s">
        <v>1001</v>
      </c>
      <c r="I139" s="31" t="s">
        <v>1002</v>
      </c>
      <c r="J139" s="31" t="s">
        <v>99</v>
      </c>
    </row>
    <row r="140" spans="1:10" ht="12.75" customHeight="1">
      <c r="A140" s="31" t="s">
        <v>328</v>
      </c>
      <c r="B140" s="44" t="s">
        <v>428</v>
      </c>
      <c r="C140" s="44" t="s">
        <v>429</v>
      </c>
      <c r="D140" s="98" t="s">
        <v>999</v>
      </c>
      <c r="E140" s="99">
        <v>39793</v>
      </c>
      <c r="F140" s="99">
        <v>39797</v>
      </c>
      <c r="G140" s="52">
        <v>4</v>
      </c>
      <c r="H140" s="31" t="s">
        <v>1001</v>
      </c>
      <c r="I140" s="31" t="s">
        <v>1002</v>
      </c>
      <c r="J140" s="31" t="s">
        <v>99</v>
      </c>
    </row>
    <row r="141" spans="1:10" ht="12.75" customHeight="1">
      <c r="A141" s="31" t="s">
        <v>328</v>
      </c>
      <c r="B141" s="44" t="s">
        <v>428</v>
      </c>
      <c r="C141" s="44" t="s">
        <v>429</v>
      </c>
      <c r="D141" s="98" t="s">
        <v>999</v>
      </c>
      <c r="E141" s="99">
        <v>39797</v>
      </c>
      <c r="F141" s="99">
        <v>39804</v>
      </c>
      <c r="G141" s="52">
        <v>7</v>
      </c>
      <c r="H141" s="31" t="s">
        <v>1001</v>
      </c>
      <c r="I141" s="31" t="s">
        <v>1002</v>
      </c>
      <c r="J141" s="31" t="s">
        <v>99</v>
      </c>
    </row>
    <row r="142" spans="1:10" ht="12.75" customHeight="1">
      <c r="A142" s="31" t="s">
        <v>328</v>
      </c>
      <c r="B142" s="44" t="s">
        <v>430</v>
      </c>
      <c r="C142" s="44" t="s">
        <v>431</v>
      </c>
      <c r="D142" s="98" t="s">
        <v>999</v>
      </c>
      <c r="E142" s="99">
        <v>39793</v>
      </c>
      <c r="F142" s="99">
        <v>39797</v>
      </c>
      <c r="G142" s="52">
        <v>4</v>
      </c>
      <c r="H142" s="31" t="s">
        <v>1001</v>
      </c>
      <c r="I142" s="31" t="s">
        <v>1002</v>
      </c>
      <c r="J142" s="31" t="s">
        <v>99</v>
      </c>
    </row>
    <row r="143" spans="1:10" ht="12.75" customHeight="1">
      <c r="A143" s="31" t="s">
        <v>328</v>
      </c>
      <c r="B143" s="44" t="s">
        <v>430</v>
      </c>
      <c r="C143" s="44" t="s">
        <v>431</v>
      </c>
      <c r="D143" s="98" t="s">
        <v>999</v>
      </c>
      <c r="E143" s="99">
        <v>39797</v>
      </c>
      <c r="F143" s="99">
        <v>39804</v>
      </c>
      <c r="G143" s="52">
        <v>7</v>
      </c>
      <c r="H143" s="31" t="s">
        <v>1001</v>
      </c>
      <c r="I143" s="31" t="s">
        <v>1002</v>
      </c>
      <c r="J143" s="31" t="s">
        <v>99</v>
      </c>
    </row>
    <row r="144" spans="1:10" ht="12.75" customHeight="1">
      <c r="A144" s="31" t="s">
        <v>328</v>
      </c>
      <c r="B144" s="44" t="s">
        <v>434</v>
      </c>
      <c r="C144" s="44" t="s">
        <v>435</v>
      </c>
      <c r="D144" s="98" t="s">
        <v>999</v>
      </c>
      <c r="E144" s="99">
        <v>39793</v>
      </c>
      <c r="F144" s="99">
        <v>39797</v>
      </c>
      <c r="G144" s="52">
        <v>4</v>
      </c>
      <c r="H144" s="31" t="s">
        <v>1001</v>
      </c>
      <c r="I144" s="31" t="s">
        <v>1002</v>
      </c>
      <c r="J144" s="31" t="s">
        <v>99</v>
      </c>
    </row>
    <row r="145" spans="1:10" ht="12.75" customHeight="1">
      <c r="A145" s="31" t="s">
        <v>328</v>
      </c>
      <c r="B145" s="44" t="s">
        <v>434</v>
      </c>
      <c r="C145" s="44" t="s">
        <v>435</v>
      </c>
      <c r="D145" s="98" t="s">
        <v>999</v>
      </c>
      <c r="E145" s="99">
        <v>39797</v>
      </c>
      <c r="F145" s="99">
        <v>39804</v>
      </c>
      <c r="G145" s="52">
        <v>7</v>
      </c>
      <c r="H145" s="31" t="s">
        <v>1001</v>
      </c>
      <c r="I145" s="31" t="s">
        <v>1002</v>
      </c>
      <c r="J145" s="31" t="s">
        <v>99</v>
      </c>
    </row>
    <row r="146" spans="1:10" ht="12.75" customHeight="1">
      <c r="A146" s="31" t="s">
        <v>328</v>
      </c>
      <c r="B146" s="44" t="s">
        <v>432</v>
      </c>
      <c r="C146" s="44" t="s">
        <v>433</v>
      </c>
      <c r="D146" s="98" t="s">
        <v>999</v>
      </c>
      <c r="E146" s="99">
        <v>39793</v>
      </c>
      <c r="F146" s="99">
        <v>39797</v>
      </c>
      <c r="G146" s="52">
        <v>4</v>
      </c>
      <c r="H146" s="31" t="s">
        <v>1001</v>
      </c>
      <c r="I146" s="31" t="s">
        <v>1002</v>
      </c>
      <c r="J146" s="31" t="s">
        <v>99</v>
      </c>
    </row>
    <row r="147" spans="1:10" ht="12.75" customHeight="1">
      <c r="A147" s="31" t="s">
        <v>328</v>
      </c>
      <c r="B147" s="44" t="s">
        <v>432</v>
      </c>
      <c r="C147" s="44" t="s">
        <v>433</v>
      </c>
      <c r="D147" s="98" t="s">
        <v>999</v>
      </c>
      <c r="E147" s="99">
        <v>39797</v>
      </c>
      <c r="F147" s="99">
        <v>39804</v>
      </c>
      <c r="G147" s="52">
        <v>7</v>
      </c>
      <c r="H147" s="31" t="s">
        <v>1001</v>
      </c>
      <c r="I147" s="31" t="s">
        <v>1002</v>
      </c>
      <c r="J147" s="31" t="s">
        <v>99</v>
      </c>
    </row>
    <row r="148" spans="1:10" ht="12.75" customHeight="1">
      <c r="A148" s="31" t="s">
        <v>328</v>
      </c>
      <c r="B148" s="44" t="s">
        <v>436</v>
      </c>
      <c r="C148" s="44" t="s">
        <v>437</v>
      </c>
      <c r="D148" s="98" t="s">
        <v>999</v>
      </c>
      <c r="E148" s="99">
        <v>39793</v>
      </c>
      <c r="F148" s="99">
        <v>39797</v>
      </c>
      <c r="G148" s="52">
        <v>4</v>
      </c>
      <c r="H148" s="31" t="s">
        <v>1001</v>
      </c>
      <c r="I148" s="31" t="s">
        <v>1002</v>
      </c>
      <c r="J148" s="31" t="s">
        <v>99</v>
      </c>
    </row>
    <row r="149" spans="1:10" ht="12.75" customHeight="1">
      <c r="A149" s="31" t="s">
        <v>328</v>
      </c>
      <c r="B149" s="44" t="s">
        <v>436</v>
      </c>
      <c r="C149" s="44" t="s">
        <v>437</v>
      </c>
      <c r="D149" s="98" t="s">
        <v>999</v>
      </c>
      <c r="E149" s="99">
        <v>39797</v>
      </c>
      <c r="F149" s="99">
        <v>39804</v>
      </c>
      <c r="G149" s="52">
        <v>7</v>
      </c>
      <c r="H149" s="31" t="s">
        <v>1001</v>
      </c>
      <c r="I149" s="31" t="s">
        <v>1002</v>
      </c>
      <c r="J149" s="31" t="s">
        <v>99</v>
      </c>
    </row>
    <row r="150" spans="1:10" ht="12.75" customHeight="1">
      <c r="A150" s="31" t="s">
        <v>328</v>
      </c>
      <c r="B150" s="44" t="s">
        <v>438</v>
      </c>
      <c r="C150" s="44" t="s">
        <v>439</v>
      </c>
      <c r="D150" s="98" t="s">
        <v>999</v>
      </c>
      <c r="E150" s="99">
        <v>39793</v>
      </c>
      <c r="F150" s="99">
        <v>39797</v>
      </c>
      <c r="G150" s="52">
        <v>4</v>
      </c>
      <c r="H150" s="31" t="s">
        <v>1001</v>
      </c>
      <c r="I150" s="31" t="s">
        <v>1002</v>
      </c>
      <c r="J150" s="31" t="s">
        <v>99</v>
      </c>
    </row>
    <row r="151" spans="1:10" ht="12.75" customHeight="1">
      <c r="A151" s="31" t="s">
        <v>328</v>
      </c>
      <c r="B151" s="44" t="s">
        <v>438</v>
      </c>
      <c r="C151" s="44" t="s">
        <v>439</v>
      </c>
      <c r="D151" s="98" t="s">
        <v>999</v>
      </c>
      <c r="E151" s="99">
        <v>39797</v>
      </c>
      <c r="F151" s="99">
        <v>39804</v>
      </c>
      <c r="G151" s="52">
        <v>7</v>
      </c>
      <c r="H151" s="31" t="s">
        <v>1001</v>
      </c>
      <c r="I151" s="31" t="s">
        <v>1002</v>
      </c>
      <c r="J151" s="31" t="s">
        <v>99</v>
      </c>
    </row>
    <row r="152" spans="1:10" ht="12.75" customHeight="1">
      <c r="A152" s="31" t="s">
        <v>328</v>
      </c>
      <c r="B152" s="44" t="s">
        <v>440</v>
      </c>
      <c r="C152" s="44" t="s">
        <v>441</v>
      </c>
      <c r="D152" s="98" t="s">
        <v>999</v>
      </c>
      <c r="E152" s="99">
        <v>39793</v>
      </c>
      <c r="F152" s="99">
        <v>39797</v>
      </c>
      <c r="G152" s="52">
        <v>4</v>
      </c>
      <c r="H152" s="31" t="s">
        <v>1001</v>
      </c>
      <c r="I152" s="31" t="s">
        <v>1002</v>
      </c>
      <c r="J152" s="31" t="s">
        <v>99</v>
      </c>
    </row>
    <row r="153" spans="1:10" ht="12.75" customHeight="1">
      <c r="A153" s="31" t="s">
        <v>328</v>
      </c>
      <c r="B153" s="44" t="s">
        <v>440</v>
      </c>
      <c r="C153" s="44" t="s">
        <v>441</v>
      </c>
      <c r="D153" s="98" t="s">
        <v>999</v>
      </c>
      <c r="E153" s="99">
        <v>39797</v>
      </c>
      <c r="F153" s="99">
        <v>39804</v>
      </c>
      <c r="G153" s="52">
        <v>7</v>
      </c>
      <c r="H153" s="31" t="s">
        <v>1001</v>
      </c>
      <c r="I153" s="31" t="s">
        <v>1002</v>
      </c>
      <c r="J153" s="31" t="s">
        <v>99</v>
      </c>
    </row>
    <row r="154" spans="1:10" ht="12.75" customHeight="1">
      <c r="A154" s="31" t="s">
        <v>328</v>
      </c>
      <c r="B154" s="44" t="s">
        <v>442</v>
      </c>
      <c r="C154" s="44" t="s">
        <v>443</v>
      </c>
      <c r="D154" s="98" t="s">
        <v>999</v>
      </c>
      <c r="E154" s="99">
        <v>39793</v>
      </c>
      <c r="F154" s="99">
        <v>39797</v>
      </c>
      <c r="G154" s="52">
        <v>4</v>
      </c>
      <c r="H154" s="31" t="s">
        <v>1001</v>
      </c>
      <c r="I154" s="31" t="s">
        <v>1002</v>
      </c>
      <c r="J154" s="31" t="s">
        <v>99</v>
      </c>
    </row>
    <row r="155" spans="1:10" ht="12.75" customHeight="1">
      <c r="A155" s="31" t="s">
        <v>328</v>
      </c>
      <c r="B155" s="44" t="s">
        <v>442</v>
      </c>
      <c r="C155" s="44" t="s">
        <v>443</v>
      </c>
      <c r="D155" s="98" t="s">
        <v>999</v>
      </c>
      <c r="E155" s="99">
        <v>39797</v>
      </c>
      <c r="F155" s="99">
        <v>39804</v>
      </c>
      <c r="G155" s="52">
        <v>7</v>
      </c>
      <c r="H155" s="31" t="s">
        <v>1001</v>
      </c>
      <c r="I155" s="31" t="s">
        <v>1002</v>
      </c>
      <c r="J155" s="31" t="s">
        <v>99</v>
      </c>
    </row>
    <row r="156" spans="1:10" ht="12.75" customHeight="1">
      <c r="A156" s="31" t="s">
        <v>328</v>
      </c>
      <c r="B156" s="44" t="s">
        <v>444</v>
      </c>
      <c r="C156" s="44" t="s">
        <v>445</v>
      </c>
      <c r="D156" s="98" t="s">
        <v>999</v>
      </c>
      <c r="E156" s="99">
        <v>39793</v>
      </c>
      <c r="F156" s="99">
        <v>39797</v>
      </c>
      <c r="G156" s="52">
        <v>4</v>
      </c>
      <c r="H156" s="31" t="s">
        <v>1001</v>
      </c>
      <c r="I156" s="31" t="s">
        <v>1002</v>
      </c>
      <c r="J156" s="31" t="s">
        <v>99</v>
      </c>
    </row>
    <row r="157" spans="1:10" ht="12.75" customHeight="1">
      <c r="A157" s="31" t="s">
        <v>328</v>
      </c>
      <c r="B157" s="44" t="s">
        <v>444</v>
      </c>
      <c r="C157" s="44" t="s">
        <v>445</v>
      </c>
      <c r="D157" s="98" t="s">
        <v>999</v>
      </c>
      <c r="E157" s="99">
        <v>39797</v>
      </c>
      <c r="F157" s="99">
        <v>39804</v>
      </c>
      <c r="G157" s="52">
        <v>7</v>
      </c>
      <c r="H157" s="31" t="s">
        <v>1001</v>
      </c>
      <c r="I157" s="31" t="s">
        <v>1002</v>
      </c>
      <c r="J157" s="31" t="s">
        <v>99</v>
      </c>
    </row>
    <row r="158" spans="1:10" ht="12.75" customHeight="1">
      <c r="A158" s="31" t="s">
        <v>328</v>
      </c>
      <c r="B158" s="44" t="s">
        <v>446</v>
      </c>
      <c r="C158" s="44" t="s">
        <v>447</v>
      </c>
      <c r="D158" s="98" t="s">
        <v>999</v>
      </c>
      <c r="E158" s="99">
        <v>39793</v>
      </c>
      <c r="F158" s="99">
        <v>39797</v>
      </c>
      <c r="G158" s="52">
        <v>4</v>
      </c>
      <c r="H158" s="31" t="s">
        <v>1001</v>
      </c>
      <c r="I158" s="31" t="s">
        <v>1002</v>
      </c>
      <c r="J158" s="31" t="s">
        <v>99</v>
      </c>
    </row>
    <row r="159" spans="1:10" ht="12.75" customHeight="1">
      <c r="A159" s="31" t="s">
        <v>328</v>
      </c>
      <c r="B159" s="44" t="s">
        <v>446</v>
      </c>
      <c r="C159" s="44" t="s">
        <v>447</v>
      </c>
      <c r="D159" s="98" t="s">
        <v>999</v>
      </c>
      <c r="E159" s="99">
        <v>39797</v>
      </c>
      <c r="F159" s="99">
        <v>39804</v>
      </c>
      <c r="G159" s="52">
        <v>7</v>
      </c>
      <c r="H159" s="31" t="s">
        <v>1001</v>
      </c>
      <c r="I159" s="31" t="s">
        <v>1002</v>
      </c>
      <c r="J159" s="31" t="s">
        <v>99</v>
      </c>
    </row>
    <row r="160" spans="1:10" ht="12.75" customHeight="1">
      <c r="A160" s="31" t="s">
        <v>328</v>
      </c>
      <c r="B160" s="44" t="s">
        <v>448</v>
      </c>
      <c r="C160" s="44" t="s">
        <v>449</v>
      </c>
      <c r="D160" s="98" t="s">
        <v>999</v>
      </c>
      <c r="E160" s="99">
        <v>39793</v>
      </c>
      <c r="F160" s="99">
        <v>39797</v>
      </c>
      <c r="G160" s="52">
        <v>4</v>
      </c>
      <c r="H160" s="31" t="s">
        <v>1001</v>
      </c>
      <c r="I160" s="31" t="s">
        <v>1002</v>
      </c>
      <c r="J160" s="31" t="s">
        <v>99</v>
      </c>
    </row>
    <row r="161" spans="1:10" ht="12.75" customHeight="1">
      <c r="A161" s="31" t="s">
        <v>328</v>
      </c>
      <c r="B161" s="44" t="s">
        <v>448</v>
      </c>
      <c r="C161" s="44" t="s">
        <v>449</v>
      </c>
      <c r="D161" s="98" t="s">
        <v>999</v>
      </c>
      <c r="E161" s="99">
        <v>39797</v>
      </c>
      <c r="F161" s="99">
        <v>39804</v>
      </c>
      <c r="G161" s="52">
        <v>7</v>
      </c>
      <c r="H161" s="31" t="s">
        <v>1001</v>
      </c>
      <c r="I161" s="31" t="s">
        <v>1002</v>
      </c>
      <c r="J161" s="31" t="s">
        <v>99</v>
      </c>
    </row>
    <row r="162" spans="1:10" ht="12.75" customHeight="1">
      <c r="A162" s="31" t="s">
        <v>328</v>
      </c>
      <c r="B162" s="44" t="s">
        <v>452</v>
      </c>
      <c r="C162" s="44" t="s">
        <v>453</v>
      </c>
      <c r="D162" s="98" t="s">
        <v>999</v>
      </c>
      <c r="E162" s="99">
        <v>39793</v>
      </c>
      <c r="F162" s="99">
        <v>39797</v>
      </c>
      <c r="G162" s="52">
        <v>4</v>
      </c>
      <c r="H162" s="31" t="s">
        <v>1001</v>
      </c>
      <c r="I162" s="31" t="s">
        <v>1002</v>
      </c>
      <c r="J162" s="31" t="s">
        <v>99</v>
      </c>
    </row>
    <row r="163" spans="1:10" ht="12.75" customHeight="1">
      <c r="A163" s="31" t="s">
        <v>328</v>
      </c>
      <c r="B163" s="44" t="s">
        <v>452</v>
      </c>
      <c r="C163" s="44" t="s">
        <v>453</v>
      </c>
      <c r="D163" s="98" t="s">
        <v>999</v>
      </c>
      <c r="E163" s="99">
        <v>39797</v>
      </c>
      <c r="F163" s="99">
        <v>39804</v>
      </c>
      <c r="G163" s="52">
        <v>7</v>
      </c>
      <c r="H163" s="31" t="s">
        <v>1001</v>
      </c>
      <c r="I163" s="31" t="s">
        <v>1002</v>
      </c>
      <c r="J163" s="31" t="s">
        <v>99</v>
      </c>
    </row>
    <row r="164" spans="1:10" ht="12.75" customHeight="1">
      <c r="A164" s="31" t="s">
        <v>328</v>
      </c>
      <c r="B164" s="44" t="s">
        <v>454</v>
      </c>
      <c r="C164" s="44" t="s">
        <v>223</v>
      </c>
      <c r="D164" s="98" t="s">
        <v>999</v>
      </c>
      <c r="E164" s="99">
        <v>39793</v>
      </c>
      <c r="F164" s="99">
        <v>39797</v>
      </c>
      <c r="G164" s="52">
        <v>4</v>
      </c>
      <c r="H164" s="31" t="s">
        <v>1001</v>
      </c>
      <c r="I164" s="31" t="s">
        <v>1002</v>
      </c>
      <c r="J164" s="31" t="s">
        <v>99</v>
      </c>
    </row>
    <row r="165" spans="1:10" ht="12.75" customHeight="1">
      <c r="A165" s="31" t="s">
        <v>328</v>
      </c>
      <c r="B165" s="44" t="s">
        <v>454</v>
      </c>
      <c r="C165" s="44" t="s">
        <v>223</v>
      </c>
      <c r="D165" s="98" t="s">
        <v>999</v>
      </c>
      <c r="E165" s="99">
        <v>39797</v>
      </c>
      <c r="F165" s="99">
        <v>39804</v>
      </c>
      <c r="G165" s="52">
        <v>7</v>
      </c>
      <c r="H165" s="31" t="s">
        <v>1001</v>
      </c>
      <c r="I165" s="31" t="s">
        <v>1002</v>
      </c>
      <c r="J165" s="31" t="s">
        <v>99</v>
      </c>
    </row>
    <row r="166" spans="1:10" ht="12.75" customHeight="1">
      <c r="A166" s="31" t="s">
        <v>328</v>
      </c>
      <c r="B166" s="44" t="s">
        <v>450</v>
      </c>
      <c r="C166" s="44" t="s">
        <v>451</v>
      </c>
      <c r="D166" s="44" t="s">
        <v>100</v>
      </c>
      <c r="E166" s="46">
        <v>39657</v>
      </c>
      <c r="F166" s="46">
        <v>39701</v>
      </c>
      <c r="G166" s="52">
        <v>44</v>
      </c>
      <c r="H166" s="31" t="s">
        <v>1003</v>
      </c>
      <c r="I166" s="31" t="s">
        <v>1002</v>
      </c>
      <c r="J166" s="31" t="s">
        <v>1004</v>
      </c>
    </row>
    <row r="167" spans="1:10" ht="12.75" customHeight="1">
      <c r="A167" s="31" t="s">
        <v>328</v>
      </c>
      <c r="B167" s="44" t="s">
        <v>450</v>
      </c>
      <c r="C167" s="44" t="s">
        <v>451</v>
      </c>
      <c r="D167" s="98" t="s">
        <v>999</v>
      </c>
      <c r="E167" s="99">
        <v>39793</v>
      </c>
      <c r="F167" s="99">
        <v>39797</v>
      </c>
      <c r="G167" s="52">
        <v>4</v>
      </c>
      <c r="H167" s="31" t="s">
        <v>1001</v>
      </c>
      <c r="I167" s="31" t="s">
        <v>1002</v>
      </c>
      <c r="J167" s="31" t="s">
        <v>99</v>
      </c>
    </row>
    <row r="168" spans="1:10" ht="12.75" customHeight="1">
      <c r="A168" s="31" t="s">
        <v>328</v>
      </c>
      <c r="B168" s="44" t="s">
        <v>450</v>
      </c>
      <c r="C168" s="44" t="s">
        <v>451</v>
      </c>
      <c r="D168" s="98" t="s">
        <v>999</v>
      </c>
      <c r="E168" s="99">
        <v>39797</v>
      </c>
      <c r="F168" s="99">
        <v>39804</v>
      </c>
      <c r="G168" s="52">
        <v>7</v>
      </c>
      <c r="H168" s="31" t="s">
        <v>1001</v>
      </c>
      <c r="I168" s="31" t="s">
        <v>1002</v>
      </c>
      <c r="J168" s="31" t="s">
        <v>99</v>
      </c>
    </row>
    <row r="169" spans="1:10" ht="12.75" customHeight="1">
      <c r="A169" s="31" t="s">
        <v>328</v>
      </c>
      <c r="B169" s="44" t="s">
        <v>455</v>
      </c>
      <c r="C169" s="44" t="s">
        <v>456</v>
      </c>
      <c r="D169" s="98" t="s">
        <v>999</v>
      </c>
      <c r="E169" s="99">
        <v>39793</v>
      </c>
      <c r="F169" s="99">
        <v>39797</v>
      </c>
      <c r="G169" s="52">
        <v>4</v>
      </c>
      <c r="H169" s="31" t="s">
        <v>1001</v>
      </c>
      <c r="I169" s="31" t="s">
        <v>1002</v>
      </c>
      <c r="J169" s="31" t="s">
        <v>99</v>
      </c>
    </row>
    <row r="170" spans="1:10" ht="12.75" customHeight="1">
      <c r="A170" s="31" t="s">
        <v>328</v>
      </c>
      <c r="B170" s="44" t="s">
        <v>455</v>
      </c>
      <c r="C170" s="44" t="s">
        <v>456</v>
      </c>
      <c r="D170" s="98" t="s">
        <v>999</v>
      </c>
      <c r="E170" s="99">
        <v>39797</v>
      </c>
      <c r="F170" s="99">
        <v>39804</v>
      </c>
      <c r="G170" s="52">
        <v>7</v>
      </c>
      <c r="H170" s="31" t="s">
        <v>1001</v>
      </c>
      <c r="I170" s="31" t="s">
        <v>1002</v>
      </c>
      <c r="J170" s="31" t="s">
        <v>99</v>
      </c>
    </row>
    <row r="171" spans="1:10" ht="12.75" customHeight="1">
      <c r="A171" s="31" t="s">
        <v>328</v>
      </c>
      <c r="B171" s="44" t="s">
        <v>457</v>
      </c>
      <c r="C171" s="44" t="s">
        <v>458</v>
      </c>
      <c r="D171" s="98" t="s">
        <v>999</v>
      </c>
      <c r="E171" s="99">
        <v>39793</v>
      </c>
      <c r="F171" s="99">
        <v>39797</v>
      </c>
      <c r="G171" s="52">
        <v>4</v>
      </c>
      <c r="H171" s="31" t="s">
        <v>1001</v>
      </c>
      <c r="I171" s="31" t="s">
        <v>1002</v>
      </c>
      <c r="J171" s="31" t="s">
        <v>99</v>
      </c>
    </row>
    <row r="172" spans="1:10" ht="12.75" customHeight="1">
      <c r="A172" s="31" t="s">
        <v>328</v>
      </c>
      <c r="B172" s="44" t="s">
        <v>457</v>
      </c>
      <c r="C172" s="44" t="s">
        <v>458</v>
      </c>
      <c r="D172" s="98" t="s">
        <v>999</v>
      </c>
      <c r="E172" s="99">
        <v>39797</v>
      </c>
      <c r="F172" s="99">
        <v>39804</v>
      </c>
      <c r="G172" s="52">
        <v>7</v>
      </c>
      <c r="H172" s="31" t="s">
        <v>1001</v>
      </c>
      <c r="I172" s="31" t="s">
        <v>1002</v>
      </c>
      <c r="J172" s="31" t="s">
        <v>99</v>
      </c>
    </row>
    <row r="173" spans="1:10" ht="12.75" customHeight="1">
      <c r="A173" s="31" t="s">
        <v>328</v>
      </c>
      <c r="B173" s="44" t="s">
        <v>459</v>
      </c>
      <c r="C173" s="44" t="s">
        <v>460</v>
      </c>
      <c r="D173" s="98" t="s">
        <v>999</v>
      </c>
      <c r="E173" s="99">
        <v>39793</v>
      </c>
      <c r="F173" s="99">
        <v>39797</v>
      </c>
      <c r="G173" s="52">
        <v>4</v>
      </c>
      <c r="H173" s="31" t="s">
        <v>1001</v>
      </c>
      <c r="I173" s="31" t="s">
        <v>1002</v>
      </c>
      <c r="J173" s="31" t="s">
        <v>99</v>
      </c>
    </row>
    <row r="174" spans="1:10" ht="12" customHeight="1">
      <c r="A174" s="31" t="s">
        <v>328</v>
      </c>
      <c r="B174" s="44" t="s">
        <v>459</v>
      </c>
      <c r="C174" s="44" t="s">
        <v>460</v>
      </c>
      <c r="D174" s="98" t="s">
        <v>999</v>
      </c>
      <c r="E174" s="99">
        <v>39797</v>
      </c>
      <c r="F174" s="99">
        <v>39804</v>
      </c>
      <c r="G174" s="52">
        <v>7</v>
      </c>
      <c r="H174" s="31" t="s">
        <v>1001</v>
      </c>
      <c r="I174" s="31" t="s">
        <v>1002</v>
      </c>
      <c r="J174" s="31" t="s">
        <v>99</v>
      </c>
    </row>
    <row r="175" spans="1:10" ht="12" customHeight="1">
      <c r="A175" s="31" t="s">
        <v>328</v>
      </c>
      <c r="B175" s="44" t="s">
        <v>461</v>
      </c>
      <c r="C175" s="44" t="s">
        <v>462</v>
      </c>
      <c r="D175" s="98" t="s">
        <v>999</v>
      </c>
      <c r="E175" s="99">
        <v>39793</v>
      </c>
      <c r="F175" s="99">
        <v>39797</v>
      </c>
      <c r="G175" s="52">
        <v>4</v>
      </c>
      <c r="H175" s="31" t="s">
        <v>1001</v>
      </c>
      <c r="I175" s="31" t="s">
        <v>1002</v>
      </c>
      <c r="J175" s="31" t="s">
        <v>99</v>
      </c>
    </row>
    <row r="176" spans="1:10" ht="12" customHeight="1">
      <c r="A176" s="31" t="s">
        <v>328</v>
      </c>
      <c r="B176" s="44" t="s">
        <v>461</v>
      </c>
      <c r="C176" s="44" t="s">
        <v>462</v>
      </c>
      <c r="D176" s="98" t="s">
        <v>999</v>
      </c>
      <c r="E176" s="99">
        <v>39797</v>
      </c>
      <c r="F176" s="99">
        <v>39804</v>
      </c>
      <c r="G176" s="52">
        <v>7</v>
      </c>
      <c r="H176" s="31" t="s">
        <v>1001</v>
      </c>
      <c r="I176" s="31" t="s">
        <v>1002</v>
      </c>
      <c r="J176" s="31" t="s">
        <v>99</v>
      </c>
    </row>
    <row r="177" spans="1:10" ht="12.75" customHeight="1">
      <c r="A177" s="31" t="s">
        <v>328</v>
      </c>
      <c r="B177" s="44" t="s">
        <v>463</v>
      </c>
      <c r="C177" s="44" t="s">
        <v>464</v>
      </c>
      <c r="D177" s="98" t="s">
        <v>999</v>
      </c>
      <c r="E177" s="99">
        <v>39793</v>
      </c>
      <c r="F177" s="99">
        <v>39797</v>
      </c>
      <c r="G177" s="52">
        <v>4</v>
      </c>
      <c r="H177" s="31" t="s">
        <v>1001</v>
      </c>
      <c r="I177" s="31" t="s">
        <v>1002</v>
      </c>
      <c r="J177" s="31" t="s">
        <v>99</v>
      </c>
    </row>
    <row r="178" spans="1:10" ht="12.75" customHeight="1">
      <c r="A178" s="31" t="s">
        <v>328</v>
      </c>
      <c r="B178" s="44" t="s">
        <v>463</v>
      </c>
      <c r="C178" s="44" t="s">
        <v>464</v>
      </c>
      <c r="D178" s="98" t="s">
        <v>999</v>
      </c>
      <c r="E178" s="99">
        <v>39797</v>
      </c>
      <c r="F178" s="99">
        <v>39804</v>
      </c>
      <c r="G178" s="52">
        <v>7</v>
      </c>
      <c r="H178" s="31" t="s">
        <v>1001</v>
      </c>
      <c r="I178" s="31" t="s">
        <v>1002</v>
      </c>
      <c r="J178" s="31" t="s">
        <v>99</v>
      </c>
    </row>
    <row r="179" spans="1:10" ht="12.75" customHeight="1">
      <c r="A179" s="31" t="s">
        <v>328</v>
      </c>
      <c r="B179" s="44" t="s">
        <v>465</v>
      </c>
      <c r="C179" s="44" t="s">
        <v>466</v>
      </c>
      <c r="D179" s="98" t="s">
        <v>999</v>
      </c>
      <c r="E179" s="99">
        <v>39793</v>
      </c>
      <c r="F179" s="99">
        <v>39797</v>
      </c>
      <c r="G179" s="52">
        <v>4</v>
      </c>
      <c r="H179" s="31" t="s">
        <v>1001</v>
      </c>
      <c r="I179" s="31" t="s">
        <v>1002</v>
      </c>
      <c r="J179" s="31" t="s">
        <v>99</v>
      </c>
    </row>
    <row r="180" spans="1:10" ht="12.75" customHeight="1">
      <c r="A180" s="31" t="s">
        <v>328</v>
      </c>
      <c r="B180" s="44" t="s">
        <v>465</v>
      </c>
      <c r="C180" s="44" t="s">
        <v>466</v>
      </c>
      <c r="D180" s="98" t="s">
        <v>999</v>
      </c>
      <c r="E180" s="99">
        <v>39797</v>
      </c>
      <c r="F180" s="99">
        <v>39804</v>
      </c>
      <c r="G180" s="52">
        <v>7</v>
      </c>
      <c r="H180" s="31" t="s">
        <v>1001</v>
      </c>
      <c r="I180" s="31" t="s">
        <v>1002</v>
      </c>
      <c r="J180" s="31" t="s">
        <v>99</v>
      </c>
    </row>
    <row r="181" spans="1:10" ht="12.75" customHeight="1">
      <c r="A181" s="31" t="s">
        <v>328</v>
      </c>
      <c r="B181" s="44" t="s">
        <v>467</v>
      </c>
      <c r="C181" s="44" t="s">
        <v>468</v>
      </c>
      <c r="D181" s="98" t="s">
        <v>999</v>
      </c>
      <c r="E181" s="99">
        <v>39793</v>
      </c>
      <c r="F181" s="99">
        <v>39797</v>
      </c>
      <c r="G181" s="52">
        <v>4</v>
      </c>
      <c r="H181" s="31" t="s">
        <v>1001</v>
      </c>
      <c r="I181" s="31" t="s">
        <v>1002</v>
      </c>
      <c r="J181" s="31" t="s">
        <v>99</v>
      </c>
    </row>
    <row r="182" spans="1:10" ht="12.75" customHeight="1">
      <c r="A182" s="31" t="s">
        <v>328</v>
      </c>
      <c r="B182" s="44" t="s">
        <v>467</v>
      </c>
      <c r="C182" s="44" t="s">
        <v>468</v>
      </c>
      <c r="D182" s="98" t="s">
        <v>999</v>
      </c>
      <c r="E182" s="99">
        <v>39797</v>
      </c>
      <c r="F182" s="99">
        <v>39804</v>
      </c>
      <c r="G182" s="52">
        <v>7</v>
      </c>
      <c r="H182" s="31" t="s">
        <v>1001</v>
      </c>
      <c r="I182" s="31" t="s">
        <v>1002</v>
      </c>
      <c r="J182" s="31" t="s">
        <v>99</v>
      </c>
    </row>
    <row r="183" spans="1:10" ht="12.75" customHeight="1">
      <c r="A183" s="31" t="s">
        <v>328</v>
      </c>
      <c r="B183" s="44" t="s">
        <v>469</v>
      </c>
      <c r="C183" s="44" t="s">
        <v>470</v>
      </c>
      <c r="D183" s="98" t="s">
        <v>999</v>
      </c>
      <c r="E183" s="99">
        <v>39793</v>
      </c>
      <c r="F183" s="99">
        <v>39797</v>
      </c>
      <c r="G183" s="52">
        <v>4</v>
      </c>
      <c r="H183" s="31" t="s">
        <v>1001</v>
      </c>
      <c r="I183" s="31" t="s">
        <v>1002</v>
      </c>
      <c r="J183" s="31" t="s">
        <v>99</v>
      </c>
    </row>
    <row r="184" spans="1:10" ht="12.75" customHeight="1">
      <c r="A184" s="31" t="s">
        <v>328</v>
      </c>
      <c r="B184" s="44" t="s">
        <v>469</v>
      </c>
      <c r="C184" s="44" t="s">
        <v>470</v>
      </c>
      <c r="D184" s="98" t="s">
        <v>999</v>
      </c>
      <c r="E184" s="99">
        <v>39797</v>
      </c>
      <c r="F184" s="99">
        <v>39804</v>
      </c>
      <c r="G184" s="52">
        <v>7</v>
      </c>
      <c r="H184" s="31" t="s">
        <v>1001</v>
      </c>
      <c r="I184" s="31" t="s">
        <v>1002</v>
      </c>
      <c r="J184" s="31" t="s">
        <v>99</v>
      </c>
    </row>
    <row r="185" spans="1:10" ht="12.75" customHeight="1">
      <c r="A185" s="31" t="s">
        <v>328</v>
      </c>
      <c r="B185" s="44" t="s">
        <v>471</v>
      </c>
      <c r="C185" s="44" t="s">
        <v>472</v>
      </c>
      <c r="D185" s="98" t="s">
        <v>999</v>
      </c>
      <c r="E185" s="99">
        <v>39793</v>
      </c>
      <c r="F185" s="99">
        <v>39797</v>
      </c>
      <c r="G185" s="52">
        <v>4</v>
      </c>
      <c r="H185" s="31" t="s">
        <v>1001</v>
      </c>
      <c r="I185" s="31" t="s">
        <v>1002</v>
      </c>
      <c r="J185" s="31" t="s">
        <v>99</v>
      </c>
    </row>
    <row r="186" spans="1:10" ht="10.5" customHeight="1">
      <c r="A186" s="31" t="s">
        <v>328</v>
      </c>
      <c r="B186" s="44" t="s">
        <v>471</v>
      </c>
      <c r="C186" s="44" t="s">
        <v>472</v>
      </c>
      <c r="D186" s="98" t="s">
        <v>999</v>
      </c>
      <c r="E186" s="99">
        <v>39797</v>
      </c>
      <c r="F186" s="99">
        <v>39804</v>
      </c>
      <c r="G186" s="52">
        <v>7</v>
      </c>
      <c r="H186" s="31" t="s">
        <v>1001</v>
      </c>
      <c r="I186" s="31" t="s">
        <v>1002</v>
      </c>
      <c r="J186" s="31" t="s">
        <v>99</v>
      </c>
    </row>
    <row r="187" spans="1:10" ht="12.75" customHeight="1">
      <c r="A187" s="31" t="s">
        <v>328</v>
      </c>
      <c r="B187" s="44" t="s">
        <v>473</v>
      </c>
      <c r="C187" s="44" t="s">
        <v>474</v>
      </c>
      <c r="D187" s="98" t="s">
        <v>999</v>
      </c>
      <c r="E187" s="99">
        <v>39793</v>
      </c>
      <c r="F187" s="99">
        <v>39797</v>
      </c>
      <c r="G187" s="52">
        <v>4</v>
      </c>
      <c r="H187" s="31" t="s">
        <v>1001</v>
      </c>
      <c r="I187" s="31" t="s">
        <v>1002</v>
      </c>
      <c r="J187" s="31" t="s">
        <v>99</v>
      </c>
    </row>
    <row r="188" spans="1:10" ht="12.75" customHeight="1">
      <c r="A188" s="31" t="s">
        <v>328</v>
      </c>
      <c r="B188" s="44" t="s">
        <v>473</v>
      </c>
      <c r="C188" s="44" t="s">
        <v>474</v>
      </c>
      <c r="D188" s="98" t="s">
        <v>999</v>
      </c>
      <c r="E188" s="99">
        <v>39797</v>
      </c>
      <c r="F188" s="99">
        <v>39804</v>
      </c>
      <c r="G188" s="52">
        <v>7</v>
      </c>
      <c r="H188" s="31" t="s">
        <v>1001</v>
      </c>
      <c r="I188" s="31" t="s">
        <v>1002</v>
      </c>
      <c r="J188" s="31" t="s">
        <v>99</v>
      </c>
    </row>
    <row r="189" spans="1:10" ht="12.75" customHeight="1">
      <c r="A189" s="31" t="s">
        <v>328</v>
      </c>
      <c r="B189" s="44" t="s">
        <v>475</v>
      </c>
      <c r="C189" s="44" t="s">
        <v>476</v>
      </c>
      <c r="D189" s="98" t="s">
        <v>999</v>
      </c>
      <c r="E189" s="99">
        <v>39793</v>
      </c>
      <c r="F189" s="99">
        <v>39797</v>
      </c>
      <c r="G189" s="52">
        <v>4</v>
      </c>
      <c r="H189" s="31" t="s">
        <v>1001</v>
      </c>
      <c r="I189" s="31" t="s">
        <v>1002</v>
      </c>
      <c r="J189" s="31" t="s">
        <v>99</v>
      </c>
    </row>
    <row r="190" spans="1:10" ht="12.75" customHeight="1">
      <c r="A190" s="31" t="s">
        <v>328</v>
      </c>
      <c r="B190" s="44" t="s">
        <v>475</v>
      </c>
      <c r="C190" s="44" t="s">
        <v>476</v>
      </c>
      <c r="D190" s="98" t="s">
        <v>999</v>
      </c>
      <c r="E190" s="99">
        <v>39797</v>
      </c>
      <c r="F190" s="99">
        <v>39804</v>
      </c>
      <c r="G190" s="52">
        <v>7</v>
      </c>
      <c r="H190" s="31" t="s">
        <v>1001</v>
      </c>
      <c r="I190" s="31" t="s">
        <v>1002</v>
      </c>
      <c r="J190" s="31" t="s">
        <v>99</v>
      </c>
    </row>
    <row r="191" spans="1:10" ht="12.75" customHeight="1">
      <c r="A191" s="31" t="s">
        <v>328</v>
      </c>
      <c r="B191" s="44" t="s">
        <v>477</v>
      </c>
      <c r="C191" s="44" t="s">
        <v>478</v>
      </c>
      <c r="D191" s="98" t="s">
        <v>999</v>
      </c>
      <c r="E191" s="99">
        <v>39793</v>
      </c>
      <c r="F191" s="99">
        <v>39797</v>
      </c>
      <c r="G191" s="52">
        <v>4</v>
      </c>
      <c r="H191" s="31" t="s">
        <v>1001</v>
      </c>
      <c r="I191" s="31" t="s">
        <v>1002</v>
      </c>
      <c r="J191" s="31" t="s">
        <v>99</v>
      </c>
    </row>
    <row r="192" spans="1:10" ht="12.75" customHeight="1">
      <c r="A192" s="31" t="s">
        <v>328</v>
      </c>
      <c r="B192" s="44" t="s">
        <v>477</v>
      </c>
      <c r="C192" s="44" t="s">
        <v>478</v>
      </c>
      <c r="D192" s="98" t="s">
        <v>999</v>
      </c>
      <c r="E192" s="99">
        <v>39797</v>
      </c>
      <c r="F192" s="99">
        <v>39804</v>
      </c>
      <c r="G192" s="52">
        <v>7</v>
      </c>
      <c r="H192" s="31" t="s">
        <v>1001</v>
      </c>
      <c r="I192" s="31" t="s">
        <v>1002</v>
      </c>
      <c r="J192" s="31" t="s">
        <v>99</v>
      </c>
    </row>
    <row r="193" spans="1:10" ht="12.75" customHeight="1">
      <c r="A193" s="31" t="s">
        <v>328</v>
      </c>
      <c r="B193" s="44" t="s">
        <v>479</v>
      </c>
      <c r="C193" s="44" t="s">
        <v>480</v>
      </c>
      <c r="D193" s="98" t="s">
        <v>999</v>
      </c>
      <c r="E193" s="99">
        <v>39793</v>
      </c>
      <c r="F193" s="99">
        <v>39797</v>
      </c>
      <c r="G193" s="52">
        <v>4</v>
      </c>
      <c r="H193" s="31" t="s">
        <v>1001</v>
      </c>
      <c r="I193" s="31" t="s">
        <v>1002</v>
      </c>
      <c r="J193" s="31" t="s">
        <v>99</v>
      </c>
    </row>
    <row r="194" spans="1:10" ht="12.75" customHeight="1">
      <c r="A194" s="31" t="s">
        <v>328</v>
      </c>
      <c r="B194" s="44" t="s">
        <v>479</v>
      </c>
      <c r="C194" s="44" t="s">
        <v>480</v>
      </c>
      <c r="D194" s="98" t="s">
        <v>999</v>
      </c>
      <c r="E194" s="99">
        <v>39797</v>
      </c>
      <c r="F194" s="99">
        <v>39804</v>
      </c>
      <c r="G194" s="52">
        <v>7</v>
      </c>
      <c r="H194" s="31" t="s">
        <v>1001</v>
      </c>
      <c r="I194" s="31" t="s">
        <v>1002</v>
      </c>
      <c r="J194" s="31" t="s">
        <v>99</v>
      </c>
    </row>
    <row r="195" spans="1:10" ht="12.75" customHeight="1">
      <c r="A195" s="31" t="s">
        <v>328</v>
      </c>
      <c r="B195" s="44" t="s">
        <v>481</v>
      </c>
      <c r="C195" s="44" t="s">
        <v>482</v>
      </c>
      <c r="D195" s="98" t="s">
        <v>999</v>
      </c>
      <c r="E195" s="99">
        <v>39793</v>
      </c>
      <c r="F195" s="99">
        <v>39797</v>
      </c>
      <c r="G195" s="52">
        <v>4</v>
      </c>
      <c r="H195" s="31" t="s">
        <v>1001</v>
      </c>
      <c r="I195" s="31" t="s">
        <v>1002</v>
      </c>
      <c r="J195" s="31" t="s">
        <v>99</v>
      </c>
    </row>
    <row r="196" spans="1:10" ht="12.75" customHeight="1">
      <c r="A196" s="31" t="s">
        <v>328</v>
      </c>
      <c r="B196" s="44" t="s">
        <v>481</v>
      </c>
      <c r="C196" s="44" t="s">
        <v>482</v>
      </c>
      <c r="D196" s="98" t="s">
        <v>999</v>
      </c>
      <c r="E196" s="99">
        <v>39797</v>
      </c>
      <c r="F196" s="99">
        <v>39804</v>
      </c>
      <c r="G196" s="52">
        <v>7</v>
      </c>
      <c r="H196" s="31" t="s">
        <v>1001</v>
      </c>
      <c r="I196" s="31" t="s">
        <v>1002</v>
      </c>
      <c r="J196" s="31" t="s">
        <v>99</v>
      </c>
    </row>
    <row r="197" spans="1:10" ht="12.75" customHeight="1">
      <c r="A197" s="31" t="s">
        <v>328</v>
      </c>
      <c r="B197" s="44" t="s">
        <v>483</v>
      </c>
      <c r="C197" s="44" t="s">
        <v>484</v>
      </c>
      <c r="D197" s="98" t="s">
        <v>999</v>
      </c>
      <c r="E197" s="99">
        <v>39793</v>
      </c>
      <c r="F197" s="99">
        <v>39797</v>
      </c>
      <c r="G197" s="52">
        <v>4</v>
      </c>
      <c r="H197" s="31" t="s">
        <v>1001</v>
      </c>
      <c r="I197" s="31" t="s">
        <v>1002</v>
      </c>
      <c r="J197" s="31" t="s">
        <v>99</v>
      </c>
    </row>
    <row r="198" spans="1:10" ht="12.75" customHeight="1">
      <c r="A198" s="31" t="s">
        <v>328</v>
      </c>
      <c r="B198" s="44" t="s">
        <v>483</v>
      </c>
      <c r="C198" s="44" t="s">
        <v>484</v>
      </c>
      <c r="D198" s="98" t="s">
        <v>999</v>
      </c>
      <c r="E198" s="99">
        <v>39797</v>
      </c>
      <c r="F198" s="99">
        <v>39804</v>
      </c>
      <c r="G198" s="52">
        <v>7</v>
      </c>
      <c r="H198" s="31" t="s">
        <v>1001</v>
      </c>
      <c r="I198" s="31" t="s">
        <v>1002</v>
      </c>
      <c r="J198" s="31" t="s">
        <v>99</v>
      </c>
    </row>
    <row r="199" spans="1:10" ht="12.75" customHeight="1">
      <c r="A199" s="31" t="s">
        <v>328</v>
      </c>
      <c r="B199" s="44" t="s">
        <v>485</v>
      </c>
      <c r="C199" s="44" t="s">
        <v>486</v>
      </c>
      <c r="D199" s="98" t="s">
        <v>999</v>
      </c>
      <c r="E199" s="99">
        <v>39793</v>
      </c>
      <c r="F199" s="99">
        <v>39797</v>
      </c>
      <c r="G199" s="52">
        <v>4</v>
      </c>
      <c r="H199" s="31" t="s">
        <v>1001</v>
      </c>
      <c r="I199" s="31" t="s">
        <v>1002</v>
      </c>
      <c r="J199" s="31" t="s">
        <v>99</v>
      </c>
    </row>
    <row r="200" spans="1:10" ht="12.75" customHeight="1">
      <c r="A200" s="31" t="s">
        <v>328</v>
      </c>
      <c r="B200" s="44" t="s">
        <v>485</v>
      </c>
      <c r="C200" s="44" t="s">
        <v>486</v>
      </c>
      <c r="D200" s="98" t="s">
        <v>999</v>
      </c>
      <c r="E200" s="99">
        <v>39797</v>
      </c>
      <c r="F200" s="99">
        <v>39804</v>
      </c>
      <c r="G200" s="52">
        <v>7</v>
      </c>
      <c r="H200" s="31" t="s">
        <v>1001</v>
      </c>
      <c r="I200" s="31" t="s">
        <v>1002</v>
      </c>
      <c r="J200" s="31" t="s">
        <v>99</v>
      </c>
    </row>
    <row r="201" spans="1:10" ht="12.75" customHeight="1">
      <c r="A201" s="31" t="s">
        <v>328</v>
      </c>
      <c r="B201" s="44" t="s">
        <v>489</v>
      </c>
      <c r="C201" s="44" t="s">
        <v>490</v>
      </c>
      <c r="D201" s="98" t="s">
        <v>999</v>
      </c>
      <c r="E201" s="99">
        <v>39793</v>
      </c>
      <c r="F201" s="99">
        <v>39797</v>
      </c>
      <c r="G201" s="52">
        <v>4</v>
      </c>
      <c r="H201" s="31" t="s">
        <v>1001</v>
      </c>
      <c r="I201" s="31" t="s">
        <v>1002</v>
      </c>
      <c r="J201" s="31" t="s">
        <v>99</v>
      </c>
    </row>
    <row r="202" spans="1:10" ht="12.75" customHeight="1">
      <c r="A202" s="31" t="s">
        <v>328</v>
      </c>
      <c r="B202" s="44" t="s">
        <v>489</v>
      </c>
      <c r="C202" s="44" t="s">
        <v>490</v>
      </c>
      <c r="D202" s="98" t="s">
        <v>999</v>
      </c>
      <c r="E202" s="99">
        <v>39797</v>
      </c>
      <c r="F202" s="99">
        <v>39804</v>
      </c>
      <c r="G202" s="52">
        <v>7</v>
      </c>
      <c r="H202" s="31" t="s">
        <v>1001</v>
      </c>
      <c r="I202" s="31" t="s">
        <v>1002</v>
      </c>
      <c r="J202" s="31" t="s">
        <v>99</v>
      </c>
    </row>
    <row r="203" spans="1:10" ht="12.75" customHeight="1">
      <c r="A203" s="31" t="s">
        <v>328</v>
      </c>
      <c r="B203" s="44" t="s">
        <v>487</v>
      </c>
      <c r="C203" s="44" t="s">
        <v>488</v>
      </c>
      <c r="D203" s="98" t="s">
        <v>999</v>
      </c>
      <c r="E203" s="99">
        <v>39793</v>
      </c>
      <c r="F203" s="99">
        <v>39797</v>
      </c>
      <c r="G203" s="52">
        <v>4</v>
      </c>
      <c r="H203" s="31" t="s">
        <v>1001</v>
      </c>
      <c r="I203" s="31" t="s">
        <v>1002</v>
      </c>
      <c r="J203" s="31" t="s">
        <v>99</v>
      </c>
    </row>
    <row r="204" spans="1:10" ht="12.75" customHeight="1">
      <c r="A204" s="31" t="s">
        <v>328</v>
      </c>
      <c r="B204" s="44" t="s">
        <v>487</v>
      </c>
      <c r="C204" s="44" t="s">
        <v>488</v>
      </c>
      <c r="D204" s="98" t="s">
        <v>999</v>
      </c>
      <c r="E204" s="99">
        <v>39797</v>
      </c>
      <c r="F204" s="99">
        <v>39804</v>
      </c>
      <c r="G204" s="52">
        <v>7</v>
      </c>
      <c r="H204" s="31" t="s">
        <v>1001</v>
      </c>
      <c r="I204" s="31" t="s">
        <v>1002</v>
      </c>
      <c r="J204" s="31" t="s">
        <v>99</v>
      </c>
    </row>
    <row r="205" spans="1:10" ht="12.75" customHeight="1">
      <c r="A205" s="31" t="s">
        <v>328</v>
      </c>
      <c r="B205" s="44" t="s">
        <v>493</v>
      </c>
      <c r="C205" s="44" t="s">
        <v>494</v>
      </c>
      <c r="D205" s="98" t="s">
        <v>999</v>
      </c>
      <c r="E205" s="99">
        <v>39793</v>
      </c>
      <c r="F205" s="99">
        <v>39797</v>
      </c>
      <c r="G205" s="52">
        <v>4</v>
      </c>
      <c r="H205" s="31" t="s">
        <v>1001</v>
      </c>
      <c r="I205" s="31" t="s">
        <v>1002</v>
      </c>
      <c r="J205" s="31" t="s">
        <v>99</v>
      </c>
    </row>
    <row r="206" spans="1:10" ht="12.75" customHeight="1">
      <c r="A206" s="31" t="s">
        <v>328</v>
      </c>
      <c r="B206" s="44" t="s">
        <v>493</v>
      </c>
      <c r="C206" s="44" t="s">
        <v>494</v>
      </c>
      <c r="D206" s="98" t="s">
        <v>999</v>
      </c>
      <c r="E206" s="99">
        <v>39797</v>
      </c>
      <c r="F206" s="99">
        <v>39804</v>
      </c>
      <c r="G206" s="52">
        <v>7</v>
      </c>
      <c r="H206" s="31" t="s">
        <v>1001</v>
      </c>
      <c r="I206" s="31" t="s">
        <v>1002</v>
      </c>
      <c r="J206" s="31" t="s">
        <v>99</v>
      </c>
    </row>
    <row r="207" spans="1:10" ht="12.75" customHeight="1">
      <c r="A207" s="31" t="s">
        <v>328</v>
      </c>
      <c r="B207" s="44" t="s">
        <v>495</v>
      </c>
      <c r="C207" s="44" t="s">
        <v>496</v>
      </c>
      <c r="D207" s="98" t="s">
        <v>999</v>
      </c>
      <c r="E207" s="99">
        <v>39793</v>
      </c>
      <c r="F207" s="99">
        <v>39797</v>
      </c>
      <c r="G207" s="52">
        <v>4</v>
      </c>
      <c r="H207" s="31" t="s">
        <v>1001</v>
      </c>
      <c r="I207" s="31" t="s">
        <v>1002</v>
      </c>
      <c r="J207" s="31" t="s">
        <v>99</v>
      </c>
    </row>
    <row r="208" spans="1:10" ht="12.75" customHeight="1">
      <c r="A208" s="31" t="s">
        <v>328</v>
      </c>
      <c r="B208" s="44" t="s">
        <v>495</v>
      </c>
      <c r="C208" s="44" t="s">
        <v>496</v>
      </c>
      <c r="D208" s="98" t="s">
        <v>999</v>
      </c>
      <c r="E208" s="99">
        <v>39797</v>
      </c>
      <c r="F208" s="99">
        <v>39804</v>
      </c>
      <c r="G208" s="52">
        <v>7</v>
      </c>
      <c r="H208" s="31" t="s">
        <v>1001</v>
      </c>
      <c r="I208" s="31" t="s">
        <v>1002</v>
      </c>
      <c r="J208" s="31" t="s">
        <v>99</v>
      </c>
    </row>
    <row r="209" spans="1:10" ht="12.75" customHeight="1">
      <c r="A209" s="31" t="s">
        <v>328</v>
      </c>
      <c r="B209" s="44" t="s">
        <v>497</v>
      </c>
      <c r="C209" s="44" t="s">
        <v>498</v>
      </c>
      <c r="D209" s="98" t="s">
        <v>999</v>
      </c>
      <c r="E209" s="99">
        <v>39793</v>
      </c>
      <c r="F209" s="99">
        <v>39797</v>
      </c>
      <c r="G209" s="52">
        <v>4</v>
      </c>
      <c r="H209" s="31" t="s">
        <v>1001</v>
      </c>
      <c r="I209" s="31" t="s">
        <v>1002</v>
      </c>
      <c r="J209" s="31" t="s">
        <v>99</v>
      </c>
    </row>
    <row r="210" spans="1:10" ht="12.75" customHeight="1">
      <c r="A210" s="31" t="s">
        <v>328</v>
      </c>
      <c r="B210" s="44" t="s">
        <v>497</v>
      </c>
      <c r="C210" s="44" t="s">
        <v>498</v>
      </c>
      <c r="D210" s="98" t="s">
        <v>999</v>
      </c>
      <c r="E210" s="99">
        <v>39797</v>
      </c>
      <c r="F210" s="99">
        <v>39804</v>
      </c>
      <c r="G210" s="52">
        <v>7</v>
      </c>
      <c r="H210" s="31" t="s">
        <v>1001</v>
      </c>
      <c r="I210" s="31" t="s">
        <v>1002</v>
      </c>
      <c r="J210" s="31" t="s">
        <v>99</v>
      </c>
    </row>
    <row r="211" spans="1:10" ht="12.75" customHeight="1">
      <c r="A211" s="31" t="s">
        <v>328</v>
      </c>
      <c r="B211" s="44" t="s">
        <v>499</v>
      </c>
      <c r="C211" s="44" t="s">
        <v>500</v>
      </c>
      <c r="D211" s="98" t="s">
        <v>999</v>
      </c>
      <c r="E211" s="99">
        <v>39793</v>
      </c>
      <c r="F211" s="99">
        <v>39797</v>
      </c>
      <c r="G211" s="52">
        <v>4</v>
      </c>
      <c r="H211" s="31" t="s">
        <v>1001</v>
      </c>
      <c r="I211" s="31" t="s">
        <v>1002</v>
      </c>
      <c r="J211" s="31" t="s">
        <v>99</v>
      </c>
    </row>
    <row r="212" spans="1:10" ht="12.75" customHeight="1">
      <c r="A212" s="31" t="s">
        <v>328</v>
      </c>
      <c r="B212" s="44" t="s">
        <v>499</v>
      </c>
      <c r="C212" s="44" t="s">
        <v>500</v>
      </c>
      <c r="D212" s="98" t="s">
        <v>999</v>
      </c>
      <c r="E212" s="99">
        <v>39797</v>
      </c>
      <c r="F212" s="99">
        <v>39804</v>
      </c>
      <c r="G212" s="52">
        <v>7</v>
      </c>
      <c r="H212" s="31" t="s">
        <v>1001</v>
      </c>
      <c r="I212" s="31" t="s">
        <v>1002</v>
      </c>
      <c r="J212" s="31" t="s">
        <v>99</v>
      </c>
    </row>
    <row r="213" spans="1:10" ht="12.75" customHeight="1">
      <c r="A213" s="31" t="s">
        <v>328</v>
      </c>
      <c r="B213" s="44" t="s">
        <v>501</v>
      </c>
      <c r="C213" s="44" t="s">
        <v>502</v>
      </c>
      <c r="D213" s="98" t="s">
        <v>999</v>
      </c>
      <c r="E213" s="99">
        <v>39793</v>
      </c>
      <c r="F213" s="99">
        <v>39797</v>
      </c>
      <c r="G213" s="52">
        <v>4</v>
      </c>
      <c r="H213" s="31" t="s">
        <v>1001</v>
      </c>
      <c r="I213" s="31" t="s">
        <v>1002</v>
      </c>
      <c r="J213" s="31" t="s">
        <v>99</v>
      </c>
    </row>
    <row r="214" spans="1:10" ht="12.75" customHeight="1">
      <c r="A214" s="31" t="s">
        <v>328</v>
      </c>
      <c r="B214" s="44" t="s">
        <v>501</v>
      </c>
      <c r="C214" s="44" t="s">
        <v>502</v>
      </c>
      <c r="D214" s="98" t="s">
        <v>999</v>
      </c>
      <c r="E214" s="99">
        <v>39797</v>
      </c>
      <c r="F214" s="99">
        <v>39804</v>
      </c>
      <c r="G214" s="52">
        <v>7</v>
      </c>
      <c r="H214" s="31" t="s">
        <v>1001</v>
      </c>
      <c r="I214" s="31" t="s">
        <v>1002</v>
      </c>
      <c r="J214" s="31" t="s">
        <v>99</v>
      </c>
    </row>
    <row r="215" spans="1:10" ht="12.75" customHeight="1">
      <c r="A215" s="31" t="s">
        <v>328</v>
      </c>
      <c r="B215" s="44" t="s">
        <v>503</v>
      </c>
      <c r="C215" s="44" t="s">
        <v>504</v>
      </c>
      <c r="D215" s="98" t="s">
        <v>999</v>
      </c>
      <c r="E215" s="99">
        <v>39793</v>
      </c>
      <c r="F215" s="99">
        <v>39797</v>
      </c>
      <c r="G215" s="52">
        <v>4</v>
      </c>
      <c r="H215" s="31" t="s">
        <v>1001</v>
      </c>
      <c r="I215" s="31" t="s">
        <v>1002</v>
      </c>
      <c r="J215" s="31" t="s">
        <v>99</v>
      </c>
    </row>
    <row r="216" spans="1:10" ht="12.75" customHeight="1">
      <c r="A216" s="31" t="s">
        <v>328</v>
      </c>
      <c r="B216" s="44" t="s">
        <v>503</v>
      </c>
      <c r="C216" s="44" t="s">
        <v>504</v>
      </c>
      <c r="D216" s="98" t="s">
        <v>999</v>
      </c>
      <c r="E216" s="99">
        <v>39797</v>
      </c>
      <c r="F216" s="99">
        <v>39804</v>
      </c>
      <c r="G216" s="52">
        <v>7</v>
      </c>
      <c r="H216" s="31" t="s">
        <v>1001</v>
      </c>
      <c r="I216" s="31" t="s">
        <v>1002</v>
      </c>
      <c r="J216" s="31" t="s">
        <v>99</v>
      </c>
    </row>
    <row r="217" spans="1:10" ht="12.75" customHeight="1">
      <c r="A217" s="31" t="s">
        <v>328</v>
      </c>
      <c r="B217" s="44" t="s">
        <v>505</v>
      </c>
      <c r="C217" s="44" t="s">
        <v>506</v>
      </c>
      <c r="D217" s="98" t="s">
        <v>999</v>
      </c>
      <c r="E217" s="99">
        <v>39793</v>
      </c>
      <c r="F217" s="99">
        <v>39797</v>
      </c>
      <c r="G217" s="52">
        <v>4</v>
      </c>
      <c r="H217" s="31" t="s">
        <v>1001</v>
      </c>
      <c r="I217" s="31" t="s">
        <v>1002</v>
      </c>
      <c r="J217" s="31" t="s">
        <v>99</v>
      </c>
    </row>
    <row r="218" spans="1:10" ht="12.75" customHeight="1">
      <c r="A218" s="31" t="s">
        <v>328</v>
      </c>
      <c r="B218" s="44" t="s">
        <v>505</v>
      </c>
      <c r="C218" s="44" t="s">
        <v>506</v>
      </c>
      <c r="D218" s="98" t="s">
        <v>999</v>
      </c>
      <c r="E218" s="99">
        <v>39797</v>
      </c>
      <c r="F218" s="99">
        <v>39804</v>
      </c>
      <c r="G218" s="52">
        <v>7</v>
      </c>
      <c r="H218" s="31" t="s">
        <v>1001</v>
      </c>
      <c r="I218" s="31" t="s">
        <v>1002</v>
      </c>
      <c r="J218" s="31" t="s">
        <v>99</v>
      </c>
    </row>
    <row r="219" spans="1:10" ht="12.75" customHeight="1">
      <c r="A219" s="31" t="s">
        <v>328</v>
      </c>
      <c r="B219" s="44" t="s">
        <v>507</v>
      </c>
      <c r="C219" s="44" t="s">
        <v>508</v>
      </c>
      <c r="D219" s="98" t="s">
        <v>999</v>
      </c>
      <c r="E219" s="99">
        <v>39793</v>
      </c>
      <c r="F219" s="99">
        <v>39797</v>
      </c>
      <c r="G219" s="52">
        <v>4</v>
      </c>
      <c r="H219" s="31" t="s">
        <v>1001</v>
      </c>
      <c r="I219" s="31" t="s">
        <v>1002</v>
      </c>
      <c r="J219" s="31" t="s">
        <v>99</v>
      </c>
    </row>
    <row r="220" spans="1:10" ht="12.75" customHeight="1">
      <c r="A220" s="31" t="s">
        <v>328</v>
      </c>
      <c r="B220" s="44" t="s">
        <v>507</v>
      </c>
      <c r="C220" s="44" t="s">
        <v>508</v>
      </c>
      <c r="D220" s="98" t="s">
        <v>999</v>
      </c>
      <c r="E220" s="99">
        <v>39797</v>
      </c>
      <c r="F220" s="99">
        <v>39804</v>
      </c>
      <c r="G220" s="52">
        <v>7</v>
      </c>
      <c r="H220" s="31" t="s">
        <v>1001</v>
      </c>
      <c r="I220" s="31" t="s">
        <v>1002</v>
      </c>
      <c r="J220" s="31" t="s">
        <v>99</v>
      </c>
    </row>
    <row r="221" spans="1:10" ht="12.75" customHeight="1">
      <c r="A221" s="31" t="s">
        <v>328</v>
      </c>
      <c r="B221" s="44" t="s">
        <v>509</v>
      </c>
      <c r="C221" s="44" t="s">
        <v>510</v>
      </c>
      <c r="D221" s="98" t="s">
        <v>999</v>
      </c>
      <c r="E221" s="99">
        <v>39793</v>
      </c>
      <c r="F221" s="99">
        <v>39797</v>
      </c>
      <c r="G221" s="52">
        <v>4</v>
      </c>
      <c r="H221" s="31" t="s">
        <v>1001</v>
      </c>
      <c r="I221" s="31" t="s">
        <v>1002</v>
      </c>
      <c r="J221" s="31" t="s">
        <v>99</v>
      </c>
    </row>
    <row r="222" spans="1:10" ht="12.75" customHeight="1">
      <c r="A222" s="31" t="s">
        <v>328</v>
      </c>
      <c r="B222" s="44" t="s">
        <v>509</v>
      </c>
      <c r="C222" s="44" t="s">
        <v>510</v>
      </c>
      <c r="D222" s="98" t="s">
        <v>999</v>
      </c>
      <c r="E222" s="99">
        <v>39797</v>
      </c>
      <c r="F222" s="99">
        <v>39804</v>
      </c>
      <c r="G222" s="52">
        <v>7</v>
      </c>
      <c r="H222" s="31" t="s">
        <v>1001</v>
      </c>
      <c r="I222" s="31" t="s">
        <v>1002</v>
      </c>
      <c r="J222" s="31" t="s">
        <v>99</v>
      </c>
    </row>
    <row r="223" spans="1:10" ht="12.75" customHeight="1">
      <c r="A223" s="31" t="s">
        <v>328</v>
      </c>
      <c r="B223" s="44" t="s">
        <v>511</v>
      </c>
      <c r="C223" s="44" t="s">
        <v>512</v>
      </c>
      <c r="D223" s="98" t="s">
        <v>999</v>
      </c>
      <c r="E223" s="99">
        <v>39793</v>
      </c>
      <c r="F223" s="99">
        <v>39797</v>
      </c>
      <c r="G223" s="52">
        <v>4</v>
      </c>
      <c r="H223" s="31" t="s">
        <v>1001</v>
      </c>
      <c r="I223" s="31" t="s">
        <v>1002</v>
      </c>
      <c r="J223" s="31" t="s">
        <v>99</v>
      </c>
    </row>
    <row r="224" spans="1:10" ht="12.75" customHeight="1">
      <c r="A224" s="31" t="s">
        <v>328</v>
      </c>
      <c r="B224" s="44" t="s">
        <v>511</v>
      </c>
      <c r="C224" s="44" t="s">
        <v>512</v>
      </c>
      <c r="D224" s="98" t="s">
        <v>999</v>
      </c>
      <c r="E224" s="99">
        <v>39797</v>
      </c>
      <c r="F224" s="99">
        <v>39804</v>
      </c>
      <c r="G224" s="52">
        <v>7</v>
      </c>
      <c r="H224" s="31" t="s">
        <v>1001</v>
      </c>
      <c r="I224" s="31" t="s">
        <v>1002</v>
      </c>
      <c r="J224" s="31" t="s">
        <v>99</v>
      </c>
    </row>
    <row r="225" spans="1:10" ht="12.75" customHeight="1">
      <c r="A225" s="31" t="s">
        <v>328</v>
      </c>
      <c r="B225" s="44" t="s">
        <v>513</v>
      </c>
      <c r="C225" s="44" t="s">
        <v>514</v>
      </c>
      <c r="D225" s="44" t="s">
        <v>100</v>
      </c>
      <c r="E225" s="46">
        <v>39592</v>
      </c>
      <c r="F225" s="46">
        <v>39596</v>
      </c>
      <c r="G225" s="52">
        <v>4</v>
      </c>
      <c r="H225" s="31" t="s">
        <v>1003</v>
      </c>
      <c r="I225" s="31" t="s">
        <v>1002</v>
      </c>
      <c r="J225" s="31" t="s">
        <v>115</v>
      </c>
    </row>
    <row r="226" spans="1:10" ht="12.75" customHeight="1">
      <c r="A226" s="31" t="s">
        <v>328</v>
      </c>
      <c r="B226" s="44" t="s">
        <v>513</v>
      </c>
      <c r="C226" s="44" t="s">
        <v>514</v>
      </c>
      <c r="D226" s="98" t="s">
        <v>999</v>
      </c>
      <c r="E226" s="99">
        <v>39793</v>
      </c>
      <c r="F226" s="99">
        <v>39797</v>
      </c>
      <c r="G226" s="52">
        <v>4</v>
      </c>
      <c r="H226" s="31" t="s">
        <v>1001</v>
      </c>
      <c r="I226" s="31" t="s">
        <v>1002</v>
      </c>
      <c r="J226" s="31" t="s">
        <v>99</v>
      </c>
    </row>
    <row r="227" spans="1:10" ht="12.75" customHeight="1">
      <c r="A227" s="31" t="s">
        <v>328</v>
      </c>
      <c r="B227" s="44" t="s">
        <v>513</v>
      </c>
      <c r="C227" s="44" t="s">
        <v>514</v>
      </c>
      <c r="D227" s="98" t="s">
        <v>999</v>
      </c>
      <c r="E227" s="99">
        <v>39797</v>
      </c>
      <c r="F227" s="99">
        <v>39804</v>
      </c>
      <c r="G227" s="52">
        <v>7</v>
      </c>
      <c r="H227" s="31" t="s">
        <v>1001</v>
      </c>
      <c r="I227" s="31" t="s">
        <v>1002</v>
      </c>
      <c r="J227" s="31" t="s">
        <v>99</v>
      </c>
    </row>
    <row r="228" spans="1:10" ht="12.75" customHeight="1">
      <c r="A228" s="31" t="s">
        <v>328</v>
      </c>
      <c r="B228" s="44" t="s">
        <v>517</v>
      </c>
      <c r="C228" s="44" t="s">
        <v>518</v>
      </c>
      <c r="D228" s="98" t="s">
        <v>999</v>
      </c>
      <c r="E228" s="99">
        <v>39793</v>
      </c>
      <c r="F228" s="99">
        <v>39797</v>
      </c>
      <c r="G228" s="52">
        <v>4</v>
      </c>
      <c r="H228" s="31" t="s">
        <v>1001</v>
      </c>
      <c r="I228" s="31" t="s">
        <v>1002</v>
      </c>
      <c r="J228" s="31" t="s">
        <v>99</v>
      </c>
    </row>
    <row r="229" spans="1:10" ht="12.75" customHeight="1">
      <c r="A229" s="31" t="s">
        <v>328</v>
      </c>
      <c r="B229" s="44" t="s">
        <v>517</v>
      </c>
      <c r="C229" s="44" t="s">
        <v>518</v>
      </c>
      <c r="D229" s="98" t="s">
        <v>999</v>
      </c>
      <c r="E229" s="99">
        <v>39797</v>
      </c>
      <c r="F229" s="99">
        <v>39804</v>
      </c>
      <c r="G229" s="52">
        <v>7</v>
      </c>
      <c r="H229" s="31" t="s">
        <v>1001</v>
      </c>
      <c r="I229" s="31" t="s">
        <v>1002</v>
      </c>
      <c r="J229" s="31" t="s">
        <v>99</v>
      </c>
    </row>
    <row r="230" spans="1:10" ht="12.75" customHeight="1">
      <c r="A230" s="31" t="s">
        <v>328</v>
      </c>
      <c r="B230" s="44" t="s">
        <v>1017</v>
      </c>
      <c r="C230" s="44" t="s">
        <v>1018</v>
      </c>
      <c r="D230" s="98" t="s">
        <v>999</v>
      </c>
      <c r="E230" s="99">
        <v>39793</v>
      </c>
      <c r="F230" s="99">
        <v>39797</v>
      </c>
      <c r="G230" s="52">
        <v>4</v>
      </c>
      <c r="H230" s="31" t="s">
        <v>1001</v>
      </c>
      <c r="I230" s="31" t="s">
        <v>1002</v>
      </c>
      <c r="J230" s="31" t="s">
        <v>99</v>
      </c>
    </row>
    <row r="231" spans="1:10" ht="12.75" customHeight="1">
      <c r="A231" s="31" t="s">
        <v>328</v>
      </c>
      <c r="B231" s="44" t="s">
        <v>1017</v>
      </c>
      <c r="C231" s="44" t="s">
        <v>1018</v>
      </c>
      <c r="D231" s="98" t="s">
        <v>999</v>
      </c>
      <c r="E231" s="99">
        <v>39797</v>
      </c>
      <c r="F231" s="99">
        <v>39804</v>
      </c>
      <c r="G231" s="52">
        <v>7</v>
      </c>
      <c r="H231" s="31" t="s">
        <v>1001</v>
      </c>
      <c r="I231" s="31" t="s">
        <v>1002</v>
      </c>
      <c r="J231" s="31" t="s">
        <v>99</v>
      </c>
    </row>
    <row r="232" spans="1:10" ht="12.75" customHeight="1">
      <c r="A232" s="31" t="s">
        <v>328</v>
      </c>
      <c r="B232" s="44" t="s">
        <v>519</v>
      </c>
      <c r="C232" s="44" t="s">
        <v>520</v>
      </c>
      <c r="D232" s="98" t="s">
        <v>999</v>
      </c>
      <c r="E232" s="99">
        <v>39793</v>
      </c>
      <c r="F232" s="99">
        <v>39797</v>
      </c>
      <c r="G232" s="52">
        <v>4</v>
      </c>
      <c r="H232" s="31" t="s">
        <v>1001</v>
      </c>
      <c r="I232" s="31" t="s">
        <v>1002</v>
      </c>
      <c r="J232" s="31" t="s">
        <v>99</v>
      </c>
    </row>
    <row r="233" spans="1:10" ht="12.75" customHeight="1">
      <c r="A233" s="31" t="s">
        <v>328</v>
      </c>
      <c r="B233" s="44" t="s">
        <v>519</v>
      </c>
      <c r="C233" s="44" t="s">
        <v>520</v>
      </c>
      <c r="D233" s="98" t="s">
        <v>999</v>
      </c>
      <c r="E233" s="99">
        <v>39797</v>
      </c>
      <c r="F233" s="99">
        <v>39804</v>
      </c>
      <c r="G233" s="52">
        <v>7</v>
      </c>
      <c r="H233" s="31" t="s">
        <v>1001</v>
      </c>
      <c r="I233" s="31" t="s">
        <v>1002</v>
      </c>
      <c r="J233" s="31" t="s">
        <v>99</v>
      </c>
    </row>
    <row r="234" spans="1:10" ht="12.75" customHeight="1">
      <c r="A234" s="31" t="s">
        <v>328</v>
      </c>
      <c r="B234" s="44" t="s">
        <v>521</v>
      </c>
      <c r="C234" s="44" t="s">
        <v>522</v>
      </c>
      <c r="D234" s="98" t="s">
        <v>999</v>
      </c>
      <c r="E234" s="99">
        <v>39793</v>
      </c>
      <c r="F234" s="99">
        <v>39797</v>
      </c>
      <c r="G234" s="52">
        <v>4</v>
      </c>
      <c r="H234" s="31" t="s">
        <v>1001</v>
      </c>
      <c r="I234" s="31" t="s">
        <v>1002</v>
      </c>
      <c r="J234" s="31" t="s">
        <v>99</v>
      </c>
    </row>
    <row r="235" spans="1:10" ht="12.75" customHeight="1">
      <c r="A235" s="31" t="s">
        <v>328</v>
      </c>
      <c r="B235" s="44" t="s">
        <v>521</v>
      </c>
      <c r="C235" s="44" t="s">
        <v>522</v>
      </c>
      <c r="D235" s="98" t="s">
        <v>999</v>
      </c>
      <c r="E235" s="99">
        <v>39797</v>
      </c>
      <c r="F235" s="99">
        <v>39804</v>
      </c>
      <c r="G235" s="52">
        <v>7</v>
      </c>
      <c r="H235" s="31" t="s">
        <v>1001</v>
      </c>
      <c r="I235" s="31" t="s">
        <v>1002</v>
      </c>
      <c r="J235" s="31" t="s">
        <v>99</v>
      </c>
    </row>
    <row r="236" spans="1:10" ht="12.75" customHeight="1">
      <c r="A236" s="31" t="s">
        <v>328</v>
      </c>
      <c r="B236" s="44" t="s">
        <v>523</v>
      </c>
      <c r="C236" s="44" t="s">
        <v>524</v>
      </c>
      <c r="D236" s="98" t="s">
        <v>999</v>
      </c>
      <c r="E236" s="99">
        <v>39793</v>
      </c>
      <c r="F236" s="99">
        <v>39797</v>
      </c>
      <c r="G236" s="52">
        <v>4</v>
      </c>
      <c r="H236" s="31" t="s">
        <v>1001</v>
      </c>
      <c r="I236" s="31" t="s">
        <v>1002</v>
      </c>
      <c r="J236" s="31" t="s">
        <v>99</v>
      </c>
    </row>
    <row r="237" spans="1:10" ht="12.75" customHeight="1">
      <c r="A237" s="31" t="s">
        <v>328</v>
      </c>
      <c r="B237" s="44" t="s">
        <v>523</v>
      </c>
      <c r="C237" s="44" t="s">
        <v>524</v>
      </c>
      <c r="D237" s="98" t="s">
        <v>999</v>
      </c>
      <c r="E237" s="99">
        <v>39797</v>
      </c>
      <c r="F237" s="99">
        <v>39804</v>
      </c>
      <c r="G237" s="52">
        <v>7</v>
      </c>
      <c r="H237" s="31" t="s">
        <v>1001</v>
      </c>
      <c r="I237" s="31" t="s">
        <v>1002</v>
      </c>
      <c r="J237" s="31" t="s">
        <v>99</v>
      </c>
    </row>
    <row r="238" spans="1:10" ht="12.75" customHeight="1">
      <c r="A238" s="31" t="s">
        <v>328</v>
      </c>
      <c r="B238" s="44" t="s">
        <v>525</v>
      </c>
      <c r="C238" s="44" t="s">
        <v>526</v>
      </c>
      <c r="D238" s="98" t="s">
        <v>999</v>
      </c>
      <c r="E238" s="99">
        <v>39793</v>
      </c>
      <c r="F238" s="99">
        <v>39797</v>
      </c>
      <c r="G238" s="52">
        <v>4</v>
      </c>
      <c r="H238" s="31" t="s">
        <v>1001</v>
      </c>
      <c r="I238" s="31" t="s">
        <v>1002</v>
      </c>
      <c r="J238" s="31" t="s">
        <v>99</v>
      </c>
    </row>
    <row r="239" spans="1:10" ht="12.75" customHeight="1">
      <c r="A239" s="31" t="s">
        <v>328</v>
      </c>
      <c r="B239" s="44" t="s">
        <v>525</v>
      </c>
      <c r="C239" s="44" t="s">
        <v>526</v>
      </c>
      <c r="D239" s="98" t="s">
        <v>999</v>
      </c>
      <c r="E239" s="99">
        <v>39797</v>
      </c>
      <c r="F239" s="99">
        <v>39804</v>
      </c>
      <c r="G239" s="52">
        <v>7</v>
      </c>
      <c r="H239" s="31" t="s">
        <v>1001</v>
      </c>
      <c r="I239" s="31" t="s">
        <v>1002</v>
      </c>
      <c r="J239" s="31" t="s">
        <v>99</v>
      </c>
    </row>
    <row r="240" spans="1:10" ht="12.75" customHeight="1">
      <c r="A240" s="31" t="s">
        <v>328</v>
      </c>
      <c r="B240" s="44" t="s">
        <v>529</v>
      </c>
      <c r="C240" s="44" t="s">
        <v>1011</v>
      </c>
      <c r="D240" s="98" t="s">
        <v>999</v>
      </c>
      <c r="E240" s="99">
        <v>39793</v>
      </c>
      <c r="F240" s="99">
        <v>39797</v>
      </c>
      <c r="G240" s="52">
        <v>4</v>
      </c>
      <c r="H240" s="31" t="s">
        <v>1001</v>
      </c>
      <c r="I240" s="31" t="s">
        <v>1002</v>
      </c>
      <c r="J240" s="31" t="s">
        <v>99</v>
      </c>
    </row>
    <row r="241" spans="1:10" ht="12.75" customHeight="1">
      <c r="A241" s="31" t="s">
        <v>328</v>
      </c>
      <c r="B241" s="44" t="s">
        <v>529</v>
      </c>
      <c r="C241" s="44" t="s">
        <v>1011</v>
      </c>
      <c r="D241" s="98" t="s">
        <v>999</v>
      </c>
      <c r="E241" s="99">
        <v>39797</v>
      </c>
      <c r="F241" s="99">
        <v>39804</v>
      </c>
      <c r="G241" s="52">
        <v>7</v>
      </c>
      <c r="H241" s="31" t="s">
        <v>1001</v>
      </c>
      <c r="I241" s="31" t="s">
        <v>1002</v>
      </c>
      <c r="J241" s="31" t="s">
        <v>99</v>
      </c>
    </row>
    <row r="242" spans="1:10" ht="10.5" customHeight="1">
      <c r="A242" s="31" t="s">
        <v>328</v>
      </c>
      <c r="B242" s="44" t="s">
        <v>533</v>
      </c>
      <c r="C242" s="44" t="s">
        <v>534</v>
      </c>
      <c r="D242" s="98" t="s">
        <v>999</v>
      </c>
      <c r="E242" s="99">
        <v>39793</v>
      </c>
      <c r="F242" s="99">
        <v>39797</v>
      </c>
      <c r="G242" s="52">
        <v>4</v>
      </c>
      <c r="H242" s="31" t="s">
        <v>1001</v>
      </c>
      <c r="I242" s="31" t="s">
        <v>1002</v>
      </c>
      <c r="J242" s="31" t="s">
        <v>99</v>
      </c>
    </row>
    <row r="243" spans="1:10" ht="12.75" customHeight="1">
      <c r="A243" s="31" t="s">
        <v>328</v>
      </c>
      <c r="B243" s="44" t="s">
        <v>533</v>
      </c>
      <c r="C243" s="44" t="s">
        <v>534</v>
      </c>
      <c r="D243" s="98" t="s">
        <v>999</v>
      </c>
      <c r="E243" s="99">
        <v>39797</v>
      </c>
      <c r="F243" s="99">
        <v>39804</v>
      </c>
      <c r="G243" s="52">
        <v>7</v>
      </c>
      <c r="H243" s="31" t="s">
        <v>1001</v>
      </c>
      <c r="I243" s="31" t="s">
        <v>1002</v>
      </c>
      <c r="J243" s="31" t="s">
        <v>99</v>
      </c>
    </row>
    <row r="244" spans="1:10" ht="12.75" customHeight="1">
      <c r="A244" s="31" t="s">
        <v>328</v>
      </c>
      <c r="B244" s="44" t="s">
        <v>531</v>
      </c>
      <c r="C244" s="44" t="s">
        <v>532</v>
      </c>
      <c r="D244" s="98" t="s">
        <v>999</v>
      </c>
      <c r="E244" s="99">
        <v>39793</v>
      </c>
      <c r="F244" s="99">
        <v>39797</v>
      </c>
      <c r="G244" s="52">
        <v>4</v>
      </c>
      <c r="H244" s="31" t="s">
        <v>1001</v>
      </c>
      <c r="I244" s="31" t="s">
        <v>1002</v>
      </c>
      <c r="J244" s="31" t="s">
        <v>99</v>
      </c>
    </row>
    <row r="245" spans="1:10" ht="12.75" customHeight="1">
      <c r="A245" s="31" t="s">
        <v>328</v>
      </c>
      <c r="B245" s="44" t="s">
        <v>531</v>
      </c>
      <c r="C245" s="44" t="s">
        <v>532</v>
      </c>
      <c r="D245" s="98" t="s">
        <v>999</v>
      </c>
      <c r="E245" s="99">
        <v>39797</v>
      </c>
      <c r="F245" s="99">
        <v>39804</v>
      </c>
      <c r="G245" s="52">
        <v>7</v>
      </c>
      <c r="H245" s="31" t="s">
        <v>1001</v>
      </c>
      <c r="I245" s="31" t="s">
        <v>1002</v>
      </c>
      <c r="J245" s="31" t="s">
        <v>99</v>
      </c>
    </row>
    <row r="246" spans="1:10" ht="12.75" customHeight="1">
      <c r="A246" s="31" t="s">
        <v>328</v>
      </c>
      <c r="B246" s="44" t="s">
        <v>535</v>
      </c>
      <c r="C246" s="44" t="s">
        <v>536</v>
      </c>
      <c r="D246" s="98" t="s">
        <v>999</v>
      </c>
      <c r="E246" s="99">
        <v>39793</v>
      </c>
      <c r="F246" s="99">
        <v>39797</v>
      </c>
      <c r="G246" s="52">
        <v>4</v>
      </c>
      <c r="H246" s="31" t="s">
        <v>1001</v>
      </c>
      <c r="I246" s="31" t="s">
        <v>1002</v>
      </c>
      <c r="J246" s="31" t="s">
        <v>99</v>
      </c>
    </row>
    <row r="247" spans="1:10" ht="12.75" customHeight="1">
      <c r="A247" s="31" t="s">
        <v>328</v>
      </c>
      <c r="B247" s="44" t="s">
        <v>535</v>
      </c>
      <c r="C247" s="44" t="s">
        <v>536</v>
      </c>
      <c r="D247" s="98" t="s">
        <v>999</v>
      </c>
      <c r="E247" s="99">
        <v>39797</v>
      </c>
      <c r="F247" s="99">
        <v>39804</v>
      </c>
      <c r="G247" s="52">
        <v>7</v>
      </c>
      <c r="H247" s="31" t="s">
        <v>1001</v>
      </c>
      <c r="I247" s="31" t="s">
        <v>1002</v>
      </c>
      <c r="J247" s="31" t="s">
        <v>99</v>
      </c>
    </row>
    <row r="248" spans="1:10" ht="12.75" customHeight="1">
      <c r="A248" s="31" t="s">
        <v>328</v>
      </c>
      <c r="B248" s="44" t="s">
        <v>537</v>
      </c>
      <c r="C248" s="44" t="s">
        <v>538</v>
      </c>
      <c r="D248" s="98" t="s">
        <v>999</v>
      </c>
      <c r="E248" s="99">
        <v>39793</v>
      </c>
      <c r="F248" s="99">
        <v>39797</v>
      </c>
      <c r="G248" s="52">
        <v>4</v>
      </c>
      <c r="H248" s="31" t="s">
        <v>1001</v>
      </c>
      <c r="I248" s="31" t="s">
        <v>1002</v>
      </c>
      <c r="J248" s="31" t="s">
        <v>99</v>
      </c>
    </row>
    <row r="249" spans="1:10" ht="12.75" customHeight="1">
      <c r="A249" s="31" t="s">
        <v>328</v>
      </c>
      <c r="B249" s="44" t="s">
        <v>537</v>
      </c>
      <c r="C249" s="44" t="s">
        <v>538</v>
      </c>
      <c r="D249" s="98" t="s">
        <v>999</v>
      </c>
      <c r="E249" s="99">
        <v>39797</v>
      </c>
      <c r="F249" s="99">
        <v>39804</v>
      </c>
      <c r="G249" s="52">
        <v>7</v>
      </c>
      <c r="H249" s="31" t="s">
        <v>1001</v>
      </c>
      <c r="I249" s="31" t="s">
        <v>1002</v>
      </c>
      <c r="J249" s="31" t="s">
        <v>99</v>
      </c>
    </row>
    <row r="250" spans="1:10" ht="12.75" customHeight="1">
      <c r="A250" s="31" t="s">
        <v>328</v>
      </c>
      <c r="B250" s="44" t="s">
        <v>539</v>
      </c>
      <c r="C250" s="44" t="s">
        <v>540</v>
      </c>
      <c r="D250" s="98" t="s">
        <v>999</v>
      </c>
      <c r="E250" s="99">
        <v>39793</v>
      </c>
      <c r="F250" s="99">
        <v>39797</v>
      </c>
      <c r="G250" s="52">
        <v>4</v>
      </c>
      <c r="H250" s="31" t="s">
        <v>1001</v>
      </c>
      <c r="I250" s="31" t="s">
        <v>1002</v>
      </c>
      <c r="J250" s="31" t="s">
        <v>99</v>
      </c>
    </row>
    <row r="251" spans="1:10" ht="12.75" customHeight="1">
      <c r="A251" s="31" t="s">
        <v>328</v>
      </c>
      <c r="B251" s="44" t="s">
        <v>539</v>
      </c>
      <c r="C251" s="44" t="s">
        <v>540</v>
      </c>
      <c r="D251" s="98" t="s">
        <v>999</v>
      </c>
      <c r="E251" s="99">
        <v>39797</v>
      </c>
      <c r="F251" s="99">
        <v>39804</v>
      </c>
      <c r="G251" s="52">
        <v>7</v>
      </c>
      <c r="H251" s="31" t="s">
        <v>1001</v>
      </c>
      <c r="I251" s="31" t="s">
        <v>1002</v>
      </c>
      <c r="J251" s="31" t="s">
        <v>99</v>
      </c>
    </row>
    <row r="252" spans="1:10" ht="12.75" customHeight="1">
      <c r="A252" s="31" t="s">
        <v>328</v>
      </c>
      <c r="B252" s="44" t="s">
        <v>541</v>
      </c>
      <c r="C252" s="44" t="s">
        <v>542</v>
      </c>
      <c r="D252" s="98" t="s">
        <v>999</v>
      </c>
      <c r="E252" s="99">
        <v>39793</v>
      </c>
      <c r="F252" s="99">
        <v>39797</v>
      </c>
      <c r="G252" s="52">
        <v>4</v>
      </c>
      <c r="H252" s="31" t="s">
        <v>1001</v>
      </c>
      <c r="I252" s="31" t="s">
        <v>1002</v>
      </c>
      <c r="J252" s="31" t="s">
        <v>99</v>
      </c>
    </row>
    <row r="253" spans="1:10" ht="12.75" customHeight="1">
      <c r="A253" s="31" t="s">
        <v>328</v>
      </c>
      <c r="B253" s="44" t="s">
        <v>541</v>
      </c>
      <c r="C253" s="44" t="s">
        <v>542</v>
      </c>
      <c r="D253" s="98" t="s">
        <v>999</v>
      </c>
      <c r="E253" s="99">
        <v>39797</v>
      </c>
      <c r="F253" s="99">
        <v>39804</v>
      </c>
      <c r="G253" s="52">
        <v>7</v>
      </c>
      <c r="H253" s="31" t="s">
        <v>1001</v>
      </c>
      <c r="I253" s="31" t="s">
        <v>1002</v>
      </c>
      <c r="J253" s="31" t="s">
        <v>99</v>
      </c>
    </row>
    <row r="254" spans="1:10" ht="12.75" customHeight="1">
      <c r="A254" s="31" t="s">
        <v>328</v>
      </c>
      <c r="B254" s="44" t="s">
        <v>543</v>
      </c>
      <c r="C254" s="44" t="s">
        <v>544</v>
      </c>
      <c r="D254" s="98" t="s">
        <v>999</v>
      </c>
      <c r="E254" s="99">
        <v>39793</v>
      </c>
      <c r="F254" s="99">
        <v>39797</v>
      </c>
      <c r="G254" s="52">
        <v>4</v>
      </c>
      <c r="H254" s="31" t="s">
        <v>1001</v>
      </c>
      <c r="I254" s="31" t="s">
        <v>1002</v>
      </c>
      <c r="J254" s="31" t="s">
        <v>99</v>
      </c>
    </row>
    <row r="255" spans="1:10" ht="12.75" customHeight="1">
      <c r="A255" s="31" t="s">
        <v>328</v>
      </c>
      <c r="B255" s="44" t="s">
        <v>543</v>
      </c>
      <c r="C255" s="44" t="s">
        <v>544</v>
      </c>
      <c r="D255" s="98" t="s">
        <v>999</v>
      </c>
      <c r="E255" s="99">
        <v>39797</v>
      </c>
      <c r="F255" s="99">
        <v>39804</v>
      </c>
      <c r="G255" s="52">
        <v>7</v>
      </c>
      <c r="H255" s="31" t="s">
        <v>1001</v>
      </c>
      <c r="I255" s="31" t="s">
        <v>1002</v>
      </c>
      <c r="J255" s="31" t="s">
        <v>99</v>
      </c>
    </row>
    <row r="256" spans="1:10" ht="12.75" customHeight="1">
      <c r="A256" s="31" t="s">
        <v>328</v>
      </c>
      <c r="B256" s="44" t="s">
        <v>547</v>
      </c>
      <c r="C256" s="44" t="s">
        <v>548</v>
      </c>
      <c r="D256" s="98" t="s">
        <v>999</v>
      </c>
      <c r="E256" s="99">
        <v>39793</v>
      </c>
      <c r="F256" s="99">
        <v>39797</v>
      </c>
      <c r="G256" s="52">
        <v>4</v>
      </c>
      <c r="H256" s="31" t="s">
        <v>1001</v>
      </c>
      <c r="I256" s="31" t="s">
        <v>1002</v>
      </c>
      <c r="J256" s="31" t="s">
        <v>99</v>
      </c>
    </row>
    <row r="257" spans="1:10" ht="12.75" customHeight="1">
      <c r="A257" s="31" t="s">
        <v>328</v>
      </c>
      <c r="B257" s="44" t="s">
        <v>547</v>
      </c>
      <c r="C257" s="44" t="s">
        <v>548</v>
      </c>
      <c r="D257" s="98" t="s">
        <v>999</v>
      </c>
      <c r="E257" s="99">
        <v>39797</v>
      </c>
      <c r="F257" s="99">
        <v>39804</v>
      </c>
      <c r="G257" s="52">
        <v>7</v>
      </c>
      <c r="H257" s="31" t="s">
        <v>1001</v>
      </c>
      <c r="I257" s="31" t="s">
        <v>1002</v>
      </c>
      <c r="J257" s="31" t="s">
        <v>99</v>
      </c>
    </row>
    <row r="258" spans="1:10" ht="12.75" customHeight="1">
      <c r="A258" s="31" t="s">
        <v>328</v>
      </c>
      <c r="B258" s="44" t="s">
        <v>549</v>
      </c>
      <c r="C258" s="44" t="s">
        <v>550</v>
      </c>
      <c r="D258" s="98" t="s">
        <v>999</v>
      </c>
      <c r="E258" s="99">
        <v>39793</v>
      </c>
      <c r="F258" s="99">
        <v>39797</v>
      </c>
      <c r="G258" s="52">
        <v>4</v>
      </c>
      <c r="H258" s="31" t="s">
        <v>1001</v>
      </c>
      <c r="I258" s="31" t="s">
        <v>1002</v>
      </c>
      <c r="J258" s="31" t="s">
        <v>99</v>
      </c>
    </row>
    <row r="259" spans="1:10" ht="12.75" customHeight="1">
      <c r="A259" s="31" t="s">
        <v>328</v>
      </c>
      <c r="B259" s="44" t="s">
        <v>549</v>
      </c>
      <c r="C259" s="44" t="s">
        <v>550</v>
      </c>
      <c r="D259" s="98" t="s">
        <v>999</v>
      </c>
      <c r="E259" s="99">
        <v>39797</v>
      </c>
      <c r="F259" s="99">
        <v>39804</v>
      </c>
      <c r="G259" s="52">
        <v>7</v>
      </c>
      <c r="H259" s="31" t="s">
        <v>1001</v>
      </c>
      <c r="I259" s="31" t="s">
        <v>1002</v>
      </c>
      <c r="J259" s="31" t="s">
        <v>99</v>
      </c>
    </row>
    <row r="260" spans="1:10" ht="12.75" customHeight="1">
      <c r="A260" s="31" t="s">
        <v>328</v>
      </c>
      <c r="B260" s="44" t="s">
        <v>551</v>
      </c>
      <c r="C260" s="44" t="s">
        <v>552</v>
      </c>
      <c r="D260" s="98" t="s">
        <v>999</v>
      </c>
      <c r="E260" s="99">
        <v>39793</v>
      </c>
      <c r="F260" s="99">
        <v>39797</v>
      </c>
      <c r="G260" s="52">
        <v>4</v>
      </c>
      <c r="H260" s="31" t="s">
        <v>1001</v>
      </c>
      <c r="I260" s="31" t="s">
        <v>1002</v>
      </c>
      <c r="J260" s="31" t="s">
        <v>99</v>
      </c>
    </row>
    <row r="261" spans="1:10" ht="12.75" customHeight="1">
      <c r="A261" s="31" t="s">
        <v>328</v>
      </c>
      <c r="B261" s="44" t="s">
        <v>551</v>
      </c>
      <c r="C261" s="44" t="s">
        <v>552</v>
      </c>
      <c r="D261" s="98" t="s">
        <v>999</v>
      </c>
      <c r="E261" s="99">
        <v>39797</v>
      </c>
      <c r="F261" s="99">
        <v>39804</v>
      </c>
      <c r="G261" s="52">
        <v>7</v>
      </c>
      <c r="H261" s="31" t="s">
        <v>1001</v>
      </c>
      <c r="I261" s="31" t="s">
        <v>1002</v>
      </c>
      <c r="J261" s="31" t="s">
        <v>99</v>
      </c>
    </row>
    <row r="262" spans="1:10" ht="12.75" customHeight="1">
      <c r="A262" s="31" t="s">
        <v>328</v>
      </c>
      <c r="B262" s="44" t="s">
        <v>553</v>
      </c>
      <c r="C262" s="44" t="s">
        <v>554</v>
      </c>
      <c r="D262" s="98" t="s">
        <v>999</v>
      </c>
      <c r="E262" s="99">
        <v>39793</v>
      </c>
      <c r="F262" s="99">
        <v>39797</v>
      </c>
      <c r="G262" s="52">
        <v>4</v>
      </c>
      <c r="H262" s="31" t="s">
        <v>1001</v>
      </c>
      <c r="I262" s="31" t="s">
        <v>1002</v>
      </c>
      <c r="J262" s="31" t="s">
        <v>99</v>
      </c>
    </row>
    <row r="263" spans="1:10" ht="12.75" customHeight="1">
      <c r="A263" s="31" t="s">
        <v>328</v>
      </c>
      <c r="B263" s="44" t="s">
        <v>553</v>
      </c>
      <c r="C263" s="44" t="s">
        <v>554</v>
      </c>
      <c r="D263" s="98" t="s">
        <v>999</v>
      </c>
      <c r="E263" s="99">
        <v>39797</v>
      </c>
      <c r="F263" s="99">
        <v>39804</v>
      </c>
      <c r="G263" s="52">
        <v>7</v>
      </c>
      <c r="H263" s="31" t="s">
        <v>1001</v>
      </c>
      <c r="I263" s="31" t="s">
        <v>1002</v>
      </c>
      <c r="J263" s="31" t="s">
        <v>99</v>
      </c>
    </row>
    <row r="264" spans="1:10" ht="12.75" customHeight="1">
      <c r="A264" s="31" t="s">
        <v>328</v>
      </c>
      <c r="B264" s="44" t="s">
        <v>559</v>
      </c>
      <c r="C264" s="44" t="s">
        <v>560</v>
      </c>
      <c r="D264" s="98" t="s">
        <v>999</v>
      </c>
      <c r="E264" s="99">
        <v>39793</v>
      </c>
      <c r="F264" s="99">
        <v>39797</v>
      </c>
      <c r="G264" s="52">
        <v>4</v>
      </c>
      <c r="H264" s="31" t="s">
        <v>1001</v>
      </c>
      <c r="I264" s="31" t="s">
        <v>1002</v>
      </c>
      <c r="J264" s="31" t="s">
        <v>99</v>
      </c>
    </row>
    <row r="265" spans="1:10" ht="12.75" customHeight="1">
      <c r="A265" s="31" t="s">
        <v>328</v>
      </c>
      <c r="B265" s="44" t="s">
        <v>559</v>
      </c>
      <c r="C265" s="44" t="s">
        <v>560</v>
      </c>
      <c r="D265" s="98" t="s">
        <v>999</v>
      </c>
      <c r="E265" s="99">
        <v>39797</v>
      </c>
      <c r="F265" s="99">
        <v>39804</v>
      </c>
      <c r="G265" s="52">
        <v>7</v>
      </c>
      <c r="H265" s="31" t="s">
        <v>1001</v>
      </c>
      <c r="I265" s="31" t="s">
        <v>1002</v>
      </c>
      <c r="J265" s="31" t="s">
        <v>99</v>
      </c>
    </row>
    <row r="266" spans="1:10" ht="12.75" customHeight="1">
      <c r="A266" s="31" t="s">
        <v>328</v>
      </c>
      <c r="B266" s="44" t="s">
        <v>561</v>
      </c>
      <c r="C266" s="44" t="s">
        <v>562</v>
      </c>
      <c r="D266" s="98" t="s">
        <v>999</v>
      </c>
      <c r="E266" s="99">
        <v>39793</v>
      </c>
      <c r="F266" s="99">
        <v>39797</v>
      </c>
      <c r="G266" s="52">
        <v>4</v>
      </c>
      <c r="H266" s="31" t="s">
        <v>1001</v>
      </c>
      <c r="I266" s="31" t="s">
        <v>1002</v>
      </c>
      <c r="J266" s="31" t="s">
        <v>99</v>
      </c>
    </row>
    <row r="267" spans="1:10" ht="12.75" customHeight="1">
      <c r="A267" s="31" t="s">
        <v>328</v>
      </c>
      <c r="B267" s="44" t="s">
        <v>561</v>
      </c>
      <c r="C267" s="44" t="s">
        <v>562</v>
      </c>
      <c r="D267" s="98" t="s">
        <v>999</v>
      </c>
      <c r="E267" s="99">
        <v>39797</v>
      </c>
      <c r="F267" s="99">
        <v>39804</v>
      </c>
      <c r="G267" s="52">
        <v>7</v>
      </c>
      <c r="H267" s="31" t="s">
        <v>1001</v>
      </c>
      <c r="I267" s="31" t="s">
        <v>1002</v>
      </c>
      <c r="J267" s="31" t="s">
        <v>99</v>
      </c>
    </row>
    <row r="268" spans="1:10" ht="12.75" customHeight="1">
      <c r="A268" s="31" t="s">
        <v>328</v>
      </c>
      <c r="B268" s="44" t="s">
        <v>555</v>
      </c>
      <c r="C268" s="44" t="s">
        <v>556</v>
      </c>
      <c r="D268" s="98" t="s">
        <v>999</v>
      </c>
      <c r="E268" s="99">
        <v>39793</v>
      </c>
      <c r="F268" s="99">
        <v>39797</v>
      </c>
      <c r="G268" s="52">
        <v>4</v>
      </c>
      <c r="H268" s="31" t="s">
        <v>1001</v>
      </c>
      <c r="I268" s="31" t="s">
        <v>1002</v>
      </c>
      <c r="J268" s="31" t="s">
        <v>99</v>
      </c>
    </row>
    <row r="269" spans="1:10" ht="12.75" customHeight="1">
      <c r="A269" s="31" t="s">
        <v>328</v>
      </c>
      <c r="B269" s="44" t="s">
        <v>555</v>
      </c>
      <c r="C269" s="44" t="s">
        <v>556</v>
      </c>
      <c r="D269" s="98" t="s">
        <v>999</v>
      </c>
      <c r="E269" s="99">
        <v>39797</v>
      </c>
      <c r="F269" s="99">
        <v>39804</v>
      </c>
      <c r="G269" s="52">
        <v>7</v>
      </c>
      <c r="H269" s="31" t="s">
        <v>1001</v>
      </c>
      <c r="I269" s="31" t="s">
        <v>1002</v>
      </c>
      <c r="J269" s="31" t="s">
        <v>99</v>
      </c>
    </row>
    <row r="270" spans="1:10" ht="12.75" customHeight="1">
      <c r="A270" s="31" t="s">
        <v>328</v>
      </c>
      <c r="B270" s="44" t="s">
        <v>557</v>
      </c>
      <c r="C270" s="44" t="s">
        <v>558</v>
      </c>
      <c r="D270" s="98" t="s">
        <v>999</v>
      </c>
      <c r="E270" s="99">
        <v>39793</v>
      </c>
      <c r="F270" s="99">
        <v>39797</v>
      </c>
      <c r="G270" s="52">
        <v>4</v>
      </c>
      <c r="H270" s="31" t="s">
        <v>1001</v>
      </c>
      <c r="I270" s="31" t="s">
        <v>1002</v>
      </c>
      <c r="J270" s="31" t="s">
        <v>99</v>
      </c>
    </row>
    <row r="271" spans="1:10" ht="12.75" customHeight="1">
      <c r="A271" s="31" t="s">
        <v>328</v>
      </c>
      <c r="B271" s="44" t="s">
        <v>557</v>
      </c>
      <c r="C271" s="44" t="s">
        <v>558</v>
      </c>
      <c r="D271" s="98" t="s">
        <v>999</v>
      </c>
      <c r="E271" s="99">
        <v>39797</v>
      </c>
      <c r="F271" s="99">
        <v>39804</v>
      </c>
      <c r="G271" s="52">
        <v>7</v>
      </c>
      <c r="H271" s="31" t="s">
        <v>1001</v>
      </c>
      <c r="I271" s="31" t="s">
        <v>1002</v>
      </c>
      <c r="J271" s="31" t="s">
        <v>99</v>
      </c>
    </row>
    <row r="272" spans="1:10" ht="12.75" customHeight="1">
      <c r="A272" s="31" t="s">
        <v>328</v>
      </c>
      <c r="B272" s="44" t="s">
        <v>563</v>
      </c>
      <c r="C272" s="44" t="s">
        <v>564</v>
      </c>
      <c r="D272" s="98" t="s">
        <v>999</v>
      </c>
      <c r="E272" s="99">
        <v>39793</v>
      </c>
      <c r="F272" s="99">
        <v>39797</v>
      </c>
      <c r="G272" s="52">
        <v>4</v>
      </c>
      <c r="H272" s="31" t="s">
        <v>1001</v>
      </c>
      <c r="I272" s="31" t="s">
        <v>1002</v>
      </c>
      <c r="J272" s="31" t="s">
        <v>99</v>
      </c>
    </row>
    <row r="273" spans="1:10" ht="12.75" customHeight="1">
      <c r="A273" s="31" t="s">
        <v>328</v>
      </c>
      <c r="B273" s="44" t="s">
        <v>563</v>
      </c>
      <c r="C273" s="44" t="s">
        <v>564</v>
      </c>
      <c r="D273" s="98" t="s">
        <v>999</v>
      </c>
      <c r="E273" s="99">
        <v>39797</v>
      </c>
      <c r="F273" s="99">
        <v>39804</v>
      </c>
      <c r="G273" s="52">
        <v>7</v>
      </c>
      <c r="H273" s="31" t="s">
        <v>1001</v>
      </c>
      <c r="I273" s="31" t="s">
        <v>1002</v>
      </c>
      <c r="J273" s="31" t="s">
        <v>99</v>
      </c>
    </row>
    <row r="274" spans="1:10" ht="12.75" customHeight="1">
      <c r="A274" s="31" t="s">
        <v>328</v>
      </c>
      <c r="B274" s="44" t="s">
        <v>565</v>
      </c>
      <c r="C274" s="44" t="s">
        <v>566</v>
      </c>
      <c r="D274" s="98" t="s">
        <v>999</v>
      </c>
      <c r="E274" s="99">
        <v>39793</v>
      </c>
      <c r="F274" s="99">
        <v>39797</v>
      </c>
      <c r="G274" s="52">
        <v>4</v>
      </c>
      <c r="H274" s="31" t="s">
        <v>1001</v>
      </c>
      <c r="I274" s="31" t="s">
        <v>1002</v>
      </c>
      <c r="J274" s="31" t="s">
        <v>99</v>
      </c>
    </row>
    <row r="275" spans="1:10" ht="12.75" customHeight="1">
      <c r="A275" s="31" t="s">
        <v>328</v>
      </c>
      <c r="B275" s="44" t="s">
        <v>565</v>
      </c>
      <c r="C275" s="44" t="s">
        <v>566</v>
      </c>
      <c r="D275" s="98" t="s">
        <v>999</v>
      </c>
      <c r="E275" s="99">
        <v>39797</v>
      </c>
      <c r="F275" s="99">
        <v>39804</v>
      </c>
      <c r="G275" s="52">
        <v>7</v>
      </c>
      <c r="H275" s="31" t="s">
        <v>1001</v>
      </c>
      <c r="I275" s="31" t="s">
        <v>1002</v>
      </c>
      <c r="J275" s="31" t="s">
        <v>99</v>
      </c>
    </row>
    <row r="276" spans="1:10" ht="12.75" customHeight="1">
      <c r="A276" s="31" t="s">
        <v>328</v>
      </c>
      <c r="B276" s="44" t="s">
        <v>567</v>
      </c>
      <c r="C276" s="44" t="s">
        <v>568</v>
      </c>
      <c r="D276" s="98" t="s">
        <v>999</v>
      </c>
      <c r="E276" s="99">
        <v>39793</v>
      </c>
      <c r="F276" s="99">
        <v>39797</v>
      </c>
      <c r="G276" s="52">
        <v>4</v>
      </c>
      <c r="H276" s="31" t="s">
        <v>1001</v>
      </c>
      <c r="I276" s="31" t="s">
        <v>1002</v>
      </c>
      <c r="J276" s="31" t="s">
        <v>99</v>
      </c>
    </row>
    <row r="277" spans="1:10" ht="12.75" customHeight="1">
      <c r="A277" s="31" t="s">
        <v>328</v>
      </c>
      <c r="B277" s="44" t="s">
        <v>567</v>
      </c>
      <c r="C277" s="44" t="s">
        <v>568</v>
      </c>
      <c r="D277" s="98" t="s">
        <v>999</v>
      </c>
      <c r="E277" s="99">
        <v>39797</v>
      </c>
      <c r="F277" s="99">
        <v>39804</v>
      </c>
      <c r="G277" s="52">
        <v>7</v>
      </c>
      <c r="H277" s="31" t="s">
        <v>1001</v>
      </c>
      <c r="I277" s="31" t="s">
        <v>1002</v>
      </c>
      <c r="J277" s="31" t="s">
        <v>99</v>
      </c>
    </row>
    <row r="278" spans="1:10" ht="12.75" customHeight="1">
      <c r="A278" s="31" t="s">
        <v>328</v>
      </c>
      <c r="B278" s="44" t="s">
        <v>569</v>
      </c>
      <c r="C278" s="44" t="s">
        <v>570</v>
      </c>
      <c r="D278" s="98" t="s">
        <v>999</v>
      </c>
      <c r="E278" s="99">
        <v>39793</v>
      </c>
      <c r="F278" s="99">
        <v>39797</v>
      </c>
      <c r="G278" s="52">
        <v>4</v>
      </c>
      <c r="H278" s="31" t="s">
        <v>1001</v>
      </c>
      <c r="I278" s="31" t="s">
        <v>1002</v>
      </c>
      <c r="J278" s="31" t="s">
        <v>99</v>
      </c>
    </row>
    <row r="279" spans="1:10" ht="12.75" customHeight="1">
      <c r="A279" s="31" t="s">
        <v>328</v>
      </c>
      <c r="B279" s="44" t="s">
        <v>569</v>
      </c>
      <c r="C279" s="44" t="s">
        <v>570</v>
      </c>
      <c r="D279" s="98" t="s">
        <v>999</v>
      </c>
      <c r="E279" s="99">
        <v>39797</v>
      </c>
      <c r="F279" s="99">
        <v>39804</v>
      </c>
      <c r="G279" s="52">
        <v>7</v>
      </c>
      <c r="H279" s="31" t="s">
        <v>1001</v>
      </c>
      <c r="I279" s="31" t="s">
        <v>1002</v>
      </c>
      <c r="J279" s="31" t="s">
        <v>99</v>
      </c>
    </row>
    <row r="280" spans="1:10" ht="12.75" customHeight="1">
      <c r="A280" s="31" t="s">
        <v>328</v>
      </c>
      <c r="B280" s="44" t="s">
        <v>571</v>
      </c>
      <c r="C280" s="44" t="s">
        <v>572</v>
      </c>
      <c r="D280" s="98" t="s">
        <v>999</v>
      </c>
      <c r="E280" s="99">
        <v>39793</v>
      </c>
      <c r="F280" s="99">
        <v>39797</v>
      </c>
      <c r="G280" s="52">
        <v>4</v>
      </c>
      <c r="H280" s="31" t="s">
        <v>1001</v>
      </c>
      <c r="I280" s="31" t="s">
        <v>1002</v>
      </c>
      <c r="J280" s="31" t="s">
        <v>99</v>
      </c>
    </row>
    <row r="281" spans="1:10" ht="12.75" customHeight="1">
      <c r="A281" s="31" t="s">
        <v>328</v>
      </c>
      <c r="B281" s="44" t="s">
        <v>571</v>
      </c>
      <c r="C281" s="44" t="s">
        <v>572</v>
      </c>
      <c r="D281" s="98" t="s">
        <v>999</v>
      </c>
      <c r="E281" s="99">
        <v>39797</v>
      </c>
      <c r="F281" s="99">
        <v>39804</v>
      </c>
      <c r="G281" s="52">
        <v>7</v>
      </c>
      <c r="H281" s="31" t="s">
        <v>1001</v>
      </c>
      <c r="I281" s="31" t="s">
        <v>1002</v>
      </c>
      <c r="J281" s="31" t="s">
        <v>99</v>
      </c>
    </row>
    <row r="282" spans="1:10" ht="12.75" customHeight="1">
      <c r="A282" s="31" t="s">
        <v>328</v>
      </c>
      <c r="B282" s="44" t="s">
        <v>573</v>
      </c>
      <c r="C282" s="44" t="s">
        <v>574</v>
      </c>
      <c r="D282" s="98" t="s">
        <v>999</v>
      </c>
      <c r="E282" s="99">
        <v>39793</v>
      </c>
      <c r="F282" s="99">
        <v>39797</v>
      </c>
      <c r="G282" s="52">
        <v>4</v>
      </c>
      <c r="H282" s="31" t="s">
        <v>1001</v>
      </c>
      <c r="I282" s="31" t="s">
        <v>1002</v>
      </c>
      <c r="J282" s="31" t="s">
        <v>99</v>
      </c>
    </row>
    <row r="283" spans="1:10" ht="12.75" customHeight="1">
      <c r="A283" s="31" t="s">
        <v>328</v>
      </c>
      <c r="B283" s="44" t="s">
        <v>573</v>
      </c>
      <c r="C283" s="44" t="s">
        <v>574</v>
      </c>
      <c r="D283" s="98" t="s">
        <v>999</v>
      </c>
      <c r="E283" s="99">
        <v>39797</v>
      </c>
      <c r="F283" s="99">
        <v>39804</v>
      </c>
      <c r="G283" s="52">
        <v>7</v>
      </c>
      <c r="H283" s="31" t="s">
        <v>1001</v>
      </c>
      <c r="I283" s="31" t="s">
        <v>1002</v>
      </c>
      <c r="J283" s="31" t="s">
        <v>99</v>
      </c>
    </row>
    <row r="284" spans="1:10" ht="12.75" customHeight="1">
      <c r="A284" s="31" t="s">
        <v>328</v>
      </c>
      <c r="B284" s="44" t="s">
        <v>575</v>
      </c>
      <c r="C284" s="44" t="s">
        <v>576</v>
      </c>
      <c r="D284" s="98" t="s">
        <v>999</v>
      </c>
      <c r="E284" s="99">
        <v>39793</v>
      </c>
      <c r="F284" s="99">
        <v>39797</v>
      </c>
      <c r="G284" s="52">
        <v>4</v>
      </c>
      <c r="H284" s="31" t="s">
        <v>1001</v>
      </c>
      <c r="I284" s="31" t="s">
        <v>1002</v>
      </c>
      <c r="J284" s="31" t="s">
        <v>99</v>
      </c>
    </row>
    <row r="285" spans="1:10" ht="12.75" customHeight="1">
      <c r="A285" s="31" t="s">
        <v>328</v>
      </c>
      <c r="B285" s="44" t="s">
        <v>575</v>
      </c>
      <c r="C285" s="44" t="s">
        <v>576</v>
      </c>
      <c r="D285" s="98" t="s">
        <v>999</v>
      </c>
      <c r="E285" s="99">
        <v>39797</v>
      </c>
      <c r="F285" s="99">
        <v>39804</v>
      </c>
      <c r="G285" s="52">
        <v>7</v>
      </c>
      <c r="H285" s="31" t="s">
        <v>1001</v>
      </c>
      <c r="I285" s="31" t="s">
        <v>1002</v>
      </c>
      <c r="J285" s="31" t="s">
        <v>99</v>
      </c>
    </row>
    <row r="286" spans="1:10" ht="12.75" customHeight="1">
      <c r="A286" s="31" t="s">
        <v>328</v>
      </c>
      <c r="B286" s="44" t="s">
        <v>577</v>
      </c>
      <c r="C286" s="44" t="s">
        <v>578</v>
      </c>
      <c r="D286" s="98" t="s">
        <v>999</v>
      </c>
      <c r="E286" s="99">
        <v>39793</v>
      </c>
      <c r="F286" s="99">
        <v>39797</v>
      </c>
      <c r="G286" s="52">
        <v>4</v>
      </c>
      <c r="H286" s="31" t="s">
        <v>1001</v>
      </c>
      <c r="I286" s="31" t="s">
        <v>1002</v>
      </c>
      <c r="J286" s="31" t="s">
        <v>99</v>
      </c>
    </row>
    <row r="287" spans="1:10" ht="12.75" customHeight="1">
      <c r="A287" s="31" t="s">
        <v>328</v>
      </c>
      <c r="B287" s="44" t="s">
        <v>577</v>
      </c>
      <c r="C287" s="44" t="s">
        <v>578</v>
      </c>
      <c r="D287" s="98" t="s">
        <v>999</v>
      </c>
      <c r="E287" s="99">
        <v>39797</v>
      </c>
      <c r="F287" s="99">
        <v>39804</v>
      </c>
      <c r="G287" s="52">
        <v>7</v>
      </c>
      <c r="H287" s="31" t="s">
        <v>1001</v>
      </c>
      <c r="I287" s="31" t="s">
        <v>1002</v>
      </c>
      <c r="J287" s="31" t="s">
        <v>99</v>
      </c>
    </row>
    <row r="288" spans="1:10" ht="12.75" customHeight="1">
      <c r="A288" s="31" t="s">
        <v>328</v>
      </c>
      <c r="B288" s="44" t="s">
        <v>579</v>
      </c>
      <c r="C288" s="44" t="s">
        <v>580</v>
      </c>
      <c r="D288" s="98" t="s">
        <v>999</v>
      </c>
      <c r="E288" s="99">
        <v>39793</v>
      </c>
      <c r="F288" s="99">
        <v>39797</v>
      </c>
      <c r="G288" s="52">
        <v>4</v>
      </c>
      <c r="H288" s="31" t="s">
        <v>1001</v>
      </c>
      <c r="I288" s="31" t="s">
        <v>1002</v>
      </c>
      <c r="J288" s="31" t="s">
        <v>99</v>
      </c>
    </row>
    <row r="289" spans="1:10" ht="12.75" customHeight="1">
      <c r="A289" s="31" t="s">
        <v>328</v>
      </c>
      <c r="B289" s="44" t="s">
        <v>579</v>
      </c>
      <c r="C289" s="44" t="s">
        <v>580</v>
      </c>
      <c r="D289" s="98" t="s">
        <v>999</v>
      </c>
      <c r="E289" s="99">
        <v>39797</v>
      </c>
      <c r="F289" s="99">
        <v>39804</v>
      </c>
      <c r="G289" s="52">
        <v>7</v>
      </c>
      <c r="H289" s="31" t="s">
        <v>1001</v>
      </c>
      <c r="I289" s="31" t="s">
        <v>1002</v>
      </c>
      <c r="J289" s="31" t="s">
        <v>99</v>
      </c>
    </row>
    <row r="290" spans="1:10" ht="12.75" customHeight="1">
      <c r="A290" s="31" t="s">
        <v>328</v>
      </c>
      <c r="B290" s="44" t="s">
        <v>581</v>
      </c>
      <c r="C290" s="44" t="s">
        <v>582</v>
      </c>
      <c r="D290" s="98" t="s">
        <v>999</v>
      </c>
      <c r="E290" s="99">
        <v>39793</v>
      </c>
      <c r="F290" s="99">
        <v>39797</v>
      </c>
      <c r="G290" s="52">
        <v>4</v>
      </c>
      <c r="H290" s="31" t="s">
        <v>1001</v>
      </c>
      <c r="I290" s="31" t="s">
        <v>1002</v>
      </c>
      <c r="J290" s="31" t="s">
        <v>99</v>
      </c>
    </row>
    <row r="291" spans="1:10" ht="12.75" customHeight="1">
      <c r="A291" s="31" t="s">
        <v>328</v>
      </c>
      <c r="B291" s="44" t="s">
        <v>581</v>
      </c>
      <c r="C291" s="44" t="s">
        <v>582</v>
      </c>
      <c r="D291" s="98" t="s">
        <v>999</v>
      </c>
      <c r="E291" s="99">
        <v>39797</v>
      </c>
      <c r="F291" s="99">
        <v>39804</v>
      </c>
      <c r="G291" s="52">
        <v>7</v>
      </c>
      <c r="H291" s="31" t="s">
        <v>1001</v>
      </c>
      <c r="I291" s="31" t="s">
        <v>1002</v>
      </c>
      <c r="J291" s="31" t="s">
        <v>99</v>
      </c>
    </row>
    <row r="292" spans="1:10" ht="12.75" customHeight="1">
      <c r="A292" s="31" t="s">
        <v>328</v>
      </c>
      <c r="B292" s="44" t="s">
        <v>589</v>
      </c>
      <c r="C292" s="44" t="s">
        <v>590</v>
      </c>
      <c r="D292" s="98" t="s">
        <v>999</v>
      </c>
      <c r="E292" s="99">
        <v>39793</v>
      </c>
      <c r="F292" s="99">
        <v>39797</v>
      </c>
      <c r="G292" s="52">
        <v>4</v>
      </c>
      <c r="H292" s="31" t="s">
        <v>1001</v>
      </c>
      <c r="I292" s="31" t="s">
        <v>1002</v>
      </c>
      <c r="J292" s="31" t="s">
        <v>99</v>
      </c>
    </row>
    <row r="293" spans="1:10" ht="12.75" customHeight="1">
      <c r="A293" s="31" t="s">
        <v>328</v>
      </c>
      <c r="B293" s="44" t="s">
        <v>589</v>
      </c>
      <c r="C293" s="44" t="s">
        <v>590</v>
      </c>
      <c r="D293" s="98" t="s">
        <v>999</v>
      </c>
      <c r="E293" s="99">
        <v>39797</v>
      </c>
      <c r="F293" s="99">
        <v>39804</v>
      </c>
      <c r="G293" s="52">
        <v>7</v>
      </c>
      <c r="H293" s="31" t="s">
        <v>1001</v>
      </c>
      <c r="I293" s="31" t="s">
        <v>1002</v>
      </c>
      <c r="J293" s="31" t="s">
        <v>99</v>
      </c>
    </row>
    <row r="294" spans="1:10" ht="12.75" customHeight="1">
      <c r="A294" s="31" t="s">
        <v>328</v>
      </c>
      <c r="B294" s="44" t="s">
        <v>583</v>
      </c>
      <c r="C294" s="44" t="s">
        <v>584</v>
      </c>
      <c r="D294" s="98" t="s">
        <v>999</v>
      </c>
      <c r="E294" s="99">
        <v>39793</v>
      </c>
      <c r="F294" s="99">
        <v>39797</v>
      </c>
      <c r="G294" s="52">
        <v>4</v>
      </c>
      <c r="H294" s="31" t="s">
        <v>1001</v>
      </c>
      <c r="I294" s="31" t="s">
        <v>1002</v>
      </c>
      <c r="J294" s="31" t="s">
        <v>99</v>
      </c>
    </row>
    <row r="295" spans="1:10" ht="12.75" customHeight="1">
      <c r="A295" s="31" t="s">
        <v>328</v>
      </c>
      <c r="B295" s="44" t="s">
        <v>583</v>
      </c>
      <c r="C295" s="44" t="s">
        <v>584</v>
      </c>
      <c r="D295" s="98" t="s">
        <v>999</v>
      </c>
      <c r="E295" s="99">
        <v>39797</v>
      </c>
      <c r="F295" s="99">
        <v>39804</v>
      </c>
      <c r="G295" s="52">
        <v>7</v>
      </c>
      <c r="H295" s="31" t="s">
        <v>1001</v>
      </c>
      <c r="I295" s="31" t="s">
        <v>1002</v>
      </c>
      <c r="J295" s="31" t="s">
        <v>99</v>
      </c>
    </row>
    <row r="296" spans="1:10" ht="12.75" customHeight="1">
      <c r="A296" s="31" t="s">
        <v>328</v>
      </c>
      <c r="B296" s="44" t="s">
        <v>591</v>
      </c>
      <c r="C296" s="44" t="s">
        <v>592</v>
      </c>
      <c r="D296" s="98" t="s">
        <v>999</v>
      </c>
      <c r="E296" s="99">
        <v>39793</v>
      </c>
      <c r="F296" s="99">
        <v>39797</v>
      </c>
      <c r="G296" s="52">
        <v>4</v>
      </c>
      <c r="H296" s="31" t="s">
        <v>1001</v>
      </c>
      <c r="I296" s="31" t="s">
        <v>1002</v>
      </c>
      <c r="J296" s="31" t="s">
        <v>99</v>
      </c>
    </row>
    <row r="297" spans="1:10" ht="12.75" customHeight="1">
      <c r="A297" s="31" t="s">
        <v>328</v>
      </c>
      <c r="B297" s="44" t="s">
        <v>591</v>
      </c>
      <c r="C297" s="44" t="s">
        <v>592</v>
      </c>
      <c r="D297" s="98" t="s">
        <v>999</v>
      </c>
      <c r="E297" s="99">
        <v>39797</v>
      </c>
      <c r="F297" s="99">
        <v>39804</v>
      </c>
      <c r="G297" s="52">
        <v>7</v>
      </c>
      <c r="H297" s="31" t="s">
        <v>1001</v>
      </c>
      <c r="I297" s="31" t="s">
        <v>1002</v>
      </c>
      <c r="J297" s="31" t="s">
        <v>99</v>
      </c>
    </row>
    <row r="298" spans="1:10" ht="12.75" customHeight="1">
      <c r="A298" s="31" t="s">
        <v>328</v>
      </c>
      <c r="B298" s="44" t="s">
        <v>585</v>
      </c>
      <c r="C298" s="44" t="s">
        <v>586</v>
      </c>
      <c r="D298" s="98" t="s">
        <v>999</v>
      </c>
      <c r="E298" s="99">
        <v>39793</v>
      </c>
      <c r="F298" s="99">
        <v>39797</v>
      </c>
      <c r="G298" s="52">
        <v>4</v>
      </c>
      <c r="H298" s="31" t="s">
        <v>1001</v>
      </c>
      <c r="I298" s="31" t="s">
        <v>1002</v>
      </c>
      <c r="J298" s="31" t="s">
        <v>99</v>
      </c>
    </row>
    <row r="299" spans="1:10" ht="12.75" customHeight="1">
      <c r="A299" s="31" t="s">
        <v>328</v>
      </c>
      <c r="B299" s="44" t="s">
        <v>585</v>
      </c>
      <c r="C299" s="44" t="s">
        <v>586</v>
      </c>
      <c r="D299" s="98" t="s">
        <v>999</v>
      </c>
      <c r="E299" s="99">
        <v>39797</v>
      </c>
      <c r="F299" s="99">
        <v>39804</v>
      </c>
      <c r="G299" s="52">
        <v>7</v>
      </c>
      <c r="H299" s="31" t="s">
        <v>1001</v>
      </c>
      <c r="I299" s="31" t="s">
        <v>1002</v>
      </c>
      <c r="J299" s="31" t="s">
        <v>99</v>
      </c>
    </row>
    <row r="300" spans="1:10" ht="12.75" customHeight="1">
      <c r="A300" s="31" t="s">
        <v>328</v>
      </c>
      <c r="B300" s="44" t="s">
        <v>587</v>
      </c>
      <c r="C300" s="44" t="s">
        <v>588</v>
      </c>
      <c r="D300" s="98" t="s">
        <v>999</v>
      </c>
      <c r="E300" s="99">
        <v>39793</v>
      </c>
      <c r="F300" s="99">
        <v>39797</v>
      </c>
      <c r="G300" s="52">
        <v>4</v>
      </c>
      <c r="H300" s="31" t="s">
        <v>1001</v>
      </c>
      <c r="I300" s="31" t="s">
        <v>1002</v>
      </c>
      <c r="J300" s="31" t="s">
        <v>99</v>
      </c>
    </row>
    <row r="301" spans="1:10" ht="12.75" customHeight="1">
      <c r="A301" s="31" t="s">
        <v>328</v>
      </c>
      <c r="B301" s="44" t="s">
        <v>587</v>
      </c>
      <c r="C301" s="44" t="s">
        <v>588</v>
      </c>
      <c r="D301" s="98" t="s">
        <v>999</v>
      </c>
      <c r="E301" s="99">
        <v>39797</v>
      </c>
      <c r="F301" s="99">
        <v>39804</v>
      </c>
      <c r="G301" s="52">
        <v>7</v>
      </c>
      <c r="H301" s="31" t="s">
        <v>1001</v>
      </c>
      <c r="I301" s="31" t="s">
        <v>1002</v>
      </c>
      <c r="J301" s="31" t="s">
        <v>99</v>
      </c>
    </row>
    <row r="302" spans="1:10" ht="12.75" customHeight="1">
      <c r="A302" s="31" t="s">
        <v>328</v>
      </c>
      <c r="B302" s="44" t="s">
        <v>593</v>
      </c>
      <c r="C302" s="44" t="s">
        <v>594</v>
      </c>
      <c r="D302" s="98" t="s">
        <v>999</v>
      </c>
      <c r="E302" s="99">
        <v>39793</v>
      </c>
      <c r="F302" s="99">
        <v>39797</v>
      </c>
      <c r="G302" s="52">
        <v>4</v>
      </c>
      <c r="H302" s="31" t="s">
        <v>1001</v>
      </c>
      <c r="I302" s="31" t="s">
        <v>1002</v>
      </c>
      <c r="J302" s="31" t="s">
        <v>99</v>
      </c>
    </row>
    <row r="303" spans="1:10" ht="12.75" customHeight="1">
      <c r="A303" s="31" t="s">
        <v>328</v>
      </c>
      <c r="B303" s="44" t="s">
        <v>593</v>
      </c>
      <c r="C303" s="44" t="s">
        <v>594</v>
      </c>
      <c r="D303" s="98" t="s">
        <v>999</v>
      </c>
      <c r="E303" s="99">
        <v>39797</v>
      </c>
      <c r="F303" s="99">
        <v>39804</v>
      </c>
      <c r="G303" s="52">
        <v>7</v>
      </c>
      <c r="H303" s="31" t="s">
        <v>1001</v>
      </c>
      <c r="I303" s="31" t="s">
        <v>1002</v>
      </c>
      <c r="J303" s="31" t="s">
        <v>99</v>
      </c>
    </row>
    <row r="304" spans="1:10" ht="12.75" customHeight="1">
      <c r="A304" s="31" t="s">
        <v>328</v>
      </c>
      <c r="B304" s="44" t="s">
        <v>595</v>
      </c>
      <c r="C304" s="44" t="s">
        <v>596</v>
      </c>
      <c r="D304" s="98" t="s">
        <v>999</v>
      </c>
      <c r="E304" s="99">
        <v>39793</v>
      </c>
      <c r="F304" s="99">
        <v>39797</v>
      </c>
      <c r="G304" s="52">
        <v>4</v>
      </c>
      <c r="H304" s="31" t="s">
        <v>1001</v>
      </c>
      <c r="I304" s="31" t="s">
        <v>1002</v>
      </c>
      <c r="J304" s="31" t="s">
        <v>99</v>
      </c>
    </row>
    <row r="305" spans="1:10" ht="12.75" customHeight="1">
      <c r="A305" s="31" t="s">
        <v>328</v>
      </c>
      <c r="B305" s="44" t="s">
        <v>595</v>
      </c>
      <c r="C305" s="44" t="s">
        <v>596</v>
      </c>
      <c r="D305" s="98" t="s">
        <v>999</v>
      </c>
      <c r="E305" s="99">
        <v>39797</v>
      </c>
      <c r="F305" s="99">
        <v>39804</v>
      </c>
      <c r="G305" s="52">
        <v>7</v>
      </c>
      <c r="H305" s="31" t="s">
        <v>1001</v>
      </c>
      <c r="I305" s="31" t="s">
        <v>1002</v>
      </c>
      <c r="J305" s="31" t="s">
        <v>99</v>
      </c>
    </row>
    <row r="306" spans="1:10" ht="12.75" customHeight="1">
      <c r="A306" s="31" t="s">
        <v>328</v>
      </c>
      <c r="B306" s="44" t="s">
        <v>597</v>
      </c>
      <c r="C306" s="44" t="s">
        <v>598</v>
      </c>
      <c r="D306" s="98" t="s">
        <v>999</v>
      </c>
      <c r="E306" s="99">
        <v>39793</v>
      </c>
      <c r="F306" s="99">
        <v>39797</v>
      </c>
      <c r="G306" s="52">
        <v>4</v>
      </c>
      <c r="H306" s="31" t="s">
        <v>1001</v>
      </c>
      <c r="I306" s="31" t="s">
        <v>1002</v>
      </c>
      <c r="J306" s="31" t="s">
        <v>99</v>
      </c>
    </row>
    <row r="307" spans="1:10" ht="12.75" customHeight="1">
      <c r="A307" s="31" t="s">
        <v>328</v>
      </c>
      <c r="B307" s="44" t="s">
        <v>597</v>
      </c>
      <c r="C307" s="44" t="s">
        <v>598</v>
      </c>
      <c r="D307" s="98" t="s">
        <v>999</v>
      </c>
      <c r="E307" s="99">
        <v>39797</v>
      </c>
      <c r="F307" s="99">
        <v>39804</v>
      </c>
      <c r="G307" s="52">
        <v>7</v>
      </c>
      <c r="H307" s="31" t="s">
        <v>1001</v>
      </c>
      <c r="I307" s="31" t="s">
        <v>1002</v>
      </c>
      <c r="J307" s="31" t="s">
        <v>99</v>
      </c>
    </row>
    <row r="308" spans="1:10" ht="12.75" customHeight="1">
      <c r="A308" s="31" t="s">
        <v>328</v>
      </c>
      <c r="B308" s="44" t="s">
        <v>599</v>
      </c>
      <c r="C308" s="44" t="s">
        <v>600</v>
      </c>
      <c r="D308" s="98" t="s">
        <v>999</v>
      </c>
      <c r="E308" s="99">
        <v>39793</v>
      </c>
      <c r="F308" s="99">
        <v>39797</v>
      </c>
      <c r="G308" s="52">
        <v>4</v>
      </c>
      <c r="H308" s="31" t="s">
        <v>1001</v>
      </c>
      <c r="I308" s="31" t="s">
        <v>1002</v>
      </c>
      <c r="J308" s="31" t="s">
        <v>99</v>
      </c>
    </row>
    <row r="309" spans="1:10" ht="12.75" customHeight="1">
      <c r="A309" s="31" t="s">
        <v>328</v>
      </c>
      <c r="B309" s="44" t="s">
        <v>599</v>
      </c>
      <c r="C309" s="44" t="s">
        <v>600</v>
      </c>
      <c r="D309" s="98" t="s">
        <v>999</v>
      </c>
      <c r="E309" s="99">
        <v>39797</v>
      </c>
      <c r="F309" s="99">
        <v>39804</v>
      </c>
      <c r="G309" s="52">
        <v>7</v>
      </c>
      <c r="H309" s="31" t="s">
        <v>1001</v>
      </c>
      <c r="I309" s="31" t="s">
        <v>1002</v>
      </c>
      <c r="J309" s="31" t="s">
        <v>99</v>
      </c>
    </row>
    <row r="310" spans="1:10" ht="12.75" customHeight="1">
      <c r="A310" s="31" t="s">
        <v>328</v>
      </c>
      <c r="B310" s="31" t="s">
        <v>601</v>
      </c>
      <c r="C310" s="31" t="s">
        <v>602</v>
      </c>
      <c r="D310" s="98" t="s">
        <v>999</v>
      </c>
      <c r="E310" s="99">
        <v>39793</v>
      </c>
      <c r="F310" s="99">
        <v>39797</v>
      </c>
      <c r="G310" s="52">
        <v>4</v>
      </c>
      <c r="H310" s="31" t="s">
        <v>1001</v>
      </c>
      <c r="I310" s="31" t="s">
        <v>1002</v>
      </c>
      <c r="J310" s="31" t="s">
        <v>99</v>
      </c>
    </row>
    <row r="311" spans="1:10" ht="12.75" customHeight="1">
      <c r="A311" s="31" t="s">
        <v>328</v>
      </c>
      <c r="B311" s="31" t="s">
        <v>601</v>
      </c>
      <c r="C311" s="31" t="s">
        <v>602</v>
      </c>
      <c r="D311" s="98" t="s">
        <v>999</v>
      </c>
      <c r="E311" s="99">
        <v>39797</v>
      </c>
      <c r="F311" s="99">
        <v>39804</v>
      </c>
      <c r="G311" s="52">
        <v>7</v>
      </c>
      <c r="H311" s="31" t="s">
        <v>1001</v>
      </c>
      <c r="I311" s="31" t="s">
        <v>1002</v>
      </c>
      <c r="J311" s="31" t="s">
        <v>99</v>
      </c>
    </row>
    <row r="312" spans="1:10" ht="12.75" customHeight="1">
      <c r="A312" s="31" t="s">
        <v>328</v>
      </c>
      <c r="B312" s="31" t="s">
        <v>603</v>
      </c>
      <c r="C312" s="31" t="s">
        <v>604</v>
      </c>
      <c r="D312" s="98" t="s">
        <v>999</v>
      </c>
      <c r="E312" s="99">
        <v>39793</v>
      </c>
      <c r="F312" s="99">
        <v>39797</v>
      </c>
      <c r="G312" s="52">
        <v>4</v>
      </c>
      <c r="H312" s="31" t="s">
        <v>1001</v>
      </c>
      <c r="I312" s="31" t="s">
        <v>1002</v>
      </c>
      <c r="J312" s="31" t="s">
        <v>99</v>
      </c>
    </row>
    <row r="313" spans="1:10" ht="12.75" customHeight="1">
      <c r="A313" s="31" t="s">
        <v>328</v>
      </c>
      <c r="B313" s="31" t="s">
        <v>603</v>
      </c>
      <c r="C313" s="31" t="s">
        <v>604</v>
      </c>
      <c r="D313" s="98" t="s">
        <v>999</v>
      </c>
      <c r="E313" s="99">
        <v>39797</v>
      </c>
      <c r="F313" s="99">
        <v>39804</v>
      </c>
      <c r="G313" s="52">
        <v>7</v>
      </c>
      <c r="H313" s="31" t="s">
        <v>1001</v>
      </c>
      <c r="I313" s="31" t="s">
        <v>1002</v>
      </c>
      <c r="J313" s="31" t="s">
        <v>99</v>
      </c>
    </row>
    <row r="314" spans="1:10" ht="12.75" customHeight="1">
      <c r="A314" s="31" t="s">
        <v>328</v>
      </c>
      <c r="B314" s="31" t="s">
        <v>607</v>
      </c>
      <c r="C314" s="31" t="s">
        <v>608</v>
      </c>
      <c r="D314" s="98" t="s">
        <v>999</v>
      </c>
      <c r="E314" s="99">
        <v>39793</v>
      </c>
      <c r="F314" s="99">
        <v>39797</v>
      </c>
      <c r="G314" s="52">
        <v>4</v>
      </c>
      <c r="H314" s="31" t="s">
        <v>1001</v>
      </c>
      <c r="I314" s="31" t="s">
        <v>1002</v>
      </c>
      <c r="J314" s="31" t="s">
        <v>99</v>
      </c>
    </row>
    <row r="315" spans="1:10" ht="12.75" customHeight="1">
      <c r="A315" s="31" t="s">
        <v>328</v>
      </c>
      <c r="B315" s="31" t="s">
        <v>607</v>
      </c>
      <c r="C315" s="31" t="s">
        <v>608</v>
      </c>
      <c r="D315" s="98" t="s">
        <v>999</v>
      </c>
      <c r="E315" s="99">
        <v>39797</v>
      </c>
      <c r="F315" s="99">
        <v>39804</v>
      </c>
      <c r="G315" s="52">
        <v>7</v>
      </c>
      <c r="H315" s="31" t="s">
        <v>1001</v>
      </c>
      <c r="I315" s="31" t="s">
        <v>1002</v>
      </c>
      <c r="J315" s="31" t="s">
        <v>99</v>
      </c>
    </row>
    <row r="316" spans="1:10" ht="12.75" customHeight="1">
      <c r="A316" s="31" t="s">
        <v>328</v>
      </c>
      <c r="B316" s="31" t="s">
        <v>609</v>
      </c>
      <c r="C316" s="31" t="s">
        <v>610</v>
      </c>
      <c r="D316" s="98" t="s">
        <v>999</v>
      </c>
      <c r="E316" s="99">
        <v>39793</v>
      </c>
      <c r="F316" s="99">
        <v>39797</v>
      </c>
      <c r="G316" s="52">
        <v>4</v>
      </c>
      <c r="H316" s="31" t="s">
        <v>1001</v>
      </c>
      <c r="I316" s="31" t="s">
        <v>1002</v>
      </c>
      <c r="J316" s="31" t="s">
        <v>99</v>
      </c>
    </row>
    <row r="317" spans="1:10" ht="12.75" customHeight="1">
      <c r="A317" s="31" t="s">
        <v>328</v>
      </c>
      <c r="B317" s="31" t="s">
        <v>609</v>
      </c>
      <c r="C317" s="31" t="s">
        <v>610</v>
      </c>
      <c r="D317" s="98" t="s">
        <v>999</v>
      </c>
      <c r="E317" s="99">
        <v>39797</v>
      </c>
      <c r="F317" s="99">
        <v>39804</v>
      </c>
      <c r="G317" s="52">
        <v>7</v>
      </c>
      <c r="H317" s="31" t="s">
        <v>1001</v>
      </c>
      <c r="I317" s="31" t="s">
        <v>1002</v>
      </c>
      <c r="J317" s="31" t="s">
        <v>99</v>
      </c>
    </row>
    <row r="318" spans="1:10" ht="12.75" customHeight="1">
      <c r="A318" s="31" t="s">
        <v>328</v>
      </c>
      <c r="B318" s="31" t="s">
        <v>611</v>
      </c>
      <c r="C318" s="31" t="s">
        <v>612</v>
      </c>
      <c r="D318" s="98" t="s">
        <v>999</v>
      </c>
      <c r="E318" s="99">
        <v>39793</v>
      </c>
      <c r="F318" s="99">
        <v>39797</v>
      </c>
      <c r="G318" s="52">
        <v>4</v>
      </c>
      <c r="H318" s="31" t="s">
        <v>1001</v>
      </c>
      <c r="I318" s="31" t="s">
        <v>1002</v>
      </c>
      <c r="J318" s="31" t="s">
        <v>99</v>
      </c>
    </row>
    <row r="319" spans="1:10" ht="12.75" customHeight="1">
      <c r="A319" s="34" t="s">
        <v>328</v>
      </c>
      <c r="B319" s="34" t="s">
        <v>611</v>
      </c>
      <c r="C319" s="34" t="s">
        <v>612</v>
      </c>
      <c r="D319" s="100" t="s">
        <v>999</v>
      </c>
      <c r="E319" s="101">
        <v>39797</v>
      </c>
      <c r="F319" s="101">
        <v>39804</v>
      </c>
      <c r="G319" s="128">
        <v>7</v>
      </c>
      <c r="H319" s="34" t="s">
        <v>1001</v>
      </c>
      <c r="I319" s="34" t="s">
        <v>1002</v>
      </c>
      <c r="J319" s="34" t="s">
        <v>99</v>
      </c>
    </row>
    <row r="320" spans="1:10" ht="12.75" customHeight="1">
      <c r="A320" s="31"/>
      <c r="B320" s="56">
        <f>SUM(IF(FREQUENCY(MATCH(B52:B319,B52:B319,0),MATCH(B52:B319,B52:B319,0))&gt;0,1))</f>
        <v>133</v>
      </c>
      <c r="C320" s="32"/>
      <c r="D320" s="32">
        <f>COUNTA(D52:D319)</f>
        <v>268</v>
      </c>
      <c r="E320" s="32"/>
      <c r="F320" s="32"/>
      <c r="G320" s="37">
        <f>SUM(G52:G319)</f>
        <v>1511</v>
      </c>
      <c r="H320" s="31"/>
      <c r="I320" s="31"/>
      <c r="J320" s="44"/>
    </row>
    <row r="321" spans="1:10" ht="12.75" customHeight="1">
      <c r="A321" s="31"/>
      <c r="B321" s="56"/>
      <c r="C321" s="32"/>
      <c r="D321" s="32"/>
      <c r="E321" s="32"/>
      <c r="F321" s="32"/>
      <c r="G321" s="37"/>
      <c r="H321" s="31"/>
      <c r="I321" s="31"/>
      <c r="J321" s="44"/>
    </row>
    <row r="322" spans="1:10" ht="12.75" customHeight="1">
      <c r="A322" s="31" t="s">
        <v>613</v>
      </c>
      <c r="B322" s="44" t="s">
        <v>620</v>
      </c>
      <c r="C322" s="44" t="s">
        <v>621</v>
      </c>
      <c r="D322" s="98" t="s">
        <v>999</v>
      </c>
      <c r="E322" s="99">
        <v>39482</v>
      </c>
      <c r="F322" s="99" t="s">
        <v>1019</v>
      </c>
      <c r="G322" s="52">
        <v>8</v>
      </c>
      <c r="H322" s="31" t="s">
        <v>1001</v>
      </c>
      <c r="I322" s="31" t="s">
        <v>1002</v>
      </c>
      <c r="J322" s="31" t="s">
        <v>99</v>
      </c>
    </row>
    <row r="323" spans="1:10" ht="12.75" customHeight="1">
      <c r="A323" s="31" t="s">
        <v>613</v>
      </c>
      <c r="B323" s="44" t="s">
        <v>620</v>
      </c>
      <c r="C323" s="44" t="s">
        <v>621</v>
      </c>
      <c r="D323" s="98" t="s">
        <v>999</v>
      </c>
      <c r="E323" s="99">
        <v>39793</v>
      </c>
      <c r="F323" s="99">
        <v>39797</v>
      </c>
      <c r="G323" s="52">
        <v>4</v>
      </c>
      <c r="H323" s="31" t="s">
        <v>1001</v>
      </c>
      <c r="I323" s="31" t="s">
        <v>1002</v>
      </c>
      <c r="J323" s="31" t="s">
        <v>99</v>
      </c>
    </row>
    <row r="324" spans="1:10" ht="12.75" customHeight="1">
      <c r="A324" s="31" t="s">
        <v>613</v>
      </c>
      <c r="B324" s="44" t="s">
        <v>620</v>
      </c>
      <c r="C324" s="44" t="s">
        <v>621</v>
      </c>
      <c r="D324" s="98" t="s">
        <v>999</v>
      </c>
      <c r="E324" s="99">
        <v>39797</v>
      </c>
      <c r="F324" s="99">
        <v>39806</v>
      </c>
      <c r="G324" s="52">
        <v>9</v>
      </c>
      <c r="H324" s="31" t="s">
        <v>1001</v>
      </c>
      <c r="I324" s="31" t="s">
        <v>1002</v>
      </c>
      <c r="J324" s="31" t="s">
        <v>99</v>
      </c>
    </row>
    <row r="325" spans="1:10" ht="12.75" customHeight="1">
      <c r="A325" s="31" t="s">
        <v>613</v>
      </c>
      <c r="B325" s="44" t="s">
        <v>624</v>
      </c>
      <c r="C325" s="44" t="s">
        <v>625</v>
      </c>
      <c r="D325" s="98" t="s">
        <v>999</v>
      </c>
      <c r="E325" s="99">
        <v>39770</v>
      </c>
      <c r="F325" s="99">
        <v>39778</v>
      </c>
      <c r="G325" s="52">
        <v>8</v>
      </c>
      <c r="H325" s="31" t="s">
        <v>1001</v>
      </c>
      <c r="I325" s="31" t="s">
        <v>1002</v>
      </c>
      <c r="J325" s="31" t="s">
        <v>99</v>
      </c>
    </row>
    <row r="326" spans="1:10" ht="12.75" customHeight="1">
      <c r="A326" s="31" t="s">
        <v>613</v>
      </c>
      <c r="B326" s="44" t="s">
        <v>624</v>
      </c>
      <c r="C326" s="44" t="s">
        <v>625</v>
      </c>
      <c r="D326" s="98" t="s">
        <v>999</v>
      </c>
      <c r="E326" s="99">
        <v>39482</v>
      </c>
      <c r="F326" s="99" t="s">
        <v>1019</v>
      </c>
      <c r="G326" s="52">
        <v>8</v>
      </c>
      <c r="H326" s="31" t="s">
        <v>1001</v>
      </c>
      <c r="I326" s="31" t="s">
        <v>1002</v>
      </c>
      <c r="J326" s="31" t="s">
        <v>99</v>
      </c>
    </row>
    <row r="327" spans="1:10" ht="12.75" customHeight="1">
      <c r="A327" s="31" t="s">
        <v>613</v>
      </c>
      <c r="B327" s="44" t="s">
        <v>624</v>
      </c>
      <c r="C327" s="44" t="s">
        <v>625</v>
      </c>
      <c r="D327" s="98" t="s">
        <v>999</v>
      </c>
      <c r="E327" s="99">
        <v>39793</v>
      </c>
      <c r="F327" s="99">
        <v>39797</v>
      </c>
      <c r="G327" s="52">
        <v>4</v>
      </c>
      <c r="H327" s="31" t="s">
        <v>1001</v>
      </c>
      <c r="I327" s="31" t="s">
        <v>1002</v>
      </c>
      <c r="J327" s="31" t="s">
        <v>99</v>
      </c>
    </row>
    <row r="328" spans="1:10" ht="12.75" customHeight="1">
      <c r="A328" s="31" t="s">
        <v>613</v>
      </c>
      <c r="B328" s="44" t="s">
        <v>624</v>
      </c>
      <c r="C328" s="44" t="s">
        <v>625</v>
      </c>
      <c r="D328" s="98" t="s">
        <v>999</v>
      </c>
      <c r="E328" s="99">
        <v>39797</v>
      </c>
      <c r="F328" s="99">
        <v>39806</v>
      </c>
      <c r="G328" s="52">
        <v>9</v>
      </c>
      <c r="H328" s="31" t="s">
        <v>1001</v>
      </c>
      <c r="I328" s="31" t="s">
        <v>1002</v>
      </c>
      <c r="J328" s="31" t="s">
        <v>99</v>
      </c>
    </row>
    <row r="329" spans="1:10" ht="12.75" customHeight="1">
      <c r="A329" s="31" t="s">
        <v>613</v>
      </c>
      <c r="B329" s="44" t="s">
        <v>1012</v>
      </c>
      <c r="C329" s="44" t="s">
        <v>1013</v>
      </c>
      <c r="D329" s="98" t="s">
        <v>999</v>
      </c>
      <c r="E329" s="99">
        <v>39482</v>
      </c>
      <c r="F329" s="99" t="s">
        <v>1019</v>
      </c>
      <c r="G329" s="52">
        <v>8</v>
      </c>
      <c r="H329" s="31" t="s">
        <v>1001</v>
      </c>
      <c r="I329" s="31" t="s">
        <v>1002</v>
      </c>
      <c r="J329" s="31" t="s">
        <v>99</v>
      </c>
    </row>
    <row r="330" spans="1:10" ht="12.75" customHeight="1">
      <c r="A330" s="31" t="s">
        <v>613</v>
      </c>
      <c r="B330" s="44" t="s">
        <v>1012</v>
      </c>
      <c r="C330" s="44" t="s">
        <v>1013</v>
      </c>
      <c r="D330" s="98" t="s">
        <v>999</v>
      </c>
      <c r="E330" s="99">
        <v>39793</v>
      </c>
      <c r="F330" s="99">
        <v>39797</v>
      </c>
      <c r="G330" s="52">
        <v>4</v>
      </c>
      <c r="H330" s="31" t="s">
        <v>1001</v>
      </c>
      <c r="I330" s="31" t="s">
        <v>1002</v>
      </c>
      <c r="J330" s="31" t="s">
        <v>99</v>
      </c>
    </row>
    <row r="331" spans="1:10" ht="12.75" customHeight="1">
      <c r="A331" s="31" t="s">
        <v>613</v>
      </c>
      <c r="B331" s="44" t="s">
        <v>1012</v>
      </c>
      <c r="C331" s="44" t="s">
        <v>1013</v>
      </c>
      <c r="D331" s="98" t="s">
        <v>999</v>
      </c>
      <c r="E331" s="99">
        <v>39797</v>
      </c>
      <c r="F331" s="99">
        <v>39806</v>
      </c>
      <c r="G331" s="52">
        <v>9</v>
      </c>
      <c r="H331" s="31" t="s">
        <v>1001</v>
      </c>
      <c r="I331" s="31" t="s">
        <v>1002</v>
      </c>
      <c r="J331" s="31" t="s">
        <v>99</v>
      </c>
    </row>
    <row r="332" spans="1:10" ht="12.75" customHeight="1">
      <c r="A332" s="31" t="s">
        <v>613</v>
      </c>
      <c r="B332" s="44" t="s">
        <v>630</v>
      </c>
      <c r="C332" s="44" t="s">
        <v>631</v>
      </c>
      <c r="D332" s="98" t="s">
        <v>999</v>
      </c>
      <c r="E332" s="99">
        <v>39770</v>
      </c>
      <c r="F332" s="99">
        <v>39778</v>
      </c>
      <c r="G332" s="52">
        <v>8</v>
      </c>
      <c r="H332" s="31" t="s">
        <v>1001</v>
      </c>
      <c r="I332" s="31" t="s">
        <v>1002</v>
      </c>
      <c r="J332" s="31" t="s">
        <v>99</v>
      </c>
    </row>
    <row r="333" spans="1:10" ht="12.75" customHeight="1">
      <c r="A333" s="31" t="s">
        <v>613</v>
      </c>
      <c r="B333" s="44" t="s">
        <v>630</v>
      </c>
      <c r="C333" s="44" t="s">
        <v>631</v>
      </c>
      <c r="D333" s="98" t="s">
        <v>999</v>
      </c>
      <c r="E333" s="99">
        <v>39482</v>
      </c>
      <c r="F333" s="99" t="s">
        <v>1019</v>
      </c>
      <c r="G333" s="52">
        <v>8</v>
      </c>
      <c r="H333" s="31" t="s">
        <v>1001</v>
      </c>
      <c r="I333" s="31" t="s">
        <v>1002</v>
      </c>
      <c r="J333" s="31" t="s">
        <v>99</v>
      </c>
    </row>
    <row r="334" spans="1:10" ht="12.75" customHeight="1">
      <c r="A334" s="31" t="s">
        <v>613</v>
      </c>
      <c r="B334" s="44" t="s">
        <v>630</v>
      </c>
      <c r="C334" s="44" t="s">
        <v>631</v>
      </c>
      <c r="D334" s="98" t="s">
        <v>999</v>
      </c>
      <c r="E334" s="99">
        <v>39793</v>
      </c>
      <c r="F334" s="99">
        <v>39797</v>
      </c>
      <c r="G334" s="52">
        <v>4</v>
      </c>
      <c r="H334" s="31" t="s">
        <v>1001</v>
      </c>
      <c r="I334" s="31" t="s">
        <v>1002</v>
      </c>
      <c r="J334" s="31" t="s">
        <v>99</v>
      </c>
    </row>
    <row r="335" spans="1:10" ht="12.75" customHeight="1">
      <c r="A335" s="31" t="s">
        <v>613</v>
      </c>
      <c r="B335" s="44" t="s">
        <v>630</v>
      </c>
      <c r="C335" s="44" t="s">
        <v>631</v>
      </c>
      <c r="D335" s="98" t="s">
        <v>999</v>
      </c>
      <c r="E335" s="99">
        <v>39797</v>
      </c>
      <c r="F335" s="99">
        <v>39806</v>
      </c>
      <c r="G335" s="52">
        <v>9</v>
      </c>
      <c r="H335" s="31" t="s">
        <v>1001</v>
      </c>
      <c r="I335" s="31" t="s">
        <v>1002</v>
      </c>
      <c r="J335" s="31" t="s">
        <v>99</v>
      </c>
    </row>
    <row r="336" spans="1:10" ht="12.75" customHeight="1">
      <c r="A336" s="31" t="s">
        <v>613</v>
      </c>
      <c r="B336" s="44" t="s">
        <v>632</v>
      </c>
      <c r="C336" s="44" t="s">
        <v>633</v>
      </c>
      <c r="D336" s="98" t="s">
        <v>999</v>
      </c>
      <c r="E336" s="99">
        <v>39482</v>
      </c>
      <c r="F336" s="99" t="s">
        <v>1019</v>
      </c>
      <c r="G336" s="52">
        <v>8</v>
      </c>
      <c r="H336" s="31" t="s">
        <v>1001</v>
      </c>
      <c r="I336" s="31" t="s">
        <v>1002</v>
      </c>
      <c r="J336" s="31" t="s">
        <v>99</v>
      </c>
    </row>
    <row r="337" spans="1:10" ht="12.75" customHeight="1">
      <c r="A337" s="31" t="s">
        <v>613</v>
      </c>
      <c r="B337" s="44" t="s">
        <v>632</v>
      </c>
      <c r="C337" s="44" t="s">
        <v>633</v>
      </c>
      <c r="D337" s="98" t="s">
        <v>999</v>
      </c>
      <c r="E337" s="99">
        <v>39793</v>
      </c>
      <c r="F337" s="99">
        <v>39797</v>
      </c>
      <c r="G337" s="52">
        <v>4</v>
      </c>
      <c r="H337" s="31" t="s">
        <v>1001</v>
      </c>
      <c r="I337" s="31" t="s">
        <v>1002</v>
      </c>
      <c r="J337" s="31" t="s">
        <v>99</v>
      </c>
    </row>
    <row r="338" spans="1:10" ht="12.75" customHeight="1">
      <c r="A338" s="31" t="s">
        <v>613</v>
      </c>
      <c r="B338" s="44" t="s">
        <v>632</v>
      </c>
      <c r="C338" s="44" t="s">
        <v>633</v>
      </c>
      <c r="D338" s="98" t="s">
        <v>999</v>
      </c>
      <c r="E338" s="99">
        <v>39797</v>
      </c>
      <c r="F338" s="99">
        <v>39806</v>
      </c>
      <c r="G338" s="52">
        <v>9</v>
      </c>
      <c r="H338" s="31" t="s">
        <v>1001</v>
      </c>
      <c r="I338" s="31" t="s">
        <v>1002</v>
      </c>
      <c r="J338" s="31" t="s">
        <v>99</v>
      </c>
    </row>
    <row r="339" spans="1:10" ht="12.75" customHeight="1">
      <c r="A339" s="31" t="s">
        <v>613</v>
      </c>
      <c r="B339" s="44" t="s">
        <v>636</v>
      </c>
      <c r="C339" s="44" t="s">
        <v>637</v>
      </c>
      <c r="D339" s="98" t="s">
        <v>999</v>
      </c>
      <c r="E339" s="99">
        <v>39482</v>
      </c>
      <c r="F339" s="99" t="s">
        <v>1019</v>
      </c>
      <c r="G339" s="52">
        <v>8</v>
      </c>
      <c r="H339" s="31" t="s">
        <v>1001</v>
      </c>
      <c r="I339" s="31" t="s">
        <v>1002</v>
      </c>
      <c r="J339" s="31" t="s">
        <v>99</v>
      </c>
    </row>
    <row r="340" spans="1:10" ht="12.75" customHeight="1">
      <c r="A340" s="31" t="s">
        <v>613</v>
      </c>
      <c r="B340" s="44" t="s">
        <v>636</v>
      </c>
      <c r="C340" s="44" t="s">
        <v>637</v>
      </c>
      <c r="D340" s="98" t="s">
        <v>999</v>
      </c>
      <c r="E340" s="99">
        <v>39793</v>
      </c>
      <c r="F340" s="99">
        <v>39797</v>
      </c>
      <c r="G340" s="52">
        <v>4</v>
      </c>
      <c r="H340" s="31" t="s">
        <v>1001</v>
      </c>
      <c r="I340" s="31" t="s">
        <v>1002</v>
      </c>
      <c r="J340" s="31" t="s">
        <v>99</v>
      </c>
    </row>
    <row r="341" spans="1:10" ht="12.75" customHeight="1">
      <c r="A341" s="31" t="s">
        <v>613</v>
      </c>
      <c r="B341" s="44" t="s">
        <v>636</v>
      </c>
      <c r="C341" s="44" t="s">
        <v>637</v>
      </c>
      <c r="D341" s="98" t="s">
        <v>999</v>
      </c>
      <c r="E341" s="99">
        <v>39797</v>
      </c>
      <c r="F341" s="99">
        <v>39806</v>
      </c>
      <c r="G341" s="52">
        <v>9</v>
      </c>
      <c r="H341" s="31" t="s">
        <v>1001</v>
      </c>
      <c r="I341" s="31" t="s">
        <v>1002</v>
      </c>
      <c r="J341" s="31" t="s">
        <v>99</v>
      </c>
    </row>
    <row r="342" spans="1:10" ht="12.75" customHeight="1">
      <c r="A342" s="31" t="s">
        <v>613</v>
      </c>
      <c r="B342" s="44" t="s">
        <v>638</v>
      </c>
      <c r="C342" s="44" t="s">
        <v>639</v>
      </c>
      <c r="D342" s="98" t="s">
        <v>999</v>
      </c>
      <c r="E342" s="99">
        <v>39482</v>
      </c>
      <c r="F342" s="99" t="s">
        <v>1019</v>
      </c>
      <c r="G342" s="52">
        <v>8</v>
      </c>
      <c r="H342" s="31" t="s">
        <v>1001</v>
      </c>
      <c r="I342" s="31" t="s">
        <v>1002</v>
      </c>
      <c r="J342" s="31" t="s">
        <v>99</v>
      </c>
    </row>
    <row r="343" spans="1:10" ht="12.75" customHeight="1">
      <c r="A343" s="31" t="s">
        <v>613</v>
      </c>
      <c r="B343" s="44" t="s">
        <v>638</v>
      </c>
      <c r="C343" s="44" t="s">
        <v>639</v>
      </c>
      <c r="D343" s="98" t="s">
        <v>999</v>
      </c>
      <c r="E343" s="99">
        <v>39793</v>
      </c>
      <c r="F343" s="99">
        <v>39797</v>
      </c>
      <c r="G343" s="52">
        <v>4</v>
      </c>
      <c r="H343" s="31" t="s">
        <v>1001</v>
      </c>
      <c r="I343" s="31" t="s">
        <v>1002</v>
      </c>
      <c r="J343" s="31" t="s">
        <v>99</v>
      </c>
    </row>
    <row r="344" spans="1:10" ht="12.75" customHeight="1">
      <c r="A344" s="31" t="s">
        <v>613</v>
      </c>
      <c r="B344" s="44" t="s">
        <v>638</v>
      </c>
      <c r="C344" s="44" t="s">
        <v>639</v>
      </c>
      <c r="D344" s="98" t="s">
        <v>999</v>
      </c>
      <c r="E344" s="99">
        <v>39797</v>
      </c>
      <c r="F344" s="99">
        <v>39806</v>
      </c>
      <c r="G344" s="52">
        <v>9</v>
      </c>
      <c r="H344" s="31" t="s">
        <v>1001</v>
      </c>
      <c r="I344" s="31" t="s">
        <v>1002</v>
      </c>
      <c r="J344" s="31" t="s">
        <v>99</v>
      </c>
    </row>
    <row r="345" spans="1:10" ht="12.75" customHeight="1">
      <c r="A345" s="31" t="s">
        <v>613</v>
      </c>
      <c r="B345" s="31" t="s">
        <v>644</v>
      </c>
      <c r="C345" s="31" t="s">
        <v>645</v>
      </c>
      <c r="D345" s="98" t="s">
        <v>999</v>
      </c>
      <c r="E345" s="99">
        <v>39770</v>
      </c>
      <c r="F345" s="99">
        <v>39778</v>
      </c>
      <c r="G345" s="52">
        <v>8</v>
      </c>
      <c r="H345" s="31" t="s">
        <v>1001</v>
      </c>
      <c r="I345" s="31" t="s">
        <v>1002</v>
      </c>
      <c r="J345" s="31" t="s">
        <v>99</v>
      </c>
    </row>
    <row r="346" spans="1:10" ht="12.75" customHeight="1">
      <c r="A346" s="31" t="s">
        <v>613</v>
      </c>
      <c r="B346" s="44" t="s">
        <v>644</v>
      </c>
      <c r="C346" s="44" t="s">
        <v>645</v>
      </c>
      <c r="D346" s="98" t="s">
        <v>999</v>
      </c>
      <c r="E346" s="99">
        <v>39482</v>
      </c>
      <c r="F346" s="99" t="s">
        <v>1019</v>
      </c>
      <c r="G346" s="52">
        <v>8</v>
      </c>
      <c r="H346" s="31" t="s">
        <v>1001</v>
      </c>
      <c r="I346" s="31" t="s">
        <v>1002</v>
      </c>
      <c r="J346" s="31" t="s">
        <v>99</v>
      </c>
    </row>
    <row r="347" spans="1:10" ht="12.75" customHeight="1">
      <c r="A347" s="31" t="s">
        <v>613</v>
      </c>
      <c r="B347" s="44" t="s">
        <v>644</v>
      </c>
      <c r="C347" s="44" t="s">
        <v>645</v>
      </c>
      <c r="D347" s="98" t="s">
        <v>999</v>
      </c>
      <c r="E347" s="99">
        <v>39793</v>
      </c>
      <c r="F347" s="99">
        <v>39797</v>
      </c>
      <c r="G347" s="52">
        <v>4</v>
      </c>
      <c r="H347" s="31" t="s">
        <v>1001</v>
      </c>
      <c r="I347" s="31" t="s">
        <v>1002</v>
      </c>
      <c r="J347" s="31" t="s">
        <v>99</v>
      </c>
    </row>
    <row r="348" spans="1:10" ht="12.75" customHeight="1">
      <c r="A348" s="31" t="s">
        <v>613</v>
      </c>
      <c r="B348" s="44" t="s">
        <v>644</v>
      </c>
      <c r="C348" s="44" t="s">
        <v>645</v>
      </c>
      <c r="D348" s="98" t="s">
        <v>999</v>
      </c>
      <c r="E348" s="99">
        <v>39797</v>
      </c>
      <c r="F348" s="99">
        <v>39806</v>
      </c>
      <c r="G348" s="52">
        <v>9</v>
      </c>
      <c r="H348" s="31" t="s">
        <v>1001</v>
      </c>
      <c r="I348" s="31" t="s">
        <v>1002</v>
      </c>
      <c r="J348" s="31" t="s">
        <v>99</v>
      </c>
    </row>
    <row r="349" spans="1:10" ht="12.75" customHeight="1">
      <c r="A349" s="31" t="s">
        <v>613</v>
      </c>
      <c r="B349" s="44" t="s">
        <v>648</v>
      </c>
      <c r="C349" s="44" t="s">
        <v>649</v>
      </c>
      <c r="D349" s="98" t="s">
        <v>999</v>
      </c>
      <c r="E349" s="99">
        <v>39482</v>
      </c>
      <c r="F349" s="99" t="s">
        <v>1019</v>
      </c>
      <c r="G349" s="52">
        <v>8</v>
      </c>
      <c r="H349" s="31" t="s">
        <v>1001</v>
      </c>
      <c r="I349" s="31" t="s">
        <v>1002</v>
      </c>
      <c r="J349" s="31" t="s">
        <v>99</v>
      </c>
    </row>
    <row r="350" spans="1:10" ht="12.75" customHeight="1">
      <c r="A350" s="31" t="s">
        <v>613</v>
      </c>
      <c r="B350" s="44" t="s">
        <v>648</v>
      </c>
      <c r="C350" s="44" t="s">
        <v>649</v>
      </c>
      <c r="D350" s="98" t="s">
        <v>999</v>
      </c>
      <c r="E350" s="99">
        <v>39793</v>
      </c>
      <c r="F350" s="99">
        <v>39797</v>
      </c>
      <c r="G350" s="52">
        <v>4</v>
      </c>
      <c r="H350" s="31" t="s">
        <v>1001</v>
      </c>
      <c r="I350" s="31" t="s">
        <v>1002</v>
      </c>
      <c r="J350" s="31" t="s">
        <v>99</v>
      </c>
    </row>
    <row r="351" spans="1:10" ht="12.75" customHeight="1">
      <c r="A351" s="31" t="s">
        <v>613</v>
      </c>
      <c r="B351" s="44" t="s">
        <v>648</v>
      </c>
      <c r="C351" s="44" t="s">
        <v>649</v>
      </c>
      <c r="D351" s="98" t="s">
        <v>999</v>
      </c>
      <c r="E351" s="99">
        <v>39797</v>
      </c>
      <c r="F351" s="99">
        <v>39806</v>
      </c>
      <c r="G351" s="52">
        <v>9</v>
      </c>
      <c r="H351" s="31" t="s">
        <v>1001</v>
      </c>
      <c r="I351" s="31" t="s">
        <v>1002</v>
      </c>
      <c r="J351" s="31" t="s">
        <v>99</v>
      </c>
    </row>
    <row r="352" spans="1:10" ht="12.75" customHeight="1">
      <c r="A352" s="31" t="s">
        <v>613</v>
      </c>
      <c r="B352" s="44" t="s">
        <v>654</v>
      </c>
      <c r="C352" s="44" t="s">
        <v>655</v>
      </c>
      <c r="D352" s="98" t="s">
        <v>999</v>
      </c>
      <c r="E352" s="99">
        <v>39482</v>
      </c>
      <c r="F352" s="99" t="s">
        <v>1019</v>
      </c>
      <c r="G352" s="52">
        <v>8</v>
      </c>
      <c r="H352" s="31" t="s">
        <v>1001</v>
      </c>
      <c r="I352" s="31" t="s">
        <v>1002</v>
      </c>
      <c r="J352" s="31" t="s">
        <v>99</v>
      </c>
    </row>
    <row r="353" spans="1:10" ht="12.75" customHeight="1">
      <c r="A353" s="31" t="s">
        <v>613</v>
      </c>
      <c r="B353" s="44" t="s">
        <v>654</v>
      </c>
      <c r="C353" s="44" t="s">
        <v>655</v>
      </c>
      <c r="D353" s="98" t="s">
        <v>999</v>
      </c>
      <c r="E353" s="99">
        <v>39793</v>
      </c>
      <c r="F353" s="99">
        <v>39797</v>
      </c>
      <c r="G353" s="52">
        <v>4</v>
      </c>
      <c r="H353" s="31" t="s">
        <v>1001</v>
      </c>
      <c r="I353" s="31" t="s">
        <v>1002</v>
      </c>
      <c r="J353" s="31" t="s">
        <v>99</v>
      </c>
    </row>
    <row r="354" spans="1:10" ht="12.75" customHeight="1">
      <c r="A354" s="31" t="s">
        <v>613</v>
      </c>
      <c r="B354" s="44" t="s">
        <v>654</v>
      </c>
      <c r="C354" s="44" t="s">
        <v>655</v>
      </c>
      <c r="D354" s="98" t="s">
        <v>999</v>
      </c>
      <c r="E354" s="99">
        <v>39797</v>
      </c>
      <c r="F354" s="99">
        <v>39806</v>
      </c>
      <c r="G354" s="52">
        <v>9</v>
      </c>
      <c r="H354" s="31" t="s">
        <v>1001</v>
      </c>
      <c r="I354" s="31" t="s">
        <v>1002</v>
      </c>
      <c r="J354" s="31" t="s">
        <v>99</v>
      </c>
    </row>
    <row r="355" spans="1:10" ht="12.75" customHeight="1">
      <c r="A355" s="31" t="s">
        <v>613</v>
      </c>
      <c r="B355" s="44" t="s">
        <v>658</v>
      </c>
      <c r="C355" s="44" t="s">
        <v>659</v>
      </c>
      <c r="D355" s="98" t="s">
        <v>999</v>
      </c>
      <c r="E355" s="99">
        <v>39482</v>
      </c>
      <c r="F355" s="99" t="s">
        <v>1019</v>
      </c>
      <c r="G355" s="52">
        <v>8</v>
      </c>
      <c r="H355" s="31" t="s">
        <v>1001</v>
      </c>
      <c r="I355" s="31" t="s">
        <v>1002</v>
      </c>
      <c r="J355" s="31" t="s">
        <v>99</v>
      </c>
    </row>
    <row r="356" spans="1:10" ht="12.75" customHeight="1">
      <c r="A356" s="31" t="s">
        <v>613</v>
      </c>
      <c r="B356" s="44" t="s">
        <v>658</v>
      </c>
      <c r="C356" s="44" t="s">
        <v>659</v>
      </c>
      <c r="D356" s="98" t="s">
        <v>999</v>
      </c>
      <c r="E356" s="99">
        <v>39793</v>
      </c>
      <c r="F356" s="99">
        <v>39797</v>
      </c>
      <c r="G356" s="52">
        <v>4</v>
      </c>
      <c r="H356" s="31" t="s">
        <v>1001</v>
      </c>
      <c r="I356" s="31" t="s">
        <v>1002</v>
      </c>
      <c r="J356" s="31" t="s">
        <v>99</v>
      </c>
    </row>
    <row r="357" spans="1:10" ht="12.75" customHeight="1">
      <c r="A357" s="31" t="s">
        <v>613</v>
      </c>
      <c r="B357" s="44" t="s">
        <v>658</v>
      </c>
      <c r="C357" s="44" t="s">
        <v>659</v>
      </c>
      <c r="D357" s="98" t="s">
        <v>999</v>
      </c>
      <c r="E357" s="99">
        <v>39797</v>
      </c>
      <c r="F357" s="99">
        <v>39806</v>
      </c>
      <c r="G357" s="52">
        <v>9</v>
      </c>
      <c r="H357" s="31" t="s">
        <v>1001</v>
      </c>
      <c r="I357" s="31" t="s">
        <v>1002</v>
      </c>
      <c r="J357" s="31" t="s">
        <v>99</v>
      </c>
    </row>
    <row r="358" spans="1:10" ht="12.75" customHeight="1">
      <c r="A358" s="31" t="s">
        <v>613</v>
      </c>
      <c r="B358" s="44" t="s">
        <v>662</v>
      </c>
      <c r="C358" s="44" t="s">
        <v>447</v>
      </c>
      <c r="D358" s="98" t="s">
        <v>999</v>
      </c>
      <c r="E358" s="99">
        <v>39482</v>
      </c>
      <c r="F358" s="99" t="s">
        <v>1019</v>
      </c>
      <c r="G358" s="52">
        <v>8</v>
      </c>
      <c r="H358" s="31" t="s">
        <v>1001</v>
      </c>
      <c r="I358" s="31" t="s">
        <v>1002</v>
      </c>
      <c r="J358" s="31" t="s">
        <v>99</v>
      </c>
    </row>
    <row r="359" spans="1:10" ht="12.75" customHeight="1">
      <c r="A359" s="31" t="s">
        <v>613</v>
      </c>
      <c r="B359" s="44" t="s">
        <v>662</v>
      </c>
      <c r="C359" s="44" t="s">
        <v>447</v>
      </c>
      <c r="D359" s="98" t="s">
        <v>999</v>
      </c>
      <c r="E359" s="99">
        <v>39793</v>
      </c>
      <c r="F359" s="99">
        <v>39797</v>
      </c>
      <c r="G359" s="52">
        <v>4</v>
      </c>
      <c r="H359" s="31" t="s">
        <v>1001</v>
      </c>
      <c r="I359" s="31" t="s">
        <v>1002</v>
      </c>
      <c r="J359" s="31" t="s">
        <v>99</v>
      </c>
    </row>
    <row r="360" spans="1:10" ht="12.75" customHeight="1">
      <c r="A360" s="31" t="s">
        <v>613</v>
      </c>
      <c r="B360" s="44" t="s">
        <v>662</v>
      </c>
      <c r="C360" s="44" t="s">
        <v>447</v>
      </c>
      <c r="D360" s="98" t="s">
        <v>999</v>
      </c>
      <c r="E360" s="99">
        <v>39797</v>
      </c>
      <c r="F360" s="99">
        <v>39806</v>
      </c>
      <c r="G360" s="52">
        <v>9</v>
      </c>
      <c r="H360" s="31" t="s">
        <v>1001</v>
      </c>
      <c r="I360" s="31" t="s">
        <v>1002</v>
      </c>
      <c r="J360" s="31" t="s">
        <v>99</v>
      </c>
    </row>
    <row r="361" spans="1:10" ht="12.75" customHeight="1">
      <c r="A361" s="31" t="s">
        <v>613</v>
      </c>
      <c r="B361" s="31" t="s">
        <v>667</v>
      </c>
      <c r="C361" s="31" t="s">
        <v>668</v>
      </c>
      <c r="D361" s="98" t="s">
        <v>999</v>
      </c>
      <c r="E361" s="99">
        <v>39770</v>
      </c>
      <c r="F361" s="99">
        <v>39778</v>
      </c>
      <c r="G361" s="52">
        <v>8</v>
      </c>
      <c r="H361" s="31" t="s">
        <v>1001</v>
      </c>
      <c r="I361" s="31" t="s">
        <v>1002</v>
      </c>
      <c r="J361" s="31" t="s">
        <v>99</v>
      </c>
    </row>
    <row r="362" spans="1:10" ht="12.75" customHeight="1">
      <c r="A362" s="31" t="s">
        <v>613</v>
      </c>
      <c r="B362" s="44" t="s">
        <v>667</v>
      </c>
      <c r="C362" s="44" t="s">
        <v>668</v>
      </c>
      <c r="D362" s="98" t="s">
        <v>999</v>
      </c>
      <c r="E362" s="99">
        <v>39482</v>
      </c>
      <c r="F362" s="99" t="s">
        <v>1019</v>
      </c>
      <c r="G362" s="52">
        <v>8</v>
      </c>
      <c r="H362" s="31" t="s">
        <v>1001</v>
      </c>
      <c r="I362" s="31" t="s">
        <v>1002</v>
      </c>
      <c r="J362" s="31" t="s">
        <v>99</v>
      </c>
    </row>
    <row r="363" spans="1:10" ht="12.75" customHeight="1">
      <c r="A363" s="31" t="s">
        <v>613</v>
      </c>
      <c r="B363" s="44" t="s">
        <v>667</v>
      </c>
      <c r="C363" s="44" t="s">
        <v>668</v>
      </c>
      <c r="D363" s="98" t="s">
        <v>999</v>
      </c>
      <c r="E363" s="99">
        <v>39793</v>
      </c>
      <c r="F363" s="99">
        <v>39797</v>
      </c>
      <c r="G363" s="52">
        <v>4</v>
      </c>
      <c r="H363" s="31" t="s">
        <v>1001</v>
      </c>
      <c r="I363" s="31" t="s">
        <v>1002</v>
      </c>
      <c r="J363" s="31" t="s">
        <v>99</v>
      </c>
    </row>
    <row r="364" spans="1:10" ht="12.75" customHeight="1">
      <c r="A364" s="31" t="s">
        <v>613</v>
      </c>
      <c r="B364" s="44" t="s">
        <v>667</v>
      </c>
      <c r="C364" s="44" t="s">
        <v>668</v>
      </c>
      <c r="D364" s="98" t="s">
        <v>999</v>
      </c>
      <c r="E364" s="99">
        <v>39797</v>
      </c>
      <c r="F364" s="99">
        <v>39806</v>
      </c>
      <c r="G364" s="52">
        <v>9</v>
      </c>
      <c r="H364" s="31" t="s">
        <v>1001</v>
      </c>
      <c r="I364" s="31" t="s">
        <v>1002</v>
      </c>
      <c r="J364" s="31" t="s">
        <v>99</v>
      </c>
    </row>
    <row r="365" spans="1:10" ht="12.75" customHeight="1">
      <c r="A365" s="31" t="s">
        <v>613</v>
      </c>
      <c r="B365" s="44" t="s">
        <v>669</v>
      </c>
      <c r="C365" s="44" t="s">
        <v>670</v>
      </c>
      <c r="D365" s="98" t="s">
        <v>999</v>
      </c>
      <c r="E365" s="99">
        <v>39770</v>
      </c>
      <c r="F365" s="99">
        <v>39778</v>
      </c>
      <c r="G365" s="52">
        <v>8</v>
      </c>
      <c r="H365" s="31" t="s">
        <v>1001</v>
      </c>
      <c r="I365" s="31" t="s">
        <v>1002</v>
      </c>
      <c r="J365" s="31" t="s">
        <v>99</v>
      </c>
    </row>
    <row r="366" spans="1:10" ht="12.75" customHeight="1">
      <c r="A366" s="31" t="s">
        <v>613</v>
      </c>
      <c r="B366" s="44" t="s">
        <v>669</v>
      </c>
      <c r="C366" s="44" t="s">
        <v>670</v>
      </c>
      <c r="D366" s="98" t="s">
        <v>999</v>
      </c>
      <c r="E366" s="99">
        <v>39482</v>
      </c>
      <c r="F366" s="99" t="s">
        <v>1019</v>
      </c>
      <c r="G366" s="52">
        <v>8</v>
      </c>
      <c r="H366" s="31" t="s">
        <v>1001</v>
      </c>
      <c r="I366" s="31" t="s">
        <v>1002</v>
      </c>
      <c r="J366" s="31" t="s">
        <v>99</v>
      </c>
    </row>
    <row r="367" spans="1:10" ht="12.75" customHeight="1">
      <c r="A367" s="31" t="s">
        <v>613</v>
      </c>
      <c r="B367" s="44" t="s">
        <v>669</v>
      </c>
      <c r="C367" s="44" t="s">
        <v>670</v>
      </c>
      <c r="D367" s="98" t="s">
        <v>999</v>
      </c>
      <c r="E367" s="99">
        <v>39793</v>
      </c>
      <c r="F367" s="99">
        <v>39797</v>
      </c>
      <c r="G367" s="52">
        <v>4</v>
      </c>
      <c r="H367" s="31" t="s">
        <v>1001</v>
      </c>
      <c r="I367" s="31" t="s">
        <v>1002</v>
      </c>
      <c r="J367" s="31" t="s">
        <v>99</v>
      </c>
    </row>
    <row r="368" spans="1:10" ht="12.75" customHeight="1">
      <c r="A368" s="31" t="s">
        <v>613</v>
      </c>
      <c r="B368" s="44" t="s">
        <v>669</v>
      </c>
      <c r="C368" s="44" t="s">
        <v>670</v>
      </c>
      <c r="D368" s="98" t="s">
        <v>999</v>
      </c>
      <c r="E368" s="99">
        <v>39797</v>
      </c>
      <c r="F368" s="99">
        <v>39806</v>
      </c>
      <c r="G368" s="52">
        <v>9</v>
      </c>
      <c r="H368" s="31" t="s">
        <v>1001</v>
      </c>
      <c r="I368" s="31" t="s">
        <v>1002</v>
      </c>
      <c r="J368" s="31" t="s">
        <v>99</v>
      </c>
    </row>
    <row r="369" spans="1:10" ht="12.75" customHeight="1">
      <c r="A369" s="31" t="s">
        <v>613</v>
      </c>
      <c r="B369" s="44" t="s">
        <v>671</v>
      </c>
      <c r="C369" s="44" t="s">
        <v>672</v>
      </c>
      <c r="D369" s="98" t="s">
        <v>999</v>
      </c>
      <c r="E369" s="99">
        <v>39770</v>
      </c>
      <c r="F369" s="99">
        <v>39778</v>
      </c>
      <c r="G369" s="52">
        <v>8</v>
      </c>
      <c r="H369" s="31" t="s">
        <v>1001</v>
      </c>
      <c r="I369" s="31" t="s">
        <v>1002</v>
      </c>
      <c r="J369" s="31" t="s">
        <v>99</v>
      </c>
    </row>
    <row r="370" spans="1:10" ht="12.75" customHeight="1">
      <c r="A370" s="31" t="s">
        <v>613</v>
      </c>
      <c r="B370" s="44" t="s">
        <v>671</v>
      </c>
      <c r="C370" s="44" t="s">
        <v>672</v>
      </c>
      <c r="D370" s="98" t="s">
        <v>999</v>
      </c>
      <c r="E370" s="99">
        <v>39482</v>
      </c>
      <c r="F370" s="99" t="s">
        <v>1019</v>
      </c>
      <c r="G370" s="52">
        <v>8</v>
      </c>
      <c r="H370" s="31" t="s">
        <v>1001</v>
      </c>
      <c r="I370" s="31" t="s">
        <v>1002</v>
      </c>
      <c r="J370" s="31" t="s">
        <v>99</v>
      </c>
    </row>
    <row r="371" spans="1:10" ht="12.75" customHeight="1">
      <c r="A371" s="31" t="s">
        <v>613</v>
      </c>
      <c r="B371" s="44" t="s">
        <v>671</v>
      </c>
      <c r="C371" s="44" t="s">
        <v>672</v>
      </c>
      <c r="D371" s="98" t="s">
        <v>999</v>
      </c>
      <c r="E371" s="99">
        <v>39793</v>
      </c>
      <c r="F371" s="99">
        <v>39797</v>
      </c>
      <c r="G371" s="52">
        <v>4</v>
      </c>
      <c r="H371" s="31" t="s">
        <v>1001</v>
      </c>
      <c r="I371" s="31" t="s">
        <v>1002</v>
      </c>
      <c r="J371" s="31" t="s">
        <v>99</v>
      </c>
    </row>
    <row r="372" spans="1:10" ht="12.75" customHeight="1">
      <c r="A372" s="31" t="s">
        <v>613</v>
      </c>
      <c r="B372" s="44" t="s">
        <v>671</v>
      </c>
      <c r="C372" s="44" t="s">
        <v>672</v>
      </c>
      <c r="D372" s="98" t="s">
        <v>999</v>
      </c>
      <c r="E372" s="99">
        <v>39797</v>
      </c>
      <c r="F372" s="99">
        <v>39806</v>
      </c>
      <c r="G372" s="52">
        <v>9</v>
      </c>
      <c r="H372" s="31" t="s">
        <v>1001</v>
      </c>
      <c r="I372" s="31" t="s">
        <v>1002</v>
      </c>
      <c r="J372" s="31" t="s">
        <v>99</v>
      </c>
    </row>
    <row r="373" spans="1:10" ht="12.75" customHeight="1">
      <c r="A373" s="31" t="s">
        <v>613</v>
      </c>
      <c r="B373" s="44" t="s">
        <v>677</v>
      </c>
      <c r="C373" s="44" t="s">
        <v>678</v>
      </c>
      <c r="D373" s="98" t="s">
        <v>999</v>
      </c>
      <c r="E373" s="99">
        <v>39482</v>
      </c>
      <c r="F373" s="99" t="s">
        <v>1019</v>
      </c>
      <c r="G373" s="52">
        <v>8</v>
      </c>
      <c r="H373" s="31" t="s">
        <v>1001</v>
      </c>
      <c r="I373" s="31" t="s">
        <v>1002</v>
      </c>
      <c r="J373" s="31" t="s">
        <v>99</v>
      </c>
    </row>
    <row r="374" spans="1:10" ht="12.75" customHeight="1">
      <c r="A374" s="31" t="s">
        <v>613</v>
      </c>
      <c r="B374" s="44" t="s">
        <v>677</v>
      </c>
      <c r="C374" s="44" t="s">
        <v>678</v>
      </c>
      <c r="D374" s="98" t="s">
        <v>999</v>
      </c>
      <c r="E374" s="99">
        <v>39793</v>
      </c>
      <c r="F374" s="99">
        <v>39797</v>
      </c>
      <c r="G374" s="52">
        <v>4</v>
      </c>
      <c r="H374" s="31" t="s">
        <v>1001</v>
      </c>
      <c r="I374" s="31" t="s">
        <v>1002</v>
      </c>
      <c r="J374" s="31" t="s">
        <v>99</v>
      </c>
    </row>
    <row r="375" spans="1:10" ht="12.75" customHeight="1">
      <c r="A375" s="31" t="s">
        <v>613</v>
      </c>
      <c r="B375" s="44" t="s">
        <v>677</v>
      </c>
      <c r="C375" s="44" t="s">
        <v>678</v>
      </c>
      <c r="D375" s="98" t="s">
        <v>999</v>
      </c>
      <c r="E375" s="99">
        <v>39797</v>
      </c>
      <c r="F375" s="99">
        <v>39806</v>
      </c>
      <c r="G375" s="52">
        <v>9</v>
      </c>
      <c r="H375" s="31" t="s">
        <v>1001</v>
      </c>
      <c r="I375" s="31" t="s">
        <v>1002</v>
      </c>
      <c r="J375" s="31" t="s">
        <v>99</v>
      </c>
    </row>
    <row r="376" spans="1:10" ht="12.75" customHeight="1">
      <c r="A376" s="31" t="s">
        <v>613</v>
      </c>
      <c r="B376" s="44" t="s">
        <v>679</v>
      </c>
      <c r="C376" s="44" t="s">
        <v>680</v>
      </c>
      <c r="D376" s="98" t="s">
        <v>999</v>
      </c>
      <c r="E376" s="99">
        <v>39482</v>
      </c>
      <c r="F376" s="99" t="s">
        <v>1019</v>
      </c>
      <c r="G376" s="52">
        <v>8</v>
      </c>
      <c r="H376" s="31" t="s">
        <v>1001</v>
      </c>
      <c r="I376" s="31" t="s">
        <v>1002</v>
      </c>
      <c r="J376" s="31" t="s">
        <v>99</v>
      </c>
    </row>
    <row r="377" spans="1:10" ht="12.75" customHeight="1">
      <c r="A377" s="31" t="s">
        <v>613</v>
      </c>
      <c r="B377" s="44" t="s">
        <v>679</v>
      </c>
      <c r="C377" s="44" t="s">
        <v>680</v>
      </c>
      <c r="D377" s="98" t="s">
        <v>999</v>
      </c>
      <c r="E377" s="99">
        <v>39793</v>
      </c>
      <c r="F377" s="99">
        <v>39797</v>
      </c>
      <c r="G377" s="52">
        <v>4</v>
      </c>
      <c r="H377" s="31" t="s">
        <v>1001</v>
      </c>
      <c r="I377" s="31" t="s">
        <v>1002</v>
      </c>
      <c r="J377" s="31" t="s">
        <v>99</v>
      </c>
    </row>
    <row r="378" spans="1:10" ht="12.75" customHeight="1">
      <c r="A378" s="31" t="s">
        <v>613</v>
      </c>
      <c r="B378" s="44" t="s">
        <v>679</v>
      </c>
      <c r="C378" s="44" t="s">
        <v>680</v>
      </c>
      <c r="D378" s="98" t="s">
        <v>999</v>
      </c>
      <c r="E378" s="99">
        <v>39797</v>
      </c>
      <c r="F378" s="99">
        <v>39806</v>
      </c>
      <c r="G378" s="52">
        <v>9</v>
      </c>
      <c r="H378" s="31" t="s">
        <v>1001</v>
      </c>
      <c r="I378" s="31" t="s">
        <v>1002</v>
      </c>
      <c r="J378" s="31" t="s">
        <v>99</v>
      </c>
    </row>
    <row r="379" spans="1:10" ht="12.75" customHeight="1">
      <c r="A379" s="31" t="s">
        <v>613</v>
      </c>
      <c r="B379" s="44" t="s">
        <v>683</v>
      </c>
      <c r="C379" s="44" t="s">
        <v>684</v>
      </c>
      <c r="D379" s="98" t="s">
        <v>999</v>
      </c>
      <c r="E379" s="99">
        <v>39482</v>
      </c>
      <c r="F379" s="99" t="s">
        <v>1019</v>
      </c>
      <c r="G379" s="52">
        <v>8</v>
      </c>
      <c r="H379" s="31" t="s">
        <v>1001</v>
      </c>
      <c r="I379" s="31" t="s">
        <v>1002</v>
      </c>
      <c r="J379" s="31" t="s">
        <v>99</v>
      </c>
    </row>
    <row r="380" spans="1:10" ht="12.75" customHeight="1">
      <c r="A380" s="31" t="s">
        <v>613</v>
      </c>
      <c r="B380" s="44" t="s">
        <v>683</v>
      </c>
      <c r="C380" s="44" t="s">
        <v>684</v>
      </c>
      <c r="D380" s="98" t="s">
        <v>999</v>
      </c>
      <c r="E380" s="99">
        <v>39793</v>
      </c>
      <c r="F380" s="99">
        <v>39797</v>
      </c>
      <c r="G380" s="52">
        <v>4</v>
      </c>
      <c r="H380" s="31" t="s">
        <v>1001</v>
      </c>
      <c r="I380" s="31" t="s">
        <v>1002</v>
      </c>
      <c r="J380" s="31" t="s">
        <v>99</v>
      </c>
    </row>
    <row r="381" spans="1:10" ht="12.75" customHeight="1">
      <c r="A381" s="31" t="s">
        <v>613</v>
      </c>
      <c r="B381" s="44" t="s">
        <v>683</v>
      </c>
      <c r="C381" s="44" t="s">
        <v>684</v>
      </c>
      <c r="D381" s="98" t="s">
        <v>999</v>
      </c>
      <c r="E381" s="99">
        <v>39797</v>
      </c>
      <c r="F381" s="99">
        <v>39806</v>
      </c>
      <c r="G381" s="52">
        <v>9</v>
      </c>
      <c r="H381" s="31" t="s">
        <v>1001</v>
      </c>
      <c r="I381" s="31" t="s">
        <v>1002</v>
      </c>
      <c r="J381" s="31" t="s">
        <v>99</v>
      </c>
    </row>
    <row r="382" spans="1:10" ht="12.75" customHeight="1">
      <c r="A382" s="31" t="s">
        <v>613</v>
      </c>
      <c r="B382" s="44" t="s">
        <v>685</v>
      </c>
      <c r="C382" s="44" t="s">
        <v>686</v>
      </c>
      <c r="D382" s="98" t="s">
        <v>999</v>
      </c>
      <c r="E382" s="99">
        <v>39770</v>
      </c>
      <c r="F382" s="99">
        <v>39778</v>
      </c>
      <c r="G382" s="52">
        <v>8</v>
      </c>
      <c r="H382" s="31" t="s">
        <v>1001</v>
      </c>
      <c r="I382" s="31" t="s">
        <v>1002</v>
      </c>
      <c r="J382" s="31" t="s">
        <v>99</v>
      </c>
    </row>
    <row r="383" spans="1:10" ht="12.75" customHeight="1">
      <c r="A383" s="31" t="s">
        <v>613</v>
      </c>
      <c r="B383" s="44" t="s">
        <v>685</v>
      </c>
      <c r="C383" s="44" t="s">
        <v>686</v>
      </c>
      <c r="D383" s="98" t="s">
        <v>999</v>
      </c>
      <c r="E383" s="99">
        <v>39482</v>
      </c>
      <c r="F383" s="99" t="s">
        <v>1019</v>
      </c>
      <c r="G383" s="52">
        <v>8</v>
      </c>
      <c r="H383" s="31" t="s">
        <v>1001</v>
      </c>
      <c r="I383" s="31" t="s">
        <v>1002</v>
      </c>
      <c r="J383" s="31" t="s">
        <v>99</v>
      </c>
    </row>
    <row r="384" spans="1:10" ht="12.75" customHeight="1">
      <c r="A384" s="31" t="s">
        <v>613</v>
      </c>
      <c r="B384" s="44" t="s">
        <v>685</v>
      </c>
      <c r="C384" s="44" t="s">
        <v>686</v>
      </c>
      <c r="D384" s="98" t="s">
        <v>999</v>
      </c>
      <c r="E384" s="99">
        <v>39793</v>
      </c>
      <c r="F384" s="99">
        <v>39797</v>
      </c>
      <c r="G384" s="52">
        <v>4</v>
      </c>
      <c r="H384" s="31" t="s">
        <v>1001</v>
      </c>
      <c r="I384" s="31" t="s">
        <v>1002</v>
      </c>
      <c r="J384" s="31" t="s">
        <v>99</v>
      </c>
    </row>
    <row r="385" spans="1:10" ht="12.75" customHeight="1">
      <c r="A385" s="31" t="s">
        <v>613</v>
      </c>
      <c r="B385" s="44" t="s">
        <v>685</v>
      </c>
      <c r="C385" s="44" t="s">
        <v>686</v>
      </c>
      <c r="D385" s="98" t="s">
        <v>999</v>
      </c>
      <c r="E385" s="99">
        <v>39797</v>
      </c>
      <c r="F385" s="99">
        <v>39806</v>
      </c>
      <c r="G385" s="52">
        <v>9</v>
      </c>
      <c r="H385" s="31" t="s">
        <v>1001</v>
      </c>
      <c r="I385" s="31" t="s">
        <v>1002</v>
      </c>
      <c r="J385" s="31" t="s">
        <v>99</v>
      </c>
    </row>
    <row r="386" spans="1:10" ht="12.75" customHeight="1">
      <c r="A386" s="31" t="s">
        <v>613</v>
      </c>
      <c r="B386" s="44" t="s">
        <v>687</v>
      </c>
      <c r="C386" s="44" t="s">
        <v>688</v>
      </c>
      <c r="D386" s="98" t="s">
        <v>999</v>
      </c>
      <c r="E386" s="99">
        <v>39770</v>
      </c>
      <c r="F386" s="99">
        <v>39778</v>
      </c>
      <c r="G386" s="52">
        <v>8</v>
      </c>
      <c r="H386" s="31" t="s">
        <v>1001</v>
      </c>
      <c r="I386" s="31" t="s">
        <v>1002</v>
      </c>
      <c r="J386" s="31" t="s">
        <v>99</v>
      </c>
    </row>
    <row r="387" spans="1:10" ht="12.75" customHeight="1">
      <c r="A387" s="31" t="s">
        <v>613</v>
      </c>
      <c r="B387" s="44" t="s">
        <v>687</v>
      </c>
      <c r="C387" s="44" t="s">
        <v>688</v>
      </c>
      <c r="D387" s="98" t="s">
        <v>999</v>
      </c>
      <c r="E387" s="99">
        <v>39482</v>
      </c>
      <c r="F387" s="99" t="s">
        <v>1019</v>
      </c>
      <c r="G387" s="52">
        <v>8</v>
      </c>
      <c r="H387" s="31" t="s">
        <v>1001</v>
      </c>
      <c r="I387" s="31" t="s">
        <v>1002</v>
      </c>
      <c r="J387" s="31" t="s">
        <v>99</v>
      </c>
    </row>
    <row r="388" spans="1:10" ht="12.75" customHeight="1">
      <c r="A388" s="31" t="s">
        <v>613</v>
      </c>
      <c r="B388" s="44" t="s">
        <v>687</v>
      </c>
      <c r="C388" s="44" t="s">
        <v>688</v>
      </c>
      <c r="D388" s="98" t="s">
        <v>999</v>
      </c>
      <c r="E388" s="99">
        <v>39793</v>
      </c>
      <c r="F388" s="99">
        <v>39797</v>
      </c>
      <c r="G388" s="52">
        <v>4</v>
      </c>
      <c r="H388" s="31" t="s">
        <v>1001</v>
      </c>
      <c r="I388" s="31" t="s">
        <v>1002</v>
      </c>
      <c r="J388" s="31" t="s">
        <v>99</v>
      </c>
    </row>
    <row r="389" spans="1:10" ht="12.75" customHeight="1">
      <c r="A389" s="31" t="s">
        <v>613</v>
      </c>
      <c r="B389" s="44" t="s">
        <v>687</v>
      </c>
      <c r="C389" s="44" t="s">
        <v>688</v>
      </c>
      <c r="D389" s="98" t="s">
        <v>999</v>
      </c>
      <c r="E389" s="99">
        <v>39797</v>
      </c>
      <c r="F389" s="99">
        <v>39806</v>
      </c>
      <c r="G389" s="52">
        <v>9</v>
      </c>
      <c r="H389" s="31" t="s">
        <v>1001</v>
      </c>
      <c r="I389" s="31" t="s">
        <v>1002</v>
      </c>
      <c r="J389" s="31" t="s">
        <v>99</v>
      </c>
    </row>
    <row r="390" spans="1:10" ht="12.75" customHeight="1">
      <c r="A390" s="31" t="s">
        <v>613</v>
      </c>
      <c r="B390" s="44" t="s">
        <v>689</v>
      </c>
      <c r="C390" s="44" t="s">
        <v>690</v>
      </c>
      <c r="D390" s="98" t="s">
        <v>999</v>
      </c>
      <c r="E390" s="99">
        <v>39482</v>
      </c>
      <c r="F390" s="99" t="s">
        <v>1019</v>
      </c>
      <c r="G390" s="52">
        <v>8</v>
      </c>
      <c r="H390" s="31" t="s">
        <v>1001</v>
      </c>
      <c r="I390" s="31" t="s">
        <v>1002</v>
      </c>
      <c r="J390" s="31" t="s">
        <v>99</v>
      </c>
    </row>
    <row r="391" spans="1:10" ht="12.75" customHeight="1">
      <c r="A391" s="31" t="s">
        <v>613</v>
      </c>
      <c r="B391" s="44" t="s">
        <v>689</v>
      </c>
      <c r="C391" s="44" t="s">
        <v>690</v>
      </c>
      <c r="D391" s="98" t="s">
        <v>999</v>
      </c>
      <c r="E391" s="99">
        <v>39793</v>
      </c>
      <c r="F391" s="99">
        <v>39797</v>
      </c>
      <c r="G391" s="52">
        <v>4</v>
      </c>
      <c r="H391" s="31" t="s">
        <v>1001</v>
      </c>
      <c r="I391" s="31" t="s">
        <v>1002</v>
      </c>
      <c r="J391" s="31" t="s">
        <v>99</v>
      </c>
    </row>
    <row r="392" spans="1:10" ht="12.75" customHeight="1">
      <c r="A392" s="31" t="s">
        <v>613</v>
      </c>
      <c r="B392" s="44" t="s">
        <v>689</v>
      </c>
      <c r="C392" s="44" t="s">
        <v>690</v>
      </c>
      <c r="D392" s="98" t="s">
        <v>999</v>
      </c>
      <c r="E392" s="99">
        <v>39797</v>
      </c>
      <c r="F392" s="99">
        <v>39806</v>
      </c>
      <c r="G392" s="52">
        <v>9</v>
      </c>
      <c r="H392" s="31" t="s">
        <v>1001</v>
      </c>
      <c r="I392" s="31" t="s">
        <v>1002</v>
      </c>
      <c r="J392" s="31" t="s">
        <v>99</v>
      </c>
    </row>
    <row r="393" spans="1:10" ht="12.75" customHeight="1">
      <c r="A393" s="31" t="s">
        <v>613</v>
      </c>
      <c r="B393" s="44" t="s">
        <v>707</v>
      </c>
      <c r="C393" s="44" t="s">
        <v>708</v>
      </c>
      <c r="D393" s="98" t="s">
        <v>999</v>
      </c>
      <c r="E393" s="99">
        <v>39770</v>
      </c>
      <c r="F393" s="99">
        <v>39778</v>
      </c>
      <c r="G393" s="52">
        <v>8</v>
      </c>
      <c r="H393" s="31" t="s">
        <v>1001</v>
      </c>
      <c r="I393" s="31" t="s">
        <v>1002</v>
      </c>
      <c r="J393" s="31" t="s">
        <v>99</v>
      </c>
    </row>
    <row r="394" spans="1:10" ht="12.75" customHeight="1">
      <c r="A394" s="31" t="s">
        <v>613</v>
      </c>
      <c r="B394" s="44" t="s">
        <v>707</v>
      </c>
      <c r="C394" s="44" t="s">
        <v>708</v>
      </c>
      <c r="D394" s="98" t="s">
        <v>999</v>
      </c>
      <c r="E394" s="99">
        <v>39482</v>
      </c>
      <c r="F394" s="99" t="s">
        <v>1019</v>
      </c>
      <c r="G394" s="52">
        <v>8</v>
      </c>
      <c r="H394" s="31" t="s">
        <v>1001</v>
      </c>
      <c r="I394" s="31" t="s">
        <v>1002</v>
      </c>
      <c r="J394" s="31" t="s">
        <v>99</v>
      </c>
    </row>
    <row r="395" spans="1:10" ht="12.75" customHeight="1">
      <c r="A395" s="31" t="s">
        <v>613</v>
      </c>
      <c r="B395" s="44" t="s">
        <v>707</v>
      </c>
      <c r="C395" s="44" t="s">
        <v>708</v>
      </c>
      <c r="D395" s="98" t="s">
        <v>999</v>
      </c>
      <c r="E395" s="99">
        <v>39793</v>
      </c>
      <c r="F395" s="99">
        <v>39797</v>
      </c>
      <c r="G395" s="52">
        <v>4</v>
      </c>
      <c r="H395" s="31" t="s">
        <v>1001</v>
      </c>
      <c r="I395" s="31" t="s">
        <v>1002</v>
      </c>
      <c r="J395" s="31" t="s">
        <v>99</v>
      </c>
    </row>
    <row r="396" spans="1:10" ht="12.75" customHeight="1">
      <c r="A396" s="31" t="s">
        <v>613</v>
      </c>
      <c r="B396" s="44" t="s">
        <v>707</v>
      </c>
      <c r="C396" s="44" t="s">
        <v>708</v>
      </c>
      <c r="D396" s="98" t="s">
        <v>999</v>
      </c>
      <c r="E396" s="99">
        <v>39797</v>
      </c>
      <c r="F396" s="99">
        <v>39806</v>
      </c>
      <c r="G396" s="52">
        <v>9</v>
      </c>
      <c r="H396" s="31" t="s">
        <v>1001</v>
      </c>
      <c r="I396" s="31" t="s">
        <v>1002</v>
      </c>
      <c r="J396" s="31" t="s">
        <v>99</v>
      </c>
    </row>
    <row r="397" spans="1:10" ht="12.75" customHeight="1">
      <c r="A397" s="31" t="s">
        <v>613</v>
      </c>
      <c r="B397" s="44" t="s">
        <v>709</v>
      </c>
      <c r="C397" s="44" t="s">
        <v>710</v>
      </c>
      <c r="D397" s="98" t="s">
        <v>999</v>
      </c>
      <c r="E397" s="99">
        <v>39482</v>
      </c>
      <c r="F397" s="99" t="s">
        <v>1019</v>
      </c>
      <c r="G397" s="52">
        <v>8</v>
      </c>
      <c r="H397" s="31" t="s">
        <v>1001</v>
      </c>
      <c r="I397" s="31" t="s">
        <v>1002</v>
      </c>
      <c r="J397" s="31" t="s">
        <v>99</v>
      </c>
    </row>
    <row r="398" spans="1:10" ht="12.75" customHeight="1">
      <c r="A398" s="31" t="s">
        <v>613</v>
      </c>
      <c r="B398" s="44" t="s">
        <v>709</v>
      </c>
      <c r="C398" s="44" t="s">
        <v>710</v>
      </c>
      <c r="D398" s="98" t="s">
        <v>999</v>
      </c>
      <c r="E398" s="99">
        <v>39793</v>
      </c>
      <c r="F398" s="99">
        <v>39797</v>
      </c>
      <c r="G398" s="52">
        <v>4</v>
      </c>
      <c r="H398" s="31" t="s">
        <v>1001</v>
      </c>
      <c r="I398" s="31" t="s">
        <v>1002</v>
      </c>
      <c r="J398" s="31" t="s">
        <v>99</v>
      </c>
    </row>
    <row r="399" spans="1:10" ht="12.75" customHeight="1">
      <c r="A399" s="31" t="s">
        <v>613</v>
      </c>
      <c r="B399" s="44" t="s">
        <v>709</v>
      </c>
      <c r="C399" s="44" t="s">
        <v>710</v>
      </c>
      <c r="D399" s="98" t="s">
        <v>999</v>
      </c>
      <c r="E399" s="99">
        <v>39797</v>
      </c>
      <c r="F399" s="99">
        <v>39806</v>
      </c>
      <c r="G399" s="52">
        <v>9</v>
      </c>
      <c r="H399" s="31" t="s">
        <v>1001</v>
      </c>
      <c r="I399" s="31" t="s">
        <v>1002</v>
      </c>
      <c r="J399" s="31" t="s">
        <v>99</v>
      </c>
    </row>
    <row r="400" spans="1:10" ht="12.75" customHeight="1">
      <c r="A400" s="31" t="s">
        <v>613</v>
      </c>
      <c r="B400" s="44" t="s">
        <v>711</v>
      </c>
      <c r="C400" s="44" t="s">
        <v>712</v>
      </c>
      <c r="D400" s="98" t="s">
        <v>999</v>
      </c>
      <c r="E400" s="99">
        <v>39482</v>
      </c>
      <c r="F400" s="99" t="s">
        <v>1019</v>
      </c>
      <c r="G400" s="52">
        <v>8</v>
      </c>
      <c r="H400" s="31" t="s">
        <v>1001</v>
      </c>
      <c r="I400" s="31" t="s">
        <v>1002</v>
      </c>
      <c r="J400" s="31" t="s">
        <v>99</v>
      </c>
    </row>
    <row r="401" spans="1:10" ht="12.75" customHeight="1">
      <c r="A401" s="31" t="s">
        <v>613</v>
      </c>
      <c r="B401" s="44" t="s">
        <v>711</v>
      </c>
      <c r="C401" s="44" t="s">
        <v>712</v>
      </c>
      <c r="D401" s="98" t="s">
        <v>999</v>
      </c>
      <c r="E401" s="99">
        <v>39793</v>
      </c>
      <c r="F401" s="99">
        <v>39797</v>
      </c>
      <c r="G401" s="52">
        <v>4</v>
      </c>
      <c r="H401" s="31" t="s">
        <v>1001</v>
      </c>
      <c r="I401" s="31" t="s">
        <v>1002</v>
      </c>
      <c r="J401" s="31" t="s">
        <v>99</v>
      </c>
    </row>
    <row r="402" spans="1:10" ht="12.75" customHeight="1">
      <c r="A402" s="31" t="s">
        <v>613</v>
      </c>
      <c r="B402" s="44" t="s">
        <v>711</v>
      </c>
      <c r="C402" s="44" t="s">
        <v>712</v>
      </c>
      <c r="D402" s="98" t="s">
        <v>999</v>
      </c>
      <c r="E402" s="99">
        <v>39797</v>
      </c>
      <c r="F402" s="99">
        <v>39806</v>
      </c>
      <c r="G402" s="52">
        <v>9</v>
      </c>
      <c r="H402" s="31" t="s">
        <v>1001</v>
      </c>
      <c r="I402" s="31" t="s">
        <v>1002</v>
      </c>
      <c r="J402" s="31" t="s">
        <v>99</v>
      </c>
    </row>
    <row r="403" spans="1:10" ht="12.75" customHeight="1">
      <c r="A403" s="31" t="s">
        <v>613</v>
      </c>
      <c r="B403" s="44" t="s">
        <v>717</v>
      </c>
      <c r="C403" s="44" t="s">
        <v>718</v>
      </c>
      <c r="D403" s="98" t="s">
        <v>999</v>
      </c>
      <c r="E403" s="99">
        <v>39482</v>
      </c>
      <c r="F403" s="99" t="s">
        <v>1019</v>
      </c>
      <c r="G403" s="52">
        <v>8</v>
      </c>
      <c r="H403" s="31" t="s">
        <v>1001</v>
      </c>
      <c r="I403" s="31" t="s">
        <v>1002</v>
      </c>
      <c r="J403" s="31" t="s">
        <v>99</v>
      </c>
    </row>
    <row r="404" spans="1:10" ht="12.75" customHeight="1">
      <c r="A404" s="31" t="s">
        <v>613</v>
      </c>
      <c r="B404" s="44" t="s">
        <v>717</v>
      </c>
      <c r="C404" s="44" t="s">
        <v>718</v>
      </c>
      <c r="D404" s="98" t="s">
        <v>999</v>
      </c>
      <c r="E404" s="99">
        <v>39793</v>
      </c>
      <c r="F404" s="99">
        <v>39797</v>
      </c>
      <c r="G404" s="52">
        <v>4</v>
      </c>
      <c r="H404" s="31" t="s">
        <v>1001</v>
      </c>
      <c r="I404" s="31" t="s">
        <v>1002</v>
      </c>
      <c r="J404" s="31" t="s">
        <v>99</v>
      </c>
    </row>
    <row r="405" spans="1:10" ht="12.75" customHeight="1">
      <c r="A405" s="31" t="s">
        <v>613</v>
      </c>
      <c r="B405" s="44" t="s">
        <v>717</v>
      </c>
      <c r="C405" s="44" t="s">
        <v>718</v>
      </c>
      <c r="D405" s="98" t="s">
        <v>999</v>
      </c>
      <c r="E405" s="99">
        <v>39797</v>
      </c>
      <c r="F405" s="99">
        <v>39806</v>
      </c>
      <c r="G405" s="52">
        <v>9</v>
      </c>
      <c r="H405" s="31" t="s">
        <v>1001</v>
      </c>
      <c r="I405" s="31" t="s">
        <v>1002</v>
      </c>
      <c r="J405" s="31" t="s">
        <v>99</v>
      </c>
    </row>
    <row r="406" spans="1:10" ht="12.75" customHeight="1">
      <c r="A406" s="31" t="s">
        <v>613</v>
      </c>
      <c r="B406" s="44" t="s">
        <v>725</v>
      </c>
      <c r="C406" s="44" t="s">
        <v>726</v>
      </c>
      <c r="D406" s="44" t="s">
        <v>100</v>
      </c>
      <c r="E406" s="125">
        <v>39636</v>
      </c>
      <c r="F406" s="125">
        <v>39639</v>
      </c>
      <c r="G406" s="52">
        <v>3</v>
      </c>
      <c r="H406" s="31" t="s">
        <v>1003</v>
      </c>
      <c r="I406" s="31" t="s">
        <v>1002</v>
      </c>
      <c r="J406" s="31" t="s">
        <v>115</v>
      </c>
    </row>
    <row r="407" spans="1:10" ht="12.75" customHeight="1">
      <c r="A407" s="31" t="s">
        <v>613</v>
      </c>
      <c r="B407" s="44" t="s">
        <v>725</v>
      </c>
      <c r="C407" s="44" t="s">
        <v>726</v>
      </c>
      <c r="D407" s="98" t="s">
        <v>999</v>
      </c>
      <c r="E407" s="99">
        <v>39770</v>
      </c>
      <c r="F407" s="99">
        <v>39778</v>
      </c>
      <c r="G407" s="52">
        <v>8</v>
      </c>
      <c r="H407" s="31" t="s">
        <v>1001</v>
      </c>
      <c r="I407" s="31" t="s">
        <v>1002</v>
      </c>
      <c r="J407" s="31" t="s">
        <v>99</v>
      </c>
    </row>
    <row r="408" spans="1:10" ht="12.75" customHeight="1">
      <c r="A408" s="31" t="s">
        <v>613</v>
      </c>
      <c r="B408" s="44" t="s">
        <v>725</v>
      </c>
      <c r="C408" s="44" t="s">
        <v>726</v>
      </c>
      <c r="D408" s="98" t="s">
        <v>999</v>
      </c>
      <c r="E408" s="99">
        <v>39482</v>
      </c>
      <c r="F408" s="99" t="s">
        <v>1019</v>
      </c>
      <c r="G408" s="52">
        <v>8</v>
      </c>
      <c r="H408" s="31" t="s">
        <v>1001</v>
      </c>
      <c r="I408" s="31" t="s">
        <v>1002</v>
      </c>
      <c r="J408" s="31" t="s">
        <v>99</v>
      </c>
    </row>
    <row r="409" spans="1:10" ht="12.75" customHeight="1">
      <c r="A409" s="31" t="s">
        <v>613</v>
      </c>
      <c r="B409" s="44" t="s">
        <v>725</v>
      </c>
      <c r="C409" s="44" t="s">
        <v>726</v>
      </c>
      <c r="D409" s="98" t="s">
        <v>999</v>
      </c>
      <c r="E409" s="99">
        <v>39793</v>
      </c>
      <c r="F409" s="99">
        <v>39797</v>
      </c>
      <c r="G409" s="52">
        <v>4</v>
      </c>
      <c r="H409" s="31" t="s">
        <v>1001</v>
      </c>
      <c r="I409" s="31" t="s">
        <v>1002</v>
      </c>
      <c r="J409" s="31" t="s">
        <v>99</v>
      </c>
    </row>
    <row r="410" spans="1:10" ht="12.75" customHeight="1">
      <c r="A410" s="31" t="s">
        <v>613</v>
      </c>
      <c r="B410" s="44" t="s">
        <v>725</v>
      </c>
      <c r="C410" s="44" t="s">
        <v>726</v>
      </c>
      <c r="D410" s="98" t="s">
        <v>999</v>
      </c>
      <c r="E410" s="99">
        <v>39797</v>
      </c>
      <c r="F410" s="99">
        <v>39806</v>
      </c>
      <c r="G410" s="52">
        <v>9</v>
      </c>
      <c r="H410" s="31" t="s">
        <v>1001</v>
      </c>
      <c r="I410" s="31" t="s">
        <v>1002</v>
      </c>
      <c r="J410" s="31" t="s">
        <v>99</v>
      </c>
    </row>
    <row r="411" spans="1:10" ht="12.75" customHeight="1">
      <c r="A411" s="31" t="s">
        <v>613</v>
      </c>
      <c r="B411" s="44" t="s">
        <v>727</v>
      </c>
      <c r="C411" s="44" t="s">
        <v>728</v>
      </c>
      <c r="D411" s="98" t="s">
        <v>999</v>
      </c>
      <c r="E411" s="99">
        <v>39636</v>
      </c>
      <c r="F411" s="99">
        <v>39639</v>
      </c>
      <c r="G411" s="52">
        <v>3</v>
      </c>
      <c r="H411" s="31" t="s">
        <v>1001</v>
      </c>
      <c r="I411" s="31" t="s">
        <v>1002</v>
      </c>
      <c r="J411" s="31" t="s">
        <v>99</v>
      </c>
    </row>
    <row r="412" spans="1:10" ht="12.75" customHeight="1">
      <c r="A412" s="31" t="s">
        <v>613</v>
      </c>
      <c r="B412" s="44" t="s">
        <v>727</v>
      </c>
      <c r="C412" s="44" t="s">
        <v>728</v>
      </c>
      <c r="D412" s="98" t="s">
        <v>999</v>
      </c>
      <c r="E412" s="99">
        <v>39482</v>
      </c>
      <c r="F412" s="99" t="s">
        <v>1019</v>
      </c>
      <c r="G412" s="52">
        <v>8</v>
      </c>
      <c r="H412" s="31" t="s">
        <v>1001</v>
      </c>
      <c r="I412" s="31" t="s">
        <v>1002</v>
      </c>
      <c r="J412" s="31" t="s">
        <v>99</v>
      </c>
    </row>
    <row r="413" spans="1:10" ht="12.75" customHeight="1">
      <c r="A413" s="31" t="s">
        <v>613</v>
      </c>
      <c r="B413" s="44" t="s">
        <v>727</v>
      </c>
      <c r="C413" s="44" t="s">
        <v>728</v>
      </c>
      <c r="D413" s="98" t="s">
        <v>999</v>
      </c>
      <c r="E413" s="99">
        <v>39793</v>
      </c>
      <c r="F413" s="99">
        <v>39797</v>
      </c>
      <c r="G413" s="52">
        <v>4</v>
      </c>
      <c r="H413" s="31" t="s">
        <v>1001</v>
      </c>
      <c r="I413" s="31" t="s">
        <v>1002</v>
      </c>
      <c r="J413" s="31" t="s">
        <v>99</v>
      </c>
    </row>
    <row r="414" spans="1:10" ht="12.75" customHeight="1">
      <c r="A414" s="31" t="s">
        <v>613</v>
      </c>
      <c r="B414" s="44" t="s">
        <v>727</v>
      </c>
      <c r="C414" s="44" t="s">
        <v>728</v>
      </c>
      <c r="D414" s="98" t="s">
        <v>999</v>
      </c>
      <c r="E414" s="99">
        <v>39797</v>
      </c>
      <c r="F414" s="99">
        <v>39806</v>
      </c>
      <c r="G414" s="52">
        <v>9</v>
      </c>
      <c r="H414" s="31" t="s">
        <v>1001</v>
      </c>
      <c r="I414" s="31" t="s">
        <v>1002</v>
      </c>
      <c r="J414" s="31" t="s">
        <v>99</v>
      </c>
    </row>
    <row r="415" spans="1:10" ht="12.75" customHeight="1">
      <c r="A415" s="31" t="s">
        <v>613</v>
      </c>
      <c r="B415" s="44" t="s">
        <v>729</v>
      </c>
      <c r="C415" s="44" t="s">
        <v>730</v>
      </c>
      <c r="D415" s="98" t="s">
        <v>999</v>
      </c>
      <c r="E415" s="99">
        <v>39482</v>
      </c>
      <c r="F415" s="99" t="s">
        <v>1019</v>
      </c>
      <c r="G415" s="52">
        <v>8</v>
      </c>
      <c r="H415" s="31" t="s">
        <v>1001</v>
      </c>
      <c r="I415" s="31" t="s">
        <v>1002</v>
      </c>
      <c r="J415" s="31" t="s">
        <v>99</v>
      </c>
    </row>
    <row r="416" spans="1:10" ht="12.75" customHeight="1">
      <c r="A416" s="31" t="s">
        <v>613</v>
      </c>
      <c r="B416" s="44" t="s">
        <v>729</v>
      </c>
      <c r="C416" s="44" t="s">
        <v>730</v>
      </c>
      <c r="D416" s="98" t="s">
        <v>999</v>
      </c>
      <c r="E416" s="99">
        <v>39793</v>
      </c>
      <c r="F416" s="99">
        <v>39797</v>
      </c>
      <c r="G416" s="52">
        <v>4</v>
      </c>
      <c r="H416" s="31" t="s">
        <v>1001</v>
      </c>
      <c r="I416" s="31" t="s">
        <v>1002</v>
      </c>
      <c r="J416" s="31" t="s">
        <v>99</v>
      </c>
    </row>
    <row r="417" spans="1:10" ht="12.75" customHeight="1">
      <c r="A417" s="31" t="s">
        <v>613</v>
      </c>
      <c r="B417" s="44" t="s">
        <v>729</v>
      </c>
      <c r="C417" s="44" t="s">
        <v>730</v>
      </c>
      <c r="D417" s="98" t="s">
        <v>999</v>
      </c>
      <c r="E417" s="99">
        <v>39797</v>
      </c>
      <c r="F417" s="99">
        <v>39806</v>
      </c>
      <c r="G417" s="52">
        <v>9</v>
      </c>
      <c r="H417" s="31" t="s">
        <v>1001</v>
      </c>
      <c r="I417" s="31" t="s">
        <v>1002</v>
      </c>
      <c r="J417" s="31" t="s">
        <v>99</v>
      </c>
    </row>
    <row r="418" spans="1:10" ht="12.75" customHeight="1">
      <c r="A418" s="31" t="s">
        <v>613</v>
      </c>
      <c r="B418" s="44" t="s">
        <v>731</v>
      </c>
      <c r="C418" s="44" t="s">
        <v>732</v>
      </c>
      <c r="D418" s="98" t="s">
        <v>999</v>
      </c>
      <c r="E418" s="99">
        <v>39482</v>
      </c>
      <c r="F418" s="99" t="s">
        <v>1019</v>
      </c>
      <c r="G418" s="52">
        <v>8</v>
      </c>
      <c r="H418" s="31" t="s">
        <v>1001</v>
      </c>
      <c r="I418" s="31" t="s">
        <v>1002</v>
      </c>
      <c r="J418" s="31" t="s">
        <v>99</v>
      </c>
    </row>
    <row r="419" spans="1:10" ht="12.75" customHeight="1">
      <c r="A419" s="31" t="s">
        <v>613</v>
      </c>
      <c r="B419" s="44" t="s">
        <v>731</v>
      </c>
      <c r="C419" s="44" t="s">
        <v>732</v>
      </c>
      <c r="D419" s="98" t="s">
        <v>999</v>
      </c>
      <c r="E419" s="99">
        <v>39793</v>
      </c>
      <c r="F419" s="99">
        <v>39797</v>
      </c>
      <c r="G419" s="52">
        <v>4</v>
      </c>
      <c r="H419" s="31" t="s">
        <v>1001</v>
      </c>
      <c r="I419" s="31" t="s">
        <v>1002</v>
      </c>
      <c r="J419" s="31" t="s">
        <v>99</v>
      </c>
    </row>
    <row r="420" spans="1:10" ht="12.75" customHeight="1">
      <c r="A420" s="31" t="s">
        <v>613</v>
      </c>
      <c r="B420" s="44" t="s">
        <v>731</v>
      </c>
      <c r="C420" s="44" t="s">
        <v>732</v>
      </c>
      <c r="D420" s="98" t="s">
        <v>999</v>
      </c>
      <c r="E420" s="99">
        <v>39797</v>
      </c>
      <c r="F420" s="99">
        <v>39806</v>
      </c>
      <c r="G420" s="52">
        <v>9</v>
      </c>
      <c r="H420" s="31" t="s">
        <v>1001</v>
      </c>
      <c r="I420" s="31" t="s">
        <v>1002</v>
      </c>
      <c r="J420" s="31" t="s">
        <v>99</v>
      </c>
    </row>
    <row r="421" spans="1:10" ht="12.75" customHeight="1">
      <c r="A421" s="31" t="s">
        <v>613</v>
      </c>
      <c r="B421" s="44" t="s">
        <v>733</v>
      </c>
      <c r="C421" s="44" t="s">
        <v>734</v>
      </c>
      <c r="D421" s="98" t="s">
        <v>999</v>
      </c>
      <c r="E421" s="99">
        <v>39482</v>
      </c>
      <c r="F421" s="99" t="s">
        <v>1019</v>
      </c>
      <c r="G421" s="52">
        <v>8</v>
      </c>
      <c r="H421" s="31" t="s">
        <v>1001</v>
      </c>
      <c r="I421" s="31" t="s">
        <v>1002</v>
      </c>
      <c r="J421" s="31" t="s">
        <v>99</v>
      </c>
    </row>
    <row r="422" spans="1:10" ht="12.75" customHeight="1">
      <c r="A422" s="31" t="s">
        <v>613</v>
      </c>
      <c r="B422" s="44" t="s">
        <v>733</v>
      </c>
      <c r="C422" s="44" t="s">
        <v>734</v>
      </c>
      <c r="D422" s="98" t="s">
        <v>999</v>
      </c>
      <c r="E422" s="99">
        <v>39793</v>
      </c>
      <c r="F422" s="99">
        <v>39797</v>
      </c>
      <c r="G422" s="52">
        <v>4</v>
      </c>
      <c r="H422" s="31" t="s">
        <v>1001</v>
      </c>
      <c r="I422" s="31" t="s">
        <v>1002</v>
      </c>
      <c r="J422" s="31" t="s">
        <v>99</v>
      </c>
    </row>
    <row r="423" spans="1:10" ht="12.75" customHeight="1">
      <c r="A423" s="31" t="s">
        <v>613</v>
      </c>
      <c r="B423" s="44" t="s">
        <v>733</v>
      </c>
      <c r="C423" s="44" t="s">
        <v>734</v>
      </c>
      <c r="D423" s="98" t="s">
        <v>999</v>
      </c>
      <c r="E423" s="99">
        <v>39797</v>
      </c>
      <c r="F423" s="99">
        <v>39806</v>
      </c>
      <c r="G423" s="52">
        <v>9</v>
      </c>
      <c r="H423" s="31" t="s">
        <v>1001</v>
      </c>
      <c r="I423" s="31" t="s">
        <v>1002</v>
      </c>
      <c r="J423" s="31" t="s">
        <v>99</v>
      </c>
    </row>
    <row r="424" spans="1:10" ht="12.75" customHeight="1">
      <c r="A424" s="31" t="s">
        <v>613</v>
      </c>
      <c r="B424" s="44" t="s">
        <v>735</v>
      </c>
      <c r="C424" s="44" t="s">
        <v>736</v>
      </c>
      <c r="D424" s="98" t="s">
        <v>999</v>
      </c>
      <c r="E424" s="99">
        <v>39770</v>
      </c>
      <c r="F424" s="99">
        <v>39778</v>
      </c>
      <c r="G424" s="52">
        <v>8</v>
      </c>
      <c r="H424" s="31" t="s">
        <v>1001</v>
      </c>
      <c r="I424" s="31" t="s">
        <v>1002</v>
      </c>
      <c r="J424" s="31" t="s">
        <v>99</v>
      </c>
    </row>
    <row r="425" spans="1:10" ht="12.75" customHeight="1">
      <c r="A425" s="31" t="s">
        <v>613</v>
      </c>
      <c r="B425" s="44" t="s">
        <v>735</v>
      </c>
      <c r="C425" s="44" t="s">
        <v>736</v>
      </c>
      <c r="D425" s="98" t="s">
        <v>999</v>
      </c>
      <c r="E425" s="99">
        <v>39482</v>
      </c>
      <c r="F425" s="99" t="s">
        <v>1019</v>
      </c>
      <c r="G425" s="52">
        <v>8</v>
      </c>
      <c r="H425" s="31" t="s">
        <v>1001</v>
      </c>
      <c r="I425" s="31" t="s">
        <v>1002</v>
      </c>
      <c r="J425" s="31" t="s">
        <v>99</v>
      </c>
    </row>
    <row r="426" spans="1:10" ht="12.75" customHeight="1">
      <c r="A426" s="31" t="s">
        <v>613</v>
      </c>
      <c r="B426" s="44" t="s">
        <v>735</v>
      </c>
      <c r="C426" s="44" t="s">
        <v>736</v>
      </c>
      <c r="D426" s="98" t="s">
        <v>999</v>
      </c>
      <c r="E426" s="99">
        <v>39793</v>
      </c>
      <c r="F426" s="99">
        <v>39797</v>
      </c>
      <c r="G426" s="52">
        <v>4</v>
      </c>
      <c r="H426" s="31" t="s">
        <v>1001</v>
      </c>
      <c r="I426" s="31" t="s">
        <v>1002</v>
      </c>
      <c r="J426" s="31" t="s">
        <v>99</v>
      </c>
    </row>
    <row r="427" spans="1:10" ht="12.75" customHeight="1">
      <c r="A427" s="31" t="s">
        <v>613</v>
      </c>
      <c r="B427" s="44" t="s">
        <v>735</v>
      </c>
      <c r="C427" s="44" t="s">
        <v>736</v>
      </c>
      <c r="D427" s="98" t="s">
        <v>999</v>
      </c>
      <c r="E427" s="99">
        <v>39797</v>
      </c>
      <c r="F427" s="99">
        <v>39806</v>
      </c>
      <c r="G427" s="52">
        <v>9</v>
      </c>
      <c r="H427" s="31" t="s">
        <v>1001</v>
      </c>
      <c r="I427" s="31" t="s">
        <v>1002</v>
      </c>
      <c r="J427" s="31" t="s">
        <v>99</v>
      </c>
    </row>
    <row r="428" spans="1:10" ht="12.75" customHeight="1">
      <c r="A428" s="31" t="s">
        <v>613</v>
      </c>
      <c r="B428" s="44" t="s">
        <v>737</v>
      </c>
      <c r="C428" s="44" t="s">
        <v>738</v>
      </c>
      <c r="D428" s="98" t="s">
        <v>999</v>
      </c>
      <c r="E428" s="99">
        <v>39482</v>
      </c>
      <c r="F428" s="99" t="s">
        <v>1019</v>
      </c>
      <c r="G428" s="52">
        <v>8</v>
      </c>
      <c r="H428" s="31" t="s">
        <v>1001</v>
      </c>
      <c r="I428" s="31" t="s">
        <v>1002</v>
      </c>
      <c r="J428" s="31" t="s">
        <v>99</v>
      </c>
    </row>
    <row r="429" spans="1:10" ht="12.75" customHeight="1">
      <c r="A429" s="31" t="s">
        <v>613</v>
      </c>
      <c r="B429" s="44" t="s">
        <v>737</v>
      </c>
      <c r="C429" s="44" t="s">
        <v>738</v>
      </c>
      <c r="D429" s="98" t="s">
        <v>999</v>
      </c>
      <c r="E429" s="99">
        <v>39793</v>
      </c>
      <c r="F429" s="99">
        <v>39797</v>
      </c>
      <c r="G429" s="52">
        <v>4</v>
      </c>
      <c r="H429" s="31" t="s">
        <v>1001</v>
      </c>
      <c r="I429" s="31" t="s">
        <v>1002</v>
      </c>
      <c r="J429" s="31" t="s">
        <v>99</v>
      </c>
    </row>
    <row r="430" spans="1:10" ht="12.75" customHeight="1">
      <c r="A430" s="31" t="s">
        <v>613</v>
      </c>
      <c r="B430" s="44" t="s">
        <v>737</v>
      </c>
      <c r="C430" s="44" t="s">
        <v>738</v>
      </c>
      <c r="D430" s="98" t="s">
        <v>999</v>
      </c>
      <c r="E430" s="99">
        <v>39797</v>
      </c>
      <c r="F430" s="99">
        <v>39806</v>
      </c>
      <c r="G430" s="52">
        <v>9</v>
      </c>
      <c r="H430" s="31" t="s">
        <v>1001</v>
      </c>
      <c r="I430" s="31" t="s">
        <v>1002</v>
      </c>
      <c r="J430" s="31" t="s">
        <v>99</v>
      </c>
    </row>
    <row r="431" spans="1:10" ht="12.75" customHeight="1">
      <c r="A431" s="31" t="s">
        <v>613</v>
      </c>
      <c r="B431" s="44" t="s">
        <v>747</v>
      </c>
      <c r="C431" s="44" t="s">
        <v>748</v>
      </c>
      <c r="D431" s="98" t="s">
        <v>999</v>
      </c>
      <c r="E431" s="99">
        <v>39770</v>
      </c>
      <c r="F431" s="99">
        <v>39778</v>
      </c>
      <c r="G431" s="52">
        <v>8</v>
      </c>
      <c r="H431" s="31" t="s">
        <v>1001</v>
      </c>
      <c r="I431" s="31" t="s">
        <v>1002</v>
      </c>
      <c r="J431" s="31" t="s">
        <v>99</v>
      </c>
    </row>
    <row r="432" spans="1:10" ht="12.75" customHeight="1">
      <c r="A432" s="31" t="s">
        <v>613</v>
      </c>
      <c r="B432" s="44" t="s">
        <v>747</v>
      </c>
      <c r="C432" s="44" t="s">
        <v>748</v>
      </c>
      <c r="D432" s="98" t="s">
        <v>999</v>
      </c>
      <c r="E432" s="99">
        <v>39482</v>
      </c>
      <c r="F432" s="99" t="s">
        <v>1019</v>
      </c>
      <c r="G432" s="52">
        <v>8</v>
      </c>
      <c r="H432" s="31" t="s">
        <v>1001</v>
      </c>
      <c r="I432" s="31" t="s">
        <v>1002</v>
      </c>
      <c r="J432" s="31" t="s">
        <v>99</v>
      </c>
    </row>
    <row r="433" spans="1:10" ht="12.75" customHeight="1">
      <c r="A433" s="31" t="s">
        <v>613</v>
      </c>
      <c r="B433" s="44" t="s">
        <v>747</v>
      </c>
      <c r="C433" s="44" t="s">
        <v>748</v>
      </c>
      <c r="D433" s="98" t="s">
        <v>999</v>
      </c>
      <c r="E433" s="99">
        <v>39793</v>
      </c>
      <c r="F433" s="99">
        <v>39797</v>
      </c>
      <c r="G433" s="52">
        <v>4</v>
      </c>
      <c r="H433" s="31" t="s">
        <v>1001</v>
      </c>
      <c r="I433" s="31" t="s">
        <v>1002</v>
      </c>
      <c r="J433" s="31" t="s">
        <v>99</v>
      </c>
    </row>
    <row r="434" spans="1:10" ht="12.75" customHeight="1">
      <c r="A434" s="31" t="s">
        <v>613</v>
      </c>
      <c r="B434" s="44" t="s">
        <v>747</v>
      </c>
      <c r="C434" s="44" t="s">
        <v>748</v>
      </c>
      <c r="D434" s="98" t="s">
        <v>999</v>
      </c>
      <c r="E434" s="99">
        <v>39797</v>
      </c>
      <c r="F434" s="99">
        <v>39806</v>
      </c>
      <c r="G434" s="52">
        <v>9</v>
      </c>
      <c r="H434" s="31" t="s">
        <v>1001</v>
      </c>
      <c r="I434" s="31" t="s">
        <v>1002</v>
      </c>
      <c r="J434" s="31" t="s">
        <v>99</v>
      </c>
    </row>
    <row r="435" spans="1:10" ht="12.75" customHeight="1">
      <c r="A435" s="31" t="s">
        <v>613</v>
      </c>
      <c r="B435" s="44" t="s">
        <v>751</v>
      </c>
      <c r="C435" s="44" t="s">
        <v>752</v>
      </c>
      <c r="D435" s="98" t="s">
        <v>999</v>
      </c>
      <c r="E435" s="99">
        <v>39770</v>
      </c>
      <c r="F435" s="99">
        <v>39778</v>
      </c>
      <c r="G435" s="52">
        <v>8</v>
      </c>
      <c r="H435" s="31" t="s">
        <v>1001</v>
      </c>
      <c r="I435" s="31" t="s">
        <v>1002</v>
      </c>
      <c r="J435" s="31" t="s">
        <v>99</v>
      </c>
    </row>
    <row r="436" spans="1:10" ht="12.75" customHeight="1">
      <c r="A436" s="31" t="s">
        <v>613</v>
      </c>
      <c r="B436" s="44" t="s">
        <v>751</v>
      </c>
      <c r="C436" s="44" t="s">
        <v>752</v>
      </c>
      <c r="D436" s="98" t="s">
        <v>999</v>
      </c>
      <c r="E436" s="99">
        <v>39482</v>
      </c>
      <c r="F436" s="99" t="s">
        <v>1019</v>
      </c>
      <c r="G436" s="52">
        <v>8</v>
      </c>
      <c r="H436" s="31" t="s">
        <v>1001</v>
      </c>
      <c r="I436" s="31" t="s">
        <v>1002</v>
      </c>
      <c r="J436" s="31" t="s">
        <v>99</v>
      </c>
    </row>
    <row r="437" spans="1:10" ht="12.75" customHeight="1">
      <c r="A437" s="31" t="s">
        <v>613</v>
      </c>
      <c r="B437" s="44" t="s">
        <v>751</v>
      </c>
      <c r="C437" s="44" t="s">
        <v>752</v>
      </c>
      <c r="D437" s="98" t="s">
        <v>999</v>
      </c>
      <c r="E437" s="99">
        <v>39793</v>
      </c>
      <c r="F437" s="99">
        <v>39797</v>
      </c>
      <c r="G437" s="52">
        <v>4</v>
      </c>
      <c r="H437" s="31" t="s">
        <v>1001</v>
      </c>
      <c r="I437" s="31" t="s">
        <v>1002</v>
      </c>
      <c r="J437" s="31" t="s">
        <v>99</v>
      </c>
    </row>
    <row r="438" spans="1:10" ht="12.75" customHeight="1">
      <c r="A438" s="31" t="s">
        <v>613</v>
      </c>
      <c r="B438" s="44" t="s">
        <v>751</v>
      </c>
      <c r="C438" s="44" t="s">
        <v>752</v>
      </c>
      <c r="D438" s="98" t="s">
        <v>999</v>
      </c>
      <c r="E438" s="99">
        <v>39797</v>
      </c>
      <c r="F438" s="99">
        <v>39806</v>
      </c>
      <c r="G438" s="52">
        <v>9</v>
      </c>
      <c r="H438" s="31" t="s">
        <v>1001</v>
      </c>
      <c r="I438" s="31" t="s">
        <v>1002</v>
      </c>
      <c r="J438" s="31" t="s">
        <v>99</v>
      </c>
    </row>
    <row r="439" spans="1:10" ht="12.75" customHeight="1">
      <c r="A439" s="31" t="s">
        <v>613</v>
      </c>
      <c r="B439" s="44" t="s">
        <v>753</v>
      </c>
      <c r="C439" s="44" t="s">
        <v>754</v>
      </c>
      <c r="D439" s="98" t="s">
        <v>999</v>
      </c>
      <c r="E439" s="99">
        <v>39770</v>
      </c>
      <c r="F439" s="99">
        <v>39778</v>
      </c>
      <c r="G439" s="52">
        <v>8</v>
      </c>
      <c r="H439" s="31" t="s">
        <v>1001</v>
      </c>
      <c r="I439" s="31" t="s">
        <v>1002</v>
      </c>
      <c r="J439" s="31" t="s">
        <v>99</v>
      </c>
    </row>
    <row r="440" spans="1:10" ht="12.75" customHeight="1">
      <c r="A440" s="31" t="s">
        <v>613</v>
      </c>
      <c r="B440" s="44" t="s">
        <v>753</v>
      </c>
      <c r="C440" s="44" t="s">
        <v>754</v>
      </c>
      <c r="D440" s="98" t="s">
        <v>999</v>
      </c>
      <c r="E440" s="99">
        <v>39482</v>
      </c>
      <c r="F440" s="99" t="s">
        <v>1019</v>
      </c>
      <c r="G440" s="52">
        <v>8</v>
      </c>
      <c r="H440" s="31" t="s">
        <v>1001</v>
      </c>
      <c r="I440" s="31" t="s">
        <v>1002</v>
      </c>
      <c r="J440" s="31" t="s">
        <v>99</v>
      </c>
    </row>
    <row r="441" spans="1:10" ht="12.75" customHeight="1">
      <c r="A441" s="31" t="s">
        <v>613</v>
      </c>
      <c r="B441" s="44" t="s">
        <v>753</v>
      </c>
      <c r="C441" s="44" t="s">
        <v>754</v>
      </c>
      <c r="D441" s="98" t="s">
        <v>999</v>
      </c>
      <c r="E441" s="99">
        <v>39793</v>
      </c>
      <c r="F441" s="99">
        <v>39797</v>
      </c>
      <c r="G441" s="52">
        <v>4</v>
      </c>
      <c r="H441" s="31" t="s">
        <v>1001</v>
      </c>
      <c r="I441" s="31" t="s">
        <v>1002</v>
      </c>
      <c r="J441" s="31" t="s">
        <v>99</v>
      </c>
    </row>
    <row r="442" spans="1:10" ht="12.75" customHeight="1">
      <c r="A442" s="31" t="s">
        <v>613</v>
      </c>
      <c r="B442" s="44" t="s">
        <v>753</v>
      </c>
      <c r="C442" s="44" t="s">
        <v>754</v>
      </c>
      <c r="D442" s="98" t="s">
        <v>999</v>
      </c>
      <c r="E442" s="99">
        <v>39797</v>
      </c>
      <c r="F442" s="99">
        <v>39806</v>
      </c>
      <c r="G442" s="52">
        <v>9</v>
      </c>
      <c r="H442" s="31" t="s">
        <v>1001</v>
      </c>
      <c r="I442" s="31" t="s">
        <v>1002</v>
      </c>
      <c r="J442" s="31" t="s">
        <v>99</v>
      </c>
    </row>
    <row r="443" spans="1:10" ht="12.75" customHeight="1">
      <c r="A443" s="31" t="s">
        <v>613</v>
      </c>
      <c r="B443" s="44" t="s">
        <v>739</v>
      </c>
      <c r="C443" s="44" t="s">
        <v>740</v>
      </c>
      <c r="D443" s="98" t="s">
        <v>999</v>
      </c>
      <c r="E443" s="99">
        <v>39482</v>
      </c>
      <c r="F443" s="99" t="s">
        <v>1019</v>
      </c>
      <c r="G443" s="52">
        <v>8</v>
      </c>
      <c r="H443" s="31" t="s">
        <v>1001</v>
      </c>
      <c r="I443" s="31" t="s">
        <v>1002</v>
      </c>
      <c r="J443" s="31" t="s">
        <v>99</v>
      </c>
    </row>
    <row r="444" spans="1:10" ht="12.75" customHeight="1">
      <c r="A444" s="31" t="s">
        <v>613</v>
      </c>
      <c r="B444" s="44" t="s">
        <v>739</v>
      </c>
      <c r="C444" s="44" t="s">
        <v>740</v>
      </c>
      <c r="D444" s="98" t="s">
        <v>999</v>
      </c>
      <c r="E444" s="99">
        <v>39793</v>
      </c>
      <c r="F444" s="99">
        <v>39797</v>
      </c>
      <c r="G444" s="52">
        <v>4</v>
      </c>
      <c r="H444" s="31" t="s">
        <v>1001</v>
      </c>
      <c r="I444" s="31" t="s">
        <v>1002</v>
      </c>
      <c r="J444" s="31" t="s">
        <v>99</v>
      </c>
    </row>
    <row r="445" spans="1:10" ht="12.75" customHeight="1">
      <c r="A445" s="31" t="s">
        <v>613</v>
      </c>
      <c r="B445" s="44" t="s">
        <v>739</v>
      </c>
      <c r="C445" s="44" t="s">
        <v>740</v>
      </c>
      <c r="D445" s="98" t="s">
        <v>999</v>
      </c>
      <c r="E445" s="99">
        <v>39797</v>
      </c>
      <c r="F445" s="99">
        <v>39806</v>
      </c>
      <c r="G445" s="52">
        <v>9</v>
      </c>
      <c r="H445" s="31" t="s">
        <v>1001</v>
      </c>
      <c r="I445" s="31" t="s">
        <v>1002</v>
      </c>
      <c r="J445" s="31" t="s">
        <v>99</v>
      </c>
    </row>
    <row r="446" spans="1:10" ht="12.75" customHeight="1">
      <c r="A446" s="31" t="s">
        <v>613</v>
      </c>
      <c r="B446" s="31" t="s">
        <v>741</v>
      </c>
      <c r="C446" s="31" t="s">
        <v>742</v>
      </c>
      <c r="D446" s="98" t="s">
        <v>999</v>
      </c>
      <c r="E446" s="99">
        <v>39770</v>
      </c>
      <c r="F446" s="99">
        <v>39778</v>
      </c>
      <c r="G446" s="52">
        <v>8</v>
      </c>
      <c r="H446" s="31" t="s">
        <v>1001</v>
      </c>
      <c r="I446" s="31" t="s">
        <v>1002</v>
      </c>
      <c r="J446" s="31" t="s">
        <v>99</v>
      </c>
    </row>
    <row r="447" spans="1:10" ht="12.75" customHeight="1">
      <c r="A447" s="31" t="s">
        <v>613</v>
      </c>
      <c r="B447" s="44" t="s">
        <v>741</v>
      </c>
      <c r="C447" s="44" t="s">
        <v>742</v>
      </c>
      <c r="D447" s="98" t="s">
        <v>999</v>
      </c>
      <c r="E447" s="99">
        <v>39482</v>
      </c>
      <c r="F447" s="99" t="s">
        <v>1019</v>
      </c>
      <c r="G447" s="52">
        <v>8</v>
      </c>
      <c r="H447" s="31" t="s">
        <v>1001</v>
      </c>
      <c r="I447" s="31" t="s">
        <v>1002</v>
      </c>
      <c r="J447" s="31" t="s">
        <v>99</v>
      </c>
    </row>
    <row r="448" spans="1:10" ht="12.75" customHeight="1">
      <c r="A448" s="31" t="s">
        <v>613</v>
      </c>
      <c r="B448" s="44" t="s">
        <v>741</v>
      </c>
      <c r="C448" s="44" t="s">
        <v>742</v>
      </c>
      <c r="D448" s="98" t="s">
        <v>999</v>
      </c>
      <c r="E448" s="99">
        <v>39793</v>
      </c>
      <c r="F448" s="99">
        <v>39797</v>
      </c>
      <c r="G448" s="52">
        <v>4</v>
      </c>
      <c r="H448" s="31" t="s">
        <v>1001</v>
      </c>
      <c r="I448" s="31" t="s">
        <v>1002</v>
      </c>
      <c r="J448" s="31" t="s">
        <v>99</v>
      </c>
    </row>
    <row r="449" spans="1:10" ht="12.75" customHeight="1">
      <c r="A449" s="34" t="s">
        <v>613</v>
      </c>
      <c r="B449" s="95" t="s">
        <v>741</v>
      </c>
      <c r="C449" s="95" t="s">
        <v>742</v>
      </c>
      <c r="D449" s="100" t="s">
        <v>999</v>
      </c>
      <c r="E449" s="101">
        <v>39797</v>
      </c>
      <c r="F449" s="101">
        <v>39806</v>
      </c>
      <c r="G449" s="128">
        <v>9</v>
      </c>
      <c r="H449" s="34" t="s">
        <v>1001</v>
      </c>
      <c r="I449" s="34" t="s">
        <v>1002</v>
      </c>
      <c r="J449" s="34" t="s">
        <v>99</v>
      </c>
    </row>
    <row r="450" spans="1:10" ht="12.75" customHeight="1">
      <c r="A450" s="31"/>
      <c r="B450" s="56">
        <f>SUM(IF(FREQUENCY(MATCH(B322:B449,B322:B449,0),MATCH(B322:B449,B322:B449,0))&gt;0,1))</f>
        <v>37</v>
      </c>
      <c r="C450" s="32"/>
      <c r="D450" s="32">
        <f>COUNTA(D322:D449)</f>
        <v>128</v>
      </c>
      <c r="E450" s="32"/>
      <c r="F450" s="32"/>
      <c r="G450" s="37">
        <f>SUM(G322:G449)</f>
        <v>903</v>
      </c>
      <c r="H450" s="31"/>
      <c r="I450" s="31"/>
      <c r="J450" s="44"/>
    </row>
    <row r="451" spans="1:10" ht="12.75" customHeight="1">
      <c r="A451" s="31"/>
      <c r="B451" s="56"/>
      <c r="C451" s="32"/>
      <c r="D451" s="32"/>
      <c r="E451" s="32"/>
      <c r="F451" s="32"/>
      <c r="G451" s="37"/>
      <c r="H451" s="31"/>
      <c r="I451" s="31"/>
      <c r="J451" s="44"/>
    </row>
    <row r="452" spans="1:10" ht="12.75" customHeight="1">
      <c r="A452" s="31" t="s">
        <v>757</v>
      </c>
      <c r="B452" s="31" t="s">
        <v>770</v>
      </c>
      <c r="C452" s="31" t="s">
        <v>771</v>
      </c>
      <c r="D452" s="98" t="s">
        <v>999</v>
      </c>
      <c r="E452" s="99">
        <v>39793</v>
      </c>
      <c r="F452" s="99">
        <v>39797</v>
      </c>
      <c r="G452" s="52">
        <v>4</v>
      </c>
      <c r="H452" s="31" t="s">
        <v>1001</v>
      </c>
      <c r="I452" s="31" t="s">
        <v>1002</v>
      </c>
      <c r="J452" s="31" t="s">
        <v>99</v>
      </c>
    </row>
    <row r="453" spans="1:10" ht="12.75" customHeight="1">
      <c r="A453" s="31" t="s">
        <v>757</v>
      </c>
      <c r="B453" s="31" t="s">
        <v>774</v>
      </c>
      <c r="C453" s="31" t="s">
        <v>775</v>
      </c>
      <c r="D453" s="98" t="s">
        <v>999</v>
      </c>
      <c r="E453" s="99">
        <v>39793</v>
      </c>
      <c r="F453" s="99">
        <v>39797</v>
      </c>
      <c r="G453" s="52">
        <v>4</v>
      </c>
      <c r="H453" s="31" t="s">
        <v>1001</v>
      </c>
      <c r="I453" s="31" t="s">
        <v>1002</v>
      </c>
      <c r="J453" s="31" t="s">
        <v>99</v>
      </c>
    </row>
    <row r="454" spans="1:10" ht="12.75" customHeight="1">
      <c r="A454" s="31" t="s">
        <v>757</v>
      </c>
      <c r="B454" s="31" t="s">
        <v>786</v>
      </c>
      <c r="C454" s="31" t="s">
        <v>787</v>
      </c>
      <c r="D454" s="98" t="s">
        <v>999</v>
      </c>
      <c r="E454" s="99">
        <v>39793</v>
      </c>
      <c r="F454" s="99">
        <v>39797</v>
      </c>
      <c r="G454" s="52">
        <v>4</v>
      </c>
      <c r="H454" s="31" t="s">
        <v>1001</v>
      </c>
      <c r="I454" s="31" t="s">
        <v>1002</v>
      </c>
      <c r="J454" s="31" t="s">
        <v>99</v>
      </c>
    </row>
    <row r="455" spans="1:10" ht="12.75" customHeight="1">
      <c r="A455" s="31" t="s">
        <v>757</v>
      </c>
      <c r="B455" s="31" t="s">
        <v>794</v>
      </c>
      <c r="C455" s="31" t="s">
        <v>795</v>
      </c>
      <c r="D455" s="98" t="s">
        <v>999</v>
      </c>
      <c r="E455" s="99">
        <v>39793</v>
      </c>
      <c r="F455" s="99">
        <v>39797</v>
      </c>
      <c r="G455" s="52">
        <v>4</v>
      </c>
      <c r="H455" s="31" t="s">
        <v>1001</v>
      </c>
      <c r="I455" s="31" t="s">
        <v>1002</v>
      </c>
      <c r="J455" s="31" t="s">
        <v>99</v>
      </c>
    </row>
    <row r="456" spans="1:10" ht="12.75" customHeight="1">
      <c r="A456" s="31" t="s">
        <v>757</v>
      </c>
      <c r="B456" s="31" t="s">
        <v>796</v>
      </c>
      <c r="C456" s="31" t="s">
        <v>797</v>
      </c>
      <c r="D456" s="98" t="s">
        <v>999</v>
      </c>
      <c r="E456" s="99">
        <v>39793</v>
      </c>
      <c r="F456" s="99">
        <v>39797</v>
      </c>
      <c r="G456" s="52">
        <v>4</v>
      </c>
      <c r="H456" s="31" t="s">
        <v>1001</v>
      </c>
      <c r="I456" s="31" t="s">
        <v>1002</v>
      </c>
      <c r="J456" s="31" t="s">
        <v>99</v>
      </c>
    </row>
    <row r="457" spans="1:10" ht="12.75" customHeight="1">
      <c r="A457" s="31" t="s">
        <v>757</v>
      </c>
      <c r="B457" s="31" t="s">
        <v>788</v>
      </c>
      <c r="C457" s="31" t="s">
        <v>789</v>
      </c>
      <c r="D457" s="98" t="s">
        <v>999</v>
      </c>
      <c r="E457" s="99">
        <v>39793</v>
      </c>
      <c r="F457" s="99">
        <v>39797</v>
      </c>
      <c r="G457" s="52">
        <v>4</v>
      </c>
      <c r="H457" s="31" t="s">
        <v>1001</v>
      </c>
      <c r="I457" s="31" t="s">
        <v>1002</v>
      </c>
      <c r="J457" s="31" t="s">
        <v>99</v>
      </c>
    </row>
    <row r="458" spans="1:10" ht="12.75" customHeight="1">
      <c r="A458" s="31" t="s">
        <v>757</v>
      </c>
      <c r="B458" s="31" t="s">
        <v>810</v>
      </c>
      <c r="C458" s="31" t="s">
        <v>811</v>
      </c>
      <c r="D458" s="98" t="s">
        <v>999</v>
      </c>
      <c r="E458" s="99">
        <v>39793</v>
      </c>
      <c r="F458" s="99">
        <v>39797</v>
      </c>
      <c r="G458" s="52">
        <v>4</v>
      </c>
      <c r="H458" s="31" t="s">
        <v>1001</v>
      </c>
      <c r="I458" s="31" t="s">
        <v>1002</v>
      </c>
      <c r="J458" s="31" t="s">
        <v>99</v>
      </c>
    </row>
    <row r="459" spans="1:10" ht="12.75" customHeight="1">
      <c r="A459" s="31" t="s">
        <v>757</v>
      </c>
      <c r="B459" s="31" t="s">
        <v>816</v>
      </c>
      <c r="C459" s="31" t="s">
        <v>817</v>
      </c>
      <c r="D459" s="98" t="s">
        <v>999</v>
      </c>
      <c r="E459" s="99">
        <v>39793</v>
      </c>
      <c r="F459" s="99">
        <v>39797</v>
      </c>
      <c r="G459" s="52">
        <v>4</v>
      </c>
      <c r="H459" s="31" t="s">
        <v>1001</v>
      </c>
      <c r="I459" s="31" t="s">
        <v>1002</v>
      </c>
      <c r="J459" s="31" t="s">
        <v>99</v>
      </c>
    </row>
    <row r="460" spans="1:10" ht="12.75" customHeight="1">
      <c r="A460" s="31" t="s">
        <v>757</v>
      </c>
      <c r="B460" s="31" t="s">
        <v>818</v>
      </c>
      <c r="C460" s="31" t="s">
        <v>819</v>
      </c>
      <c r="D460" s="98" t="s">
        <v>999</v>
      </c>
      <c r="E460" s="99">
        <v>39793</v>
      </c>
      <c r="F460" s="99">
        <v>39797</v>
      </c>
      <c r="G460" s="52">
        <v>4</v>
      </c>
      <c r="H460" s="31" t="s">
        <v>1001</v>
      </c>
      <c r="I460" s="31" t="s">
        <v>1002</v>
      </c>
      <c r="J460" s="31" t="s">
        <v>99</v>
      </c>
    </row>
    <row r="461" spans="1:10" ht="12.75" customHeight="1">
      <c r="A461" s="31" t="s">
        <v>757</v>
      </c>
      <c r="B461" s="31" t="s">
        <v>826</v>
      </c>
      <c r="C461" s="31" t="s">
        <v>827</v>
      </c>
      <c r="D461" s="44" t="s">
        <v>100</v>
      </c>
      <c r="E461" s="125">
        <v>39766</v>
      </c>
      <c r="F461" s="125">
        <v>39774</v>
      </c>
      <c r="G461" s="52">
        <v>8</v>
      </c>
      <c r="H461" s="31" t="s">
        <v>1003</v>
      </c>
      <c r="I461" s="31" t="s">
        <v>1002</v>
      </c>
      <c r="J461" s="31" t="s">
        <v>71</v>
      </c>
    </row>
    <row r="462" spans="1:10" ht="12.75" customHeight="1">
      <c r="A462" s="31" t="s">
        <v>757</v>
      </c>
      <c r="B462" s="31" t="s">
        <v>826</v>
      </c>
      <c r="C462" s="31" t="s">
        <v>827</v>
      </c>
      <c r="D462" s="98" t="s">
        <v>999</v>
      </c>
      <c r="E462" s="99">
        <v>39793</v>
      </c>
      <c r="F462" s="99">
        <v>39797</v>
      </c>
      <c r="G462" s="52">
        <v>4</v>
      </c>
      <c r="H462" s="31" t="s">
        <v>1001</v>
      </c>
      <c r="I462" s="31" t="s">
        <v>1002</v>
      </c>
      <c r="J462" s="31" t="s">
        <v>99</v>
      </c>
    </row>
    <row r="463" spans="1:10" ht="12.75" customHeight="1">
      <c r="A463" s="31" t="s">
        <v>757</v>
      </c>
      <c r="B463" s="31" t="s">
        <v>828</v>
      </c>
      <c r="C463" s="31" t="s">
        <v>829</v>
      </c>
      <c r="D463" s="98" t="s">
        <v>999</v>
      </c>
      <c r="E463" s="99">
        <v>39793</v>
      </c>
      <c r="F463" s="99">
        <v>39797</v>
      </c>
      <c r="G463" s="52">
        <v>4</v>
      </c>
      <c r="H463" s="31" t="s">
        <v>1001</v>
      </c>
      <c r="I463" s="31" t="s">
        <v>1002</v>
      </c>
      <c r="J463" s="31" t="s">
        <v>99</v>
      </c>
    </row>
    <row r="464" spans="1:10" ht="12.75" customHeight="1">
      <c r="A464" s="31" t="s">
        <v>757</v>
      </c>
      <c r="B464" s="31" t="s">
        <v>830</v>
      </c>
      <c r="C464" s="31" t="s">
        <v>831</v>
      </c>
      <c r="D464" s="98" t="s">
        <v>999</v>
      </c>
      <c r="E464" s="99">
        <v>39793</v>
      </c>
      <c r="F464" s="99">
        <v>39797</v>
      </c>
      <c r="G464" s="52">
        <v>4</v>
      </c>
      <c r="H464" s="31" t="s">
        <v>1001</v>
      </c>
      <c r="I464" s="31" t="s">
        <v>1002</v>
      </c>
      <c r="J464" s="31" t="s">
        <v>99</v>
      </c>
    </row>
    <row r="465" spans="1:10" ht="12.75" customHeight="1">
      <c r="A465" s="31" t="s">
        <v>757</v>
      </c>
      <c r="B465" s="31" t="s">
        <v>832</v>
      </c>
      <c r="C465" s="31" t="s">
        <v>833</v>
      </c>
      <c r="D465" s="98" t="s">
        <v>999</v>
      </c>
      <c r="E465" s="99">
        <v>39793</v>
      </c>
      <c r="F465" s="99">
        <v>39797</v>
      </c>
      <c r="G465" s="52">
        <v>4</v>
      </c>
      <c r="H465" s="31" t="s">
        <v>1001</v>
      </c>
      <c r="I465" s="31" t="s">
        <v>1002</v>
      </c>
      <c r="J465" s="31" t="s">
        <v>99</v>
      </c>
    </row>
    <row r="466" spans="1:10" ht="12.75" customHeight="1">
      <c r="A466" s="31" t="s">
        <v>757</v>
      </c>
      <c r="B466" s="31" t="s">
        <v>834</v>
      </c>
      <c r="C466" s="31" t="s">
        <v>835</v>
      </c>
      <c r="D466" s="98" t="s">
        <v>999</v>
      </c>
      <c r="E466" s="99">
        <v>39793</v>
      </c>
      <c r="F466" s="99">
        <v>39797</v>
      </c>
      <c r="G466" s="52">
        <v>4</v>
      </c>
      <c r="H466" s="31" t="s">
        <v>1001</v>
      </c>
      <c r="I466" s="31" t="s">
        <v>1002</v>
      </c>
      <c r="J466" s="31" t="s">
        <v>99</v>
      </c>
    </row>
    <row r="467" spans="1:10" ht="12.75" customHeight="1">
      <c r="A467" s="31" t="s">
        <v>757</v>
      </c>
      <c r="B467" s="31" t="s">
        <v>838</v>
      </c>
      <c r="C467" s="31" t="s">
        <v>839</v>
      </c>
      <c r="D467" s="98" t="s">
        <v>999</v>
      </c>
      <c r="E467" s="99">
        <v>39793</v>
      </c>
      <c r="F467" s="99">
        <v>39797</v>
      </c>
      <c r="G467" s="52">
        <v>4</v>
      </c>
      <c r="H467" s="31" t="s">
        <v>1001</v>
      </c>
      <c r="I467" s="31" t="s">
        <v>1002</v>
      </c>
      <c r="J467" s="31" t="s">
        <v>99</v>
      </c>
    </row>
    <row r="468" spans="1:10" ht="12.75" customHeight="1">
      <c r="A468" s="31" t="s">
        <v>757</v>
      </c>
      <c r="B468" s="31" t="s">
        <v>844</v>
      </c>
      <c r="C468" s="31" t="s">
        <v>845</v>
      </c>
      <c r="D468" s="98" t="s">
        <v>999</v>
      </c>
      <c r="E468" s="99">
        <v>39793</v>
      </c>
      <c r="F468" s="99">
        <v>39797</v>
      </c>
      <c r="G468" s="52">
        <v>4</v>
      </c>
      <c r="H468" s="31" t="s">
        <v>1001</v>
      </c>
      <c r="I468" s="31" t="s">
        <v>1002</v>
      </c>
      <c r="J468" s="31" t="s">
        <v>99</v>
      </c>
    </row>
    <row r="469" spans="1:10" ht="12.75" customHeight="1">
      <c r="A469" s="31" t="s">
        <v>757</v>
      </c>
      <c r="B469" s="31" t="s">
        <v>865</v>
      </c>
      <c r="C469" s="31" t="s">
        <v>866</v>
      </c>
      <c r="D469" s="98" t="s">
        <v>999</v>
      </c>
      <c r="E469" s="99">
        <v>39793</v>
      </c>
      <c r="F469" s="99">
        <v>39797</v>
      </c>
      <c r="G469" s="52">
        <v>4</v>
      </c>
      <c r="H469" s="31" t="s">
        <v>1001</v>
      </c>
      <c r="I469" s="31" t="s">
        <v>1002</v>
      </c>
      <c r="J469" s="31" t="s">
        <v>99</v>
      </c>
    </row>
    <row r="470" spans="1:10" ht="12.75" customHeight="1">
      <c r="A470" s="31" t="s">
        <v>757</v>
      </c>
      <c r="B470" s="31" t="s">
        <v>878</v>
      </c>
      <c r="C470" s="31" t="s">
        <v>879</v>
      </c>
      <c r="D470" s="98" t="s">
        <v>999</v>
      </c>
      <c r="E470" s="99">
        <v>39793</v>
      </c>
      <c r="F470" s="99">
        <v>39797</v>
      </c>
      <c r="G470" s="52">
        <v>4</v>
      </c>
      <c r="H470" s="31" t="s">
        <v>1001</v>
      </c>
      <c r="I470" s="31" t="s">
        <v>1002</v>
      </c>
      <c r="J470" s="31" t="s">
        <v>99</v>
      </c>
    </row>
    <row r="471" spans="1:10" ht="12.75" customHeight="1">
      <c r="A471" s="31" t="s">
        <v>757</v>
      </c>
      <c r="B471" s="31" t="s">
        <v>884</v>
      </c>
      <c r="C471" s="31" t="s">
        <v>885</v>
      </c>
      <c r="D471" s="98" t="s">
        <v>999</v>
      </c>
      <c r="E471" s="99">
        <v>39793</v>
      </c>
      <c r="F471" s="99">
        <v>39797</v>
      </c>
      <c r="G471" s="52">
        <v>4</v>
      </c>
      <c r="H471" s="31" t="s">
        <v>1001</v>
      </c>
      <c r="I471" s="31" t="s">
        <v>1002</v>
      </c>
      <c r="J471" s="31" t="s">
        <v>99</v>
      </c>
    </row>
    <row r="472" spans="1:10" ht="12.75" customHeight="1">
      <c r="A472" s="31" t="s">
        <v>757</v>
      </c>
      <c r="B472" s="31" t="s">
        <v>892</v>
      </c>
      <c r="C472" s="31" t="s">
        <v>893</v>
      </c>
      <c r="D472" s="98" t="s">
        <v>999</v>
      </c>
      <c r="E472" s="99">
        <v>39793</v>
      </c>
      <c r="F472" s="99">
        <v>39797</v>
      </c>
      <c r="G472" s="52">
        <v>4</v>
      </c>
      <c r="H472" s="31" t="s">
        <v>1001</v>
      </c>
      <c r="I472" s="31" t="s">
        <v>1002</v>
      </c>
      <c r="J472" s="31" t="s">
        <v>99</v>
      </c>
    </row>
    <row r="473" spans="1:10" ht="12.75" customHeight="1">
      <c r="A473" s="31" t="s">
        <v>757</v>
      </c>
      <c r="B473" s="31" t="s">
        <v>894</v>
      </c>
      <c r="C473" s="31" t="s">
        <v>895</v>
      </c>
      <c r="D473" s="98" t="s">
        <v>999</v>
      </c>
      <c r="E473" s="99">
        <v>39793</v>
      </c>
      <c r="F473" s="99">
        <v>39797</v>
      </c>
      <c r="G473" s="52">
        <v>4</v>
      </c>
      <c r="H473" s="31" t="s">
        <v>1001</v>
      </c>
      <c r="I473" s="31" t="s">
        <v>1002</v>
      </c>
      <c r="J473" s="31" t="s">
        <v>99</v>
      </c>
    </row>
    <row r="474" spans="1:10" ht="12.75" customHeight="1">
      <c r="A474" s="31" t="s">
        <v>757</v>
      </c>
      <c r="B474" s="31" t="s">
        <v>896</v>
      </c>
      <c r="C474" s="31" t="s">
        <v>897</v>
      </c>
      <c r="D474" s="98" t="s">
        <v>999</v>
      </c>
      <c r="E474" s="99">
        <v>39793</v>
      </c>
      <c r="F474" s="99">
        <v>39797</v>
      </c>
      <c r="G474" s="52">
        <v>4</v>
      </c>
      <c r="H474" s="31" t="s">
        <v>1001</v>
      </c>
      <c r="I474" s="31" t="s">
        <v>1002</v>
      </c>
      <c r="J474" s="31" t="s">
        <v>99</v>
      </c>
    </row>
    <row r="475" spans="1:10" ht="12.75" customHeight="1">
      <c r="A475" s="31" t="s">
        <v>757</v>
      </c>
      <c r="B475" s="31" t="s">
        <v>900</v>
      </c>
      <c r="C475" s="31" t="s">
        <v>901</v>
      </c>
      <c r="D475" s="98" t="s">
        <v>999</v>
      </c>
      <c r="E475" s="99">
        <v>39793</v>
      </c>
      <c r="F475" s="99">
        <v>39797</v>
      </c>
      <c r="G475" s="52">
        <v>4</v>
      </c>
      <c r="H475" s="31" t="s">
        <v>1001</v>
      </c>
      <c r="I475" s="31" t="s">
        <v>1002</v>
      </c>
      <c r="J475" s="31" t="s">
        <v>99</v>
      </c>
    </row>
    <row r="476" spans="1:10" ht="12.75" customHeight="1">
      <c r="A476" s="31" t="s">
        <v>757</v>
      </c>
      <c r="B476" s="31" t="s">
        <v>902</v>
      </c>
      <c r="C476" s="31" t="s">
        <v>903</v>
      </c>
      <c r="D476" s="98" t="s">
        <v>999</v>
      </c>
      <c r="E476" s="99">
        <v>39793</v>
      </c>
      <c r="F476" s="99">
        <v>39797</v>
      </c>
      <c r="G476" s="52">
        <v>4</v>
      </c>
      <c r="H476" s="31" t="s">
        <v>1001</v>
      </c>
      <c r="I476" s="31" t="s">
        <v>1002</v>
      </c>
      <c r="J476" s="31" t="s">
        <v>99</v>
      </c>
    </row>
    <row r="477" spans="1:10" ht="12.75" customHeight="1">
      <c r="A477" s="31" t="s">
        <v>757</v>
      </c>
      <c r="B477" s="31" t="s">
        <v>904</v>
      </c>
      <c r="C477" s="31" t="s">
        <v>905</v>
      </c>
      <c r="D477" s="98" t="s">
        <v>999</v>
      </c>
      <c r="E477" s="99">
        <v>39793</v>
      </c>
      <c r="F477" s="99">
        <v>39797</v>
      </c>
      <c r="G477" s="52">
        <v>4</v>
      </c>
      <c r="H477" s="31" t="s">
        <v>1001</v>
      </c>
      <c r="I477" s="31" t="s">
        <v>1002</v>
      </c>
      <c r="J477" s="31" t="s">
        <v>99</v>
      </c>
    </row>
    <row r="478" spans="1:10" ht="12.75" customHeight="1">
      <c r="A478" s="31" t="s">
        <v>757</v>
      </c>
      <c r="B478" s="31" t="s">
        <v>914</v>
      </c>
      <c r="C478" s="31" t="s">
        <v>915</v>
      </c>
      <c r="D478" s="98" t="s">
        <v>999</v>
      </c>
      <c r="E478" s="99">
        <v>39793</v>
      </c>
      <c r="F478" s="99">
        <v>39797</v>
      </c>
      <c r="G478" s="52">
        <v>4</v>
      </c>
      <c r="H478" s="31" t="s">
        <v>1001</v>
      </c>
      <c r="I478" s="31" t="s">
        <v>1002</v>
      </c>
      <c r="J478" s="31" t="s">
        <v>99</v>
      </c>
    </row>
    <row r="479" spans="1:10" ht="12.75" customHeight="1">
      <c r="A479" s="31" t="s">
        <v>757</v>
      </c>
      <c r="B479" s="31" t="s">
        <v>918</v>
      </c>
      <c r="C479" s="31" t="s">
        <v>518</v>
      </c>
      <c r="D479" s="98" t="s">
        <v>999</v>
      </c>
      <c r="E479" s="99">
        <v>39793</v>
      </c>
      <c r="F479" s="99">
        <v>39797</v>
      </c>
      <c r="G479" s="52">
        <v>4</v>
      </c>
      <c r="H479" s="31" t="s">
        <v>1001</v>
      </c>
      <c r="I479" s="31" t="s">
        <v>1002</v>
      </c>
      <c r="J479" s="31" t="s">
        <v>99</v>
      </c>
    </row>
    <row r="480" spans="1:10" ht="12.75" customHeight="1">
      <c r="A480" s="31" t="s">
        <v>757</v>
      </c>
      <c r="B480" s="31" t="s">
        <v>925</v>
      </c>
      <c r="C480" s="31" t="s">
        <v>926</v>
      </c>
      <c r="D480" s="98" t="s">
        <v>999</v>
      </c>
      <c r="E480" s="99">
        <v>39793</v>
      </c>
      <c r="F480" s="99">
        <v>39797</v>
      </c>
      <c r="G480" s="52">
        <v>4</v>
      </c>
      <c r="H480" s="31" t="s">
        <v>1001</v>
      </c>
      <c r="I480" s="31" t="s">
        <v>1002</v>
      </c>
      <c r="J480" s="31" t="s">
        <v>99</v>
      </c>
    </row>
    <row r="481" spans="1:10" ht="12.75" customHeight="1">
      <c r="A481" s="31" t="s">
        <v>757</v>
      </c>
      <c r="B481" s="31" t="s">
        <v>929</v>
      </c>
      <c r="C481" s="31" t="s">
        <v>930</v>
      </c>
      <c r="D481" s="98" t="s">
        <v>999</v>
      </c>
      <c r="E481" s="99">
        <v>39793</v>
      </c>
      <c r="F481" s="99">
        <v>39797</v>
      </c>
      <c r="G481" s="52">
        <v>4</v>
      </c>
      <c r="H481" s="31" t="s">
        <v>1001</v>
      </c>
      <c r="I481" s="31" t="s">
        <v>1002</v>
      </c>
      <c r="J481" s="31" t="s">
        <v>99</v>
      </c>
    </row>
    <row r="482" spans="1:10" ht="12.75" customHeight="1">
      <c r="A482" s="31" t="s">
        <v>757</v>
      </c>
      <c r="B482" s="31" t="s">
        <v>933</v>
      </c>
      <c r="C482" s="31" t="s">
        <v>934</v>
      </c>
      <c r="D482" s="98" t="s">
        <v>999</v>
      </c>
      <c r="E482" s="99">
        <v>39793</v>
      </c>
      <c r="F482" s="99">
        <v>39797</v>
      </c>
      <c r="G482" s="52">
        <v>4</v>
      </c>
      <c r="H482" s="31" t="s">
        <v>1001</v>
      </c>
      <c r="I482" s="31" t="s">
        <v>1002</v>
      </c>
      <c r="J482" s="31" t="s">
        <v>99</v>
      </c>
    </row>
    <row r="483" spans="1:10" ht="12.75" customHeight="1">
      <c r="A483" s="31" t="s">
        <v>757</v>
      </c>
      <c r="B483" s="31" t="s">
        <v>935</v>
      </c>
      <c r="C483" s="31" t="s">
        <v>936</v>
      </c>
      <c r="D483" s="98" t="s">
        <v>999</v>
      </c>
      <c r="E483" s="99">
        <v>39793</v>
      </c>
      <c r="F483" s="99">
        <v>39797</v>
      </c>
      <c r="G483" s="52">
        <v>4</v>
      </c>
      <c r="H483" s="31" t="s">
        <v>1001</v>
      </c>
      <c r="I483" s="31" t="s">
        <v>1002</v>
      </c>
      <c r="J483" s="31" t="s">
        <v>99</v>
      </c>
    </row>
    <row r="484" spans="1:10" ht="12.75" customHeight="1">
      <c r="A484" s="31" t="s">
        <v>757</v>
      </c>
      <c r="B484" s="31" t="s">
        <v>937</v>
      </c>
      <c r="C484" s="31" t="s">
        <v>938</v>
      </c>
      <c r="D484" s="98" t="s">
        <v>999</v>
      </c>
      <c r="E484" s="99">
        <v>39793</v>
      </c>
      <c r="F484" s="99">
        <v>39797</v>
      </c>
      <c r="G484" s="52">
        <v>4</v>
      </c>
      <c r="H484" s="31" t="s">
        <v>1001</v>
      </c>
      <c r="I484" s="31" t="s">
        <v>1002</v>
      </c>
      <c r="J484" s="31" t="s">
        <v>99</v>
      </c>
    </row>
    <row r="485" spans="1:10" ht="12.75" customHeight="1">
      <c r="A485" s="31" t="s">
        <v>757</v>
      </c>
      <c r="B485" s="31" t="s">
        <v>961</v>
      </c>
      <c r="C485" s="31" t="s">
        <v>962</v>
      </c>
      <c r="D485" s="98" t="s">
        <v>999</v>
      </c>
      <c r="E485" s="99">
        <v>39793</v>
      </c>
      <c r="F485" s="99">
        <v>39797</v>
      </c>
      <c r="G485" s="52">
        <v>4</v>
      </c>
      <c r="H485" s="31" t="s">
        <v>1001</v>
      </c>
      <c r="I485" s="31" t="s">
        <v>1002</v>
      </c>
      <c r="J485" s="31" t="s">
        <v>99</v>
      </c>
    </row>
    <row r="486" spans="1:10" ht="12.75" customHeight="1">
      <c r="A486" s="31" t="s">
        <v>757</v>
      </c>
      <c r="B486" s="31" t="s">
        <v>953</v>
      </c>
      <c r="C486" s="31" t="s">
        <v>954</v>
      </c>
      <c r="D486" s="98" t="s">
        <v>999</v>
      </c>
      <c r="E486" s="99">
        <v>39793</v>
      </c>
      <c r="F486" s="99">
        <v>39797</v>
      </c>
      <c r="G486" s="52">
        <v>4</v>
      </c>
      <c r="H486" s="31" t="s">
        <v>1001</v>
      </c>
      <c r="I486" s="31" t="s">
        <v>1002</v>
      </c>
      <c r="J486" s="31" t="s">
        <v>99</v>
      </c>
    </row>
    <row r="487" spans="1:10" ht="12.75" customHeight="1">
      <c r="A487" s="31" t="s">
        <v>757</v>
      </c>
      <c r="B487" s="31" t="s">
        <v>969</v>
      </c>
      <c r="C487" s="31" t="s">
        <v>970</v>
      </c>
      <c r="D487" s="98" t="s">
        <v>999</v>
      </c>
      <c r="E487" s="99">
        <v>39793</v>
      </c>
      <c r="F487" s="99">
        <v>39797</v>
      </c>
      <c r="G487" s="52">
        <v>4</v>
      </c>
      <c r="H487" s="31" t="s">
        <v>1001</v>
      </c>
      <c r="I487" s="31" t="s">
        <v>1002</v>
      </c>
      <c r="J487" s="31" t="s">
        <v>99</v>
      </c>
    </row>
    <row r="488" spans="1:10" ht="12.75" customHeight="1">
      <c r="A488" s="31" t="s">
        <v>757</v>
      </c>
      <c r="B488" s="31" t="s">
        <v>965</v>
      </c>
      <c r="C488" s="31" t="s">
        <v>966</v>
      </c>
      <c r="D488" s="98" t="s">
        <v>999</v>
      </c>
      <c r="E488" s="99">
        <v>39793</v>
      </c>
      <c r="F488" s="99">
        <v>39797</v>
      </c>
      <c r="G488" s="52">
        <v>4</v>
      </c>
      <c r="H488" s="31" t="s">
        <v>1001</v>
      </c>
      <c r="I488" s="31" t="s">
        <v>1002</v>
      </c>
      <c r="J488" s="31" t="s">
        <v>99</v>
      </c>
    </row>
    <row r="489" spans="1:10" ht="12.75" customHeight="1">
      <c r="A489" s="31" t="s">
        <v>757</v>
      </c>
      <c r="B489" s="31" t="s">
        <v>967</v>
      </c>
      <c r="C489" s="31" t="s">
        <v>968</v>
      </c>
      <c r="D489" s="98" t="s">
        <v>999</v>
      </c>
      <c r="E489" s="99">
        <v>39793</v>
      </c>
      <c r="F489" s="99">
        <v>39797</v>
      </c>
      <c r="G489" s="52">
        <v>4</v>
      </c>
      <c r="H489" s="31" t="s">
        <v>1001</v>
      </c>
      <c r="I489" s="31" t="s">
        <v>1002</v>
      </c>
      <c r="J489" s="31" t="s">
        <v>99</v>
      </c>
    </row>
    <row r="490" spans="1:10" ht="12.75" customHeight="1">
      <c r="A490" s="31" t="s">
        <v>757</v>
      </c>
      <c r="B490" s="31" t="s">
        <v>977</v>
      </c>
      <c r="C490" s="31" t="s">
        <v>978</v>
      </c>
      <c r="D490" s="98" t="s">
        <v>999</v>
      </c>
      <c r="E490" s="99">
        <v>39793</v>
      </c>
      <c r="F490" s="99">
        <v>39797</v>
      </c>
      <c r="G490" s="52">
        <v>4</v>
      </c>
      <c r="H490" s="31" t="s">
        <v>1001</v>
      </c>
      <c r="I490" s="31" t="s">
        <v>1002</v>
      </c>
      <c r="J490" s="31" t="s">
        <v>99</v>
      </c>
    </row>
    <row r="491" spans="1:10" ht="12.75" customHeight="1">
      <c r="A491" s="31" t="s">
        <v>757</v>
      </c>
      <c r="B491" s="31" t="s">
        <v>979</v>
      </c>
      <c r="C491" s="31" t="s">
        <v>980</v>
      </c>
      <c r="D491" s="98" t="s">
        <v>999</v>
      </c>
      <c r="E491" s="99">
        <v>39793</v>
      </c>
      <c r="F491" s="99">
        <v>39797</v>
      </c>
      <c r="G491" s="52">
        <v>4</v>
      </c>
      <c r="H491" s="31" t="s">
        <v>1001</v>
      </c>
      <c r="I491" s="31" t="s">
        <v>1002</v>
      </c>
      <c r="J491" s="31" t="s">
        <v>99</v>
      </c>
    </row>
    <row r="492" spans="1:10" ht="12.75" customHeight="1">
      <c r="A492" s="31" t="s">
        <v>757</v>
      </c>
      <c r="B492" s="31" t="s">
        <v>981</v>
      </c>
      <c r="C492" s="31" t="s">
        <v>982</v>
      </c>
      <c r="D492" s="98" t="s">
        <v>999</v>
      </c>
      <c r="E492" s="99">
        <v>39793</v>
      </c>
      <c r="F492" s="99">
        <v>39797</v>
      </c>
      <c r="G492" s="52">
        <v>4</v>
      </c>
      <c r="H492" s="31" t="s">
        <v>1001</v>
      </c>
      <c r="I492" s="31" t="s">
        <v>1002</v>
      </c>
      <c r="J492" s="31" t="s">
        <v>99</v>
      </c>
    </row>
    <row r="493" spans="1:10" ht="12.75" customHeight="1">
      <c r="A493" s="31" t="s">
        <v>757</v>
      </c>
      <c r="B493" s="31" t="s">
        <v>983</v>
      </c>
      <c r="C493" s="31" t="s">
        <v>984</v>
      </c>
      <c r="D493" s="98" t="s">
        <v>999</v>
      </c>
      <c r="E493" s="99">
        <v>39793</v>
      </c>
      <c r="F493" s="99">
        <v>39797</v>
      </c>
      <c r="G493" s="52">
        <v>4</v>
      </c>
      <c r="H493" s="31" t="s">
        <v>1001</v>
      </c>
      <c r="I493" s="31" t="s">
        <v>1002</v>
      </c>
      <c r="J493" s="31" t="s">
        <v>99</v>
      </c>
    </row>
    <row r="494" spans="1:10" ht="12.75" customHeight="1">
      <c r="A494" s="31" t="s">
        <v>757</v>
      </c>
      <c r="B494" s="31" t="s">
        <v>989</v>
      </c>
      <c r="C494" s="31" t="s">
        <v>990</v>
      </c>
      <c r="D494" s="98" t="s">
        <v>999</v>
      </c>
      <c r="E494" s="99">
        <v>39793</v>
      </c>
      <c r="F494" s="99">
        <v>39797</v>
      </c>
      <c r="G494" s="52">
        <v>4</v>
      </c>
      <c r="H494" s="31" t="s">
        <v>1001</v>
      </c>
      <c r="I494" s="31" t="s">
        <v>1002</v>
      </c>
      <c r="J494" s="31" t="s">
        <v>99</v>
      </c>
    </row>
    <row r="495" spans="1:10" ht="12.75" customHeight="1">
      <c r="A495" s="34" t="s">
        <v>757</v>
      </c>
      <c r="B495" s="34" t="s">
        <v>995</v>
      </c>
      <c r="C495" s="34" t="s">
        <v>996</v>
      </c>
      <c r="D495" s="100" t="s">
        <v>999</v>
      </c>
      <c r="E495" s="101">
        <v>39793</v>
      </c>
      <c r="F495" s="101">
        <v>39797</v>
      </c>
      <c r="G495" s="128">
        <v>4</v>
      </c>
      <c r="H495" s="34" t="s">
        <v>1001</v>
      </c>
      <c r="I495" s="34" t="s">
        <v>1002</v>
      </c>
      <c r="J495" s="34" t="s">
        <v>99</v>
      </c>
    </row>
    <row r="496" spans="1:10" ht="12.75" customHeight="1">
      <c r="A496" s="31"/>
      <c r="B496" s="56">
        <f>SUM(IF(FREQUENCY(MATCH(B452:B495,B452:B495,0),MATCH(B452:B495,B452:B495,0))&gt;0,1))</f>
        <v>43</v>
      </c>
      <c r="C496" s="32"/>
      <c r="D496" s="32">
        <f>COUNTA(D452:D495)</f>
        <v>44</v>
      </c>
      <c r="E496" s="32"/>
      <c r="F496" s="32"/>
      <c r="G496" s="37">
        <f>SUM(G452:G495)</f>
        <v>180</v>
      </c>
      <c r="H496" s="31"/>
      <c r="I496" s="31"/>
      <c r="J496" s="44"/>
    </row>
    <row r="497" spans="1:10" ht="12.75" customHeight="1">
      <c r="A497" s="31"/>
      <c r="B497" s="31"/>
      <c r="C497" s="31"/>
      <c r="D497" s="31"/>
      <c r="E497" s="31"/>
      <c r="F497" s="31"/>
      <c r="G497" s="52"/>
      <c r="H497" s="31"/>
      <c r="I497" s="31"/>
      <c r="J497" s="44"/>
    </row>
    <row r="498" spans="1:10" ht="12.75" customHeight="1">
      <c r="A498" s="32" t="s">
        <v>106</v>
      </c>
      <c r="B498" s="42">
        <f>B50+B320+B450+B496</f>
        <v>248</v>
      </c>
      <c r="C498" s="42"/>
      <c r="D498" s="42">
        <f>D50+D320+D450+D496</f>
        <v>488</v>
      </c>
      <c r="E498" s="31"/>
      <c r="F498" s="31"/>
      <c r="G498" s="74">
        <f>G50+G320+G450+G496</f>
        <v>2810</v>
      </c>
      <c r="H498" s="31"/>
      <c r="I498" s="31"/>
      <c r="J498" s="44"/>
    </row>
    <row r="501" spans="2:7" ht="11.25">
      <c r="B501" s="57"/>
      <c r="C501" s="102"/>
      <c r="D501" s="103"/>
      <c r="E501" s="109"/>
      <c r="F501" s="110"/>
      <c r="G501" s="111"/>
    </row>
    <row r="502" spans="2:7" ht="11.25">
      <c r="B502" s="117"/>
      <c r="C502" s="104" t="s">
        <v>1014</v>
      </c>
      <c r="D502" s="105"/>
      <c r="E502" s="108"/>
      <c r="F502" s="112"/>
      <c r="G502" s="113"/>
    </row>
    <row r="503" spans="2:7" ht="11.25">
      <c r="B503" s="106"/>
      <c r="C503" s="107"/>
      <c r="D503" s="97"/>
      <c r="E503" s="114"/>
      <c r="F503" s="115"/>
      <c r="G503" s="116"/>
    </row>
  </sheetData>
  <sheetProtection/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Hawaii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Q18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0.8515625" style="6" customWidth="1"/>
    <col min="2" max="2" width="9.140625" style="6" customWidth="1"/>
    <col min="3" max="3" width="39.28125" style="33" customWidth="1"/>
    <col min="4" max="5" width="9.140625" style="7" customWidth="1"/>
    <col min="6" max="6" width="0.5625" style="7" customWidth="1"/>
    <col min="7" max="11" width="9.140625" style="7" customWidth="1"/>
    <col min="12" max="16384" width="9.140625" style="6" customWidth="1"/>
  </cols>
  <sheetData>
    <row r="1" spans="1:11" s="2" customFormat="1" ht="12" customHeight="1">
      <c r="A1" s="10"/>
      <c r="B1" s="143" t="s">
        <v>87</v>
      </c>
      <c r="C1" s="144"/>
      <c r="D1" s="144"/>
      <c r="E1" s="144"/>
      <c r="F1" s="30"/>
      <c r="G1" s="141" t="s">
        <v>86</v>
      </c>
      <c r="H1" s="142"/>
      <c r="I1" s="142"/>
      <c r="J1" s="142"/>
      <c r="K1" s="142"/>
    </row>
    <row r="2" spans="1:147" s="9" customFormat="1" ht="50.25" customHeight="1">
      <c r="A2" s="19" t="s">
        <v>54</v>
      </c>
      <c r="B2" s="93" t="s">
        <v>55</v>
      </c>
      <c r="C2" s="93" t="s">
        <v>44</v>
      </c>
      <c r="D2" s="93" t="s">
        <v>35</v>
      </c>
      <c r="E2" s="93" t="s">
        <v>68</v>
      </c>
      <c r="F2" s="30"/>
      <c r="G2" s="93" t="s">
        <v>36</v>
      </c>
      <c r="H2" s="93" t="s">
        <v>37</v>
      </c>
      <c r="I2" s="93" t="s">
        <v>38</v>
      </c>
      <c r="J2" s="93" t="s">
        <v>39</v>
      </c>
      <c r="K2" s="93" t="s">
        <v>40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</row>
    <row r="3" spans="1:11" s="8" customFormat="1" ht="12.75" customHeight="1">
      <c r="A3" s="31" t="s">
        <v>121</v>
      </c>
      <c r="B3" s="44" t="s">
        <v>150</v>
      </c>
      <c r="C3" s="44" t="s">
        <v>151</v>
      </c>
      <c r="D3" s="30">
        <v>1</v>
      </c>
      <c r="E3" s="30">
        <v>1</v>
      </c>
      <c r="F3" s="30"/>
      <c r="G3" s="30">
        <v>1</v>
      </c>
      <c r="H3" s="30"/>
      <c r="I3" s="30"/>
      <c r="J3" s="30"/>
      <c r="K3" s="30"/>
    </row>
    <row r="4" spans="1:11" s="8" customFormat="1" ht="12.75" customHeight="1">
      <c r="A4" s="31" t="s">
        <v>121</v>
      </c>
      <c r="B4" s="44" t="s">
        <v>224</v>
      </c>
      <c r="C4" s="44" t="s">
        <v>225</v>
      </c>
      <c r="D4" s="30">
        <v>2</v>
      </c>
      <c r="E4" s="30">
        <v>3</v>
      </c>
      <c r="F4" s="30"/>
      <c r="G4" s="30">
        <v>1</v>
      </c>
      <c r="H4" s="30">
        <v>1</v>
      </c>
      <c r="I4" s="30"/>
      <c r="J4" s="30"/>
      <c r="K4" s="30"/>
    </row>
    <row r="5" spans="1:11" s="8" customFormat="1" ht="12.75" customHeight="1">
      <c r="A5" s="34" t="s">
        <v>121</v>
      </c>
      <c r="B5" s="34" t="s">
        <v>306</v>
      </c>
      <c r="C5" s="34" t="s">
        <v>307</v>
      </c>
      <c r="D5" s="94">
        <v>1</v>
      </c>
      <c r="E5" s="94">
        <v>1</v>
      </c>
      <c r="F5" s="94"/>
      <c r="G5" s="94">
        <v>1</v>
      </c>
      <c r="H5" s="94"/>
      <c r="I5" s="94"/>
      <c r="J5" s="94"/>
      <c r="K5" s="94"/>
    </row>
    <row r="6" spans="1:11" ht="12.75" customHeight="1">
      <c r="A6" s="31"/>
      <c r="B6" s="71">
        <f>COUNTA(B3:B5)</f>
        <v>3</v>
      </c>
      <c r="C6" s="71"/>
      <c r="D6" s="40">
        <f>SUM(D3:D5)</f>
        <v>4</v>
      </c>
      <c r="E6" s="40">
        <f>SUM(E3:E5)</f>
        <v>5</v>
      </c>
      <c r="F6" s="40"/>
      <c r="G6" s="40">
        <f>SUM(G3:G5)</f>
        <v>3</v>
      </c>
      <c r="H6" s="40">
        <f>SUM(H3:H5)</f>
        <v>1</v>
      </c>
      <c r="I6" s="40">
        <f>SUM(I3:I5)</f>
        <v>0</v>
      </c>
      <c r="J6" s="40">
        <f>SUM(J3:J5)</f>
        <v>0</v>
      </c>
      <c r="K6" s="40">
        <f>SUM(K3:K5)</f>
        <v>0</v>
      </c>
    </row>
    <row r="7" spans="1:11" ht="12.75" customHeight="1">
      <c r="A7" s="31"/>
      <c r="B7" s="44"/>
      <c r="C7" s="44"/>
      <c r="D7" s="35"/>
      <c r="E7" s="35"/>
      <c r="F7" s="35"/>
      <c r="G7" s="35"/>
      <c r="H7" s="35"/>
      <c r="I7" s="35"/>
      <c r="J7" s="35"/>
      <c r="K7" s="35"/>
    </row>
    <row r="8" spans="1:11" ht="12.75" customHeight="1">
      <c r="A8" s="31" t="s">
        <v>328</v>
      </c>
      <c r="B8" s="44" t="s">
        <v>450</v>
      </c>
      <c r="C8" s="44" t="s">
        <v>451</v>
      </c>
      <c r="D8" s="35">
        <v>1</v>
      </c>
      <c r="E8" s="35">
        <v>44</v>
      </c>
      <c r="F8" s="35"/>
      <c r="G8" s="35"/>
      <c r="H8" s="35"/>
      <c r="I8" s="35"/>
      <c r="J8" s="35"/>
      <c r="K8" s="35">
        <v>1</v>
      </c>
    </row>
    <row r="9" spans="1:11" ht="12.75" customHeight="1">
      <c r="A9" s="34" t="s">
        <v>328</v>
      </c>
      <c r="B9" s="95" t="s">
        <v>513</v>
      </c>
      <c r="C9" s="95" t="s">
        <v>514</v>
      </c>
      <c r="D9" s="47">
        <v>1</v>
      </c>
      <c r="E9" s="47">
        <v>4</v>
      </c>
      <c r="F9" s="47"/>
      <c r="G9" s="47"/>
      <c r="H9" s="47"/>
      <c r="I9" s="47">
        <v>1</v>
      </c>
      <c r="J9" s="47"/>
      <c r="K9" s="47"/>
    </row>
    <row r="10" spans="1:11" ht="12.75" customHeight="1">
      <c r="A10" s="31"/>
      <c r="B10" s="32">
        <f>COUNTA(B8:B9)</f>
        <v>2</v>
      </c>
      <c r="C10" s="32"/>
      <c r="D10" s="32">
        <f>SUM(D8:D9)</f>
        <v>2</v>
      </c>
      <c r="E10" s="32">
        <f>SUM(E8:E9)</f>
        <v>48</v>
      </c>
      <c r="F10" s="35"/>
      <c r="G10" s="32">
        <f>SUM(G8:G9)</f>
        <v>0</v>
      </c>
      <c r="H10" s="32">
        <f>SUM(H8:H9)</f>
        <v>0</v>
      </c>
      <c r="I10" s="32">
        <f>SUM(I8:I9)</f>
        <v>1</v>
      </c>
      <c r="J10" s="32">
        <f>SUM(J8:J9)</f>
        <v>0</v>
      </c>
      <c r="K10" s="32">
        <f>SUM(K8:K9)</f>
        <v>1</v>
      </c>
    </row>
    <row r="11" spans="1:11" ht="12.75" customHeight="1">
      <c r="A11" s="31"/>
      <c r="B11" s="31"/>
      <c r="C11" s="31"/>
      <c r="D11" s="35"/>
      <c r="E11" s="35"/>
      <c r="F11" s="35"/>
      <c r="G11" s="35"/>
      <c r="H11" s="35"/>
      <c r="I11" s="35"/>
      <c r="J11" s="35"/>
      <c r="K11" s="35"/>
    </row>
    <row r="12" spans="1:11" ht="12.75" customHeight="1">
      <c r="A12" s="31" t="s">
        <v>613</v>
      </c>
      <c r="B12" s="44" t="s">
        <v>725</v>
      </c>
      <c r="C12" s="44" t="s">
        <v>726</v>
      </c>
      <c r="D12" s="31">
        <v>1</v>
      </c>
      <c r="E12" s="31">
        <v>3</v>
      </c>
      <c r="F12" s="54"/>
      <c r="G12" s="31"/>
      <c r="H12" s="31"/>
      <c r="I12" s="31">
        <v>1</v>
      </c>
      <c r="J12" s="32"/>
      <c r="K12" s="32"/>
    </row>
    <row r="13" spans="1:11" ht="12.75" customHeight="1">
      <c r="A13" s="129"/>
      <c r="B13" s="130">
        <f>COUNTA(B12:B12)</f>
        <v>1</v>
      </c>
      <c r="C13" s="130"/>
      <c r="D13" s="131">
        <f>SUM(D12:D12)</f>
        <v>1</v>
      </c>
      <c r="E13" s="131">
        <f>SUM(E12:E12)</f>
        <v>3</v>
      </c>
      <c r="F13" s="131">
        <f aca="true" t="shared" si="0" ref="F13:K13">SUM(F12:F12)</f>
        <v>0</v>
      </c>
      <c r="G13" s="131">
        <f t="shared" si="0"/>
        <v>0</v>
      </c>
      <c r="H13" s="131">
        <f t="shared" si="0"/>
        <v>0</v>
      </c>
      <c r="I13" s="131">
        <f t="shared" si="0"/>
        <v>1</v>
      </c>
      <c r="J13" s="131">
        <f t="shared" si="0"/>
        <v>0</v>
      </c>
      <c r="K13" s="131">
        <f t="shared" si="0"/>
        <v>0</v>
      </c>
    </row>
    <row r="14" spans="1:11" ht="12.75" customHeight="1">
      <c r="A14" s="31"/>
      <c r="B14" s="71"/>
      <c r="C14" s="71"/>
      <c r="D14" s="132"/>
      <c r="E14" s="132"/>
      <c r="F14" s="132"/>
      <c r="G14" s="132"/>
      <c r="H14" s="132"/>
      <c r="I14" s="132"/>
      <c r="J14" s="132"/>
      <c r="K14" s="132"/>
    </row>
    <row r="15" spans="1:11" ht="12.75" customHeight="1">
      <c r="A15" s="31" t="s">
        <v>757</v>
      </c>
      <c r="B15" s="31" t="s">
        <v>826</v>
      </c>
      <c r="C15" s="31" t="s">
        <v>827</v>
      </c>
      <c r="D15" s="35">
        <v>1</v>
      </c>
      <c r="E15" s="35">
        <v>8</v>
      </c>
      <c r="F15" s="35"/>
      <c r="G15" s="35"/>
      <c r="H15" s="35"/>
      <c r="I15" s="35">
        <v>1</v>
      </c>
      <c r="J15" s="35"/>
      <c r="K15" s="35"/>
    </row>
    <row r="16" spans="1:11" ht="12.75" customHeight="1">
      <c r="A16" s="129"/>
      <c r="B16" s="130">
        <f>COUNTA(B15:B15)</f>
        <v>1</v>
      </c>
      <c r="C16" s="130"/>
      <c r="D16" s="131">
        <f aca="true" t="shared" si="1" ref="D16:K16">SUM(D15:D15)</f>
        <v>1</v>
      </c>
      <c r="E16" s="131">
        <f t="shared" si="1"/>
        <v>8</v>
      </c>
      <c r="F16" s="131">
        <f t="shared" si="1"/>
        <v>0</v>
      </c>
      <c r="G16" s="131">
        <f t="shared" si="1"/>
        <v>0</v>
      </c>
      <c r="H16" s="131">
        <f t="shared" si="1"/>
        <v>0</v>
      </c>
      <c r="I16" s="131">
        <f t="shared" si="1"/>
        <v>1</v>
      </c>
      <c r="J16" s="131">
        <f t="shared" si="1"/>
        <v>0</v>
      </c>
      <c r="K16" s="131">
        <f t="shared" si="1"/>
        <v>0</v>
      </c>
    </row>
    <row r="17" spans="1:11" ht="12.75" customHeight="1">
      <c r="A17" s="31"/>
      <c r="B17" s="32"/>
      <c r="C17" s="32"/>
      <c r="D17" s="32"/>
      <c r="E17" s="32"/>
      <c r="F17" s="35"/>
      <c r="G17" s="32"/>
      <c r="H17" s="32"/>
      <c r="I17" s="32"/>
      <c r="J17" s="32"/>
      <c r="K17" s="32"/>
    </row>
    <row r="18" spans="1:11" ht="12.75" customHeight="1">
      <c r="A18" s="32" t="s">
        <v>106</v>
      </c>
      <c r="B18" s="42">
        <f>B6+B10+B13+B16</f>
        <v>7</v>
      </c>
      <c r="C18" s="36"/>
      <c r="D18" s="42">
        <f>D6+D10+D13+D16</f>
        <v>8</v>
      </c>
      <c r="E18" s="42">
        <f>E6+E10+E13+E16</f>
        <v>64</v>
      </c>
      <c r="F18" s="42">
        <f>F6+F10+F16</f>
        <v>0</v>
      </c>
      <c r="G18" s="42">
        <f>G6+G10+G13+G16</f>
        <v>3</v>
      </c>
      <c r="H18" s="42">
        <f>H6+H10+H13+H16</f>
        <v>1</v>
      </c>
      <c r="I18" s="42">
        <f>I6+I10+I13+I16</f>
        <v>3</v>
      </c>
      <c r="J18" s="42">
        <f>J6+J10+J13+J16</f>
        <v>0</v>
      </c>
      <c r="K18" s="42">
        <f>K6+K10+K13+K16</f>
        <v>1</v>
      </c>
    </row>
  </sheetData>
  <sheetProtection/>
  <mergeCells count="2">
    <mergeCell ref="G1:K1"/>
    <mergeCell ref="B1:E1"/>
  </mergeCells>
  <printOptions gridLines="1" horizontalCentered="1"/>
  <pageMargins left="0.5" right="0.5" top="1.5" bottom="1" header="0.5" footer="0.5"/>
  <pageSetup horizontalDpi="600" verticalDpi="600" orientation="landscape" scale="80" r:id="rId1"/>
  <headerFooter alignWithMargins="0">
    <oddHeader>&amp;C&amp;"Arial,Bold"&amp;16 2008 Swimming Season
Hawaii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59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28125" style="7" customWidth="1"/>
    <col min="2" max="2" width="9.00390625" style="7" customWidth="1"/>
    <col min="3" max="3" width="41.00390625" style="7" customWidth="1"/>
    <col min="4" max="4" width="0.85546875" style="7" customWidth="1"/>
    <col min="5" max="5" width="9.140625" style="53" customWidth="1"/>
    <col min="6" max="6" width="0.85546875" style="7" customWidth="1"/>
    <col min="7" max="9" width="9.140625" style="7" customWidth="1"/>
    <col min="10" max="10" width="0.85546875" style="7" customWidth="1"/>
    <col min="11" max="16384" width="9.140625" style="7" customWidth="1"/>
  </cols>
  <sheetData>
    <row r="1" spans="2:12" s="43" customFormat="1" ht="9" customHeight="1">
      <c r="B1" s="146" t="s">
        <v>88</v>
      </c>
      <c r="C1" s="146"/>
      <c r="D1" s="45"/>
      <c r="E1" s="50"/>
      <c r="F1" s="45"/>
      <c r="G1" s="145" t="s">
        <v>93</v>
      </c>
      <c r="H1" s="145"/>
      <c r="I1" s="145"/>
      <c r="J1" s="45"/>
      <c r="K1" s="146" t="s">
        <v>101</v>
      </c>
      <c r="L1" s="146"/>
    </row>
    <row r="2" spans="1:12" s="48" customFormat="1" ht="48.75" customHeight="1">
      <c r="A2" s="3" t="s">
        <v>54</v>
      </c>
      <c r="B2" s="3" t="s">
        <v>55</v>
      </c>
      <c r="C2" s="3" t="s">
        <v>44</v>
      </c>
      <c r="D2" s="3"/>
      <c r="E2" s="51" t="s">
        <v>92</v>
      </c>
      <c r="F2" s="3"/>
      <c r="G2" s="3" t="s">
        <v>89</v>
      </c>
      <c r="H2" s="3" t="s">
        <v>56</v>
      </c>
      <c r="I2" s="3" t="s">
        <v>57</v>
      </c>
      <c r="J2" s="3"/>
      <c r="K2" s="3" t="s">
        <v>58</v>
      </c>
      <c r="L2" s="3" t="s">
        <v>59</v>
      </c>
    </row>
    <row r="3" spans="1:12" s="30" customFormat="1" ht="12.75" customHeight="1">
      <c r="A3" s="31" t="s">
        <v>121</v>
      </c>
      <c r="B3" s="31" t="s">
        <v>122</v>
      </c>
      <c r="C3" s="31" t="s">
        <v>123</v>
      </c>
      <c r="D3" s="31"/>
      <c r="E3" s="31">
        <v>365</v>
      </c>
      <c r="F3" s="36"/>
      <c r="G3" s="35"/>
      <c r="I3" s="58">
        <f>H3/E3</f>
        <v>0</v>
      </c>
      <c r="J3" s="45"/>
      <c r="K3" s="59">
        <f>E3-H3</f>
        <v>365</v>
      </c>
      <c r="L3" s="58">
        <f>K3/E3</f>
        <v>1</v>
      </c>
    </row>
    <row r="4" spans="1:12" s="30" customFormat="1" ht="12.75" customHeight="1">
      <c r="A4" s="31" t="s">
        <v>121</v>
      </c>
      <c r="B4" s="31" t="s">
        <v>124</v>
      </c>
      <c r="C4" s="31" t="s">
        <v>125</v>
      </c>
      <c r="D4" s="31"/>
      <c r="E4" s="31">
        <v>365</v>
      </c>
      <c r="F4" s="36"/>
      <c r="G4" s="35"/>
      <c r="I4" s="58">
        <f aca="true" t="shared" si="0" ref="I4:I15">H4/E4</f>
        <v>0</v>
      </c>
      <c r="J4" s="45"/>
      <c r="K4" s="59">
        <f aca="true" t="shared" si="1" ref="K4:K15">E4-H4</f>
        <v>365</v>
      </c>
      <c r="L4" s="58">
        <f aca="true" t="shared" si="2" ref="L4:L15">K4/E4</f>
        <v>1</v>
      </c>
    </row>
    <row r="5" spans="1:12" s="30" customFormat="1" ht="12.75" customHeight="1">
      <c r="A5" s="31" t="s">
        <v>121</v>
      </c>
      <c r="B5" s="31" t="s">
        <v>126</v>
      </c>
      <c r="C5" s="31" t="s">
        <v>127</v>
      </c>
      <c r="D5" s="31"/>
      <c r="E5" s="31">
        <v>365</v>
      </c>
      <c r="F5" s="36"/>
      <c r="G5" s="35"/>
      <c r="I5" s="58">
        <f t="shared" si="0"/>
        <v>0</v>
      </c>
      <c r="J5" s="45"/>
      <c r="K5" s="59">
        <f t="shared" si="1"/>
        <v>365</v>
      </c>
      <c r="L5" s="58">
        <f t="shared" si="2"/>
        <v>1</v>
      </c>
    </row>
    <row r="6" spans="1:12" s="30" customFormat="1" ht="12.75" customHeight="1">
      <c r="A6" s="31" t="s">
        <v>121</v>
      </c>
      <c r="B6" s="31" t="s">
        <v>138</v>
      </c>
      <c r="C6" s="31" t="s">
        <v>139</v>
      </c>
      <c r="D6" s="31"/>
      <c r="E6" s="31">
        <v>365</v>
      </c>
      <c r="F6" s="36"/>
      <c r="G6" s="35"/>
      <c r="I6" s="58">
        <f t="shared" si="0"/>
        <v>0</v>
      </c>
      <c r="J6" s="45"/>
      <c r="K6" s="59">
        <f t="shared" si="1"/>
        <v>365</v>
      </c>
      <c r="L6" s="58">
        <f t="shared" si="2"/>
        <v>1</v>
      </c>
    </row>
    <row r="7" spans="1:12" s="30" customFormat="1" ht="12.75" customHeight="1">
      <c r="A7" s="31" t="s">
        <v>121</v>
      </c>
      <c r="B7" s="31" t="s">
        <v>142</v>
      </c>
      <c r="C7" s="31" t="s">
        <v>143</v>
      </c>
      <c r="D7" s="31"/>
      <c r="E7" s="31">
        <v>365</v>
      </c>
      <c r="F7" s="36"/>
      <c r="G7" s="35"/>
      <c r="I7" s="58">
        <f t="shared" si="0"/>
        <v>0</v>
      </c>
      <c r="J7" s="45"/>
      <c r="K7" s="59">
        <f t="shared" si="1"/>
        <v>365</v>
      </c>
      <c r="L7" s="58">
        <f t="shared" si="2"/>
        <v>1</v>
      </c>
    </row>
    <row r="8" spans="1:12" s="30" customFormat="1" ht="12.75" customHeight="1">
      <c r="A8" s="31" t="s">
        <v>121</v>
      </c>
      <c r="B8" s="31" t="s">
        <v>150</v>
      </c>
      <c r="C8" s="31" t="s">
        <v>151</v>
      </c>
      <c r="D8" s="31"/>
      <c r="E8" s="31">
        <v>365</v>
      </c>
      <c r="F8" s="36"/>
      <c r="G8" s="54" t="s">
        <v>97</v>
      </c>
      <c r="H8" s="30">
        <v>1</v>
      </c>
      <c r="I8" s="58">
        <f t="shared" si="0"/>
        <v>0.0027397260273972603</v>
      </c>
      <c r="J8" s="45"/>
      <c r="K8" s="59">
        <f t="shared" si="1"/>
        <v>364</v>
      </c>
      <c r="L8" s="58">
        <f t="shared" si="2"/>
        <v>0.9972602739726028</v>
      </c>
    </row>
    <row r="9" spans="1:12" s="30" customFormat="1" ht="12.75" customHeight="1">
      <c r="A9" s="31" t="s">
        <v>121</v>
      </c>
      <c r="B9" s="31" t="s">
        <v>170</v>
      </c>
      <c r="C9" s="31" t="s">
        <v>171</v>
      </c>
      <c r="D9" s="31"/>
      <c r="E9" s="31">
        <v>365</v>
      </c>
      <c r="F9" s="36"/>
      <c r="G9" s="35"/>
      <c r="I9" s="58">
        <f t="shared" si="0"/>
        <v>0</v>
      </c>
      <c r="J9" s="45"/>
      <c r="K9" s="59">
        <f t="shared" si="1"/>
        <v>365</v>
      </c>
      <c r="L9" s="58">
        <f t="shared" si="2"/>
        <v>1</v>
      </c>
    </row>
    <row r="10" spans="1:12" s="30" customFormat="1" ht="12.75" customHeight="1">
      <c r="A10" s="31" t="s">
        <v>121</v>
      </c>
      <c r="B10" s="31" t="s">
        <v>174</v>
      </c>
      <c r="C10" s="31" t="s">
        <v>175</v>
      </c>
      <c r="D10" s="31"/>
      <c r="E10" s="31">
        <v>365</v>
      </c>
      <c r="F10" s="36"/>
      <c r="G10" s="35"/>
      <c r="I10" s="58">
        <f t="shared" si="0"/>
        <v>0</v>
      </c>
      <c r="J10" s="45"/>
      <c r="K10" s="59">
        <f t="shared" si="1"/>
        <v>365</v>
      </c>
      <c r="L10" s="58">
        <f t="shared" si="2"/>
        <v>1</v>
      </c>
    </row>
    <row r="11" spans="1:12" s="30" customFormat="1" ht="12.75" customHeight="1">
      <c r="A11" s="31" t="s">
        <v>121</v>
      </c>
      <c r="B11" s="31" t="s">
        <v>176</v>
      </c>
      <c r="C11" s="31" t="s">
        <v>177</v>
      </c>
      <c r="D11" s="31"/>
      <c r="E11" s="31">
        <v>365</v>
      </c>
      <c r="F11" s="36"/>
      <c r="G11" s="35"/>
      <c r="I11" s="58">
        <f t="shared" si="0"/>
        <v>0</v>
      </c>
      <c r="J11" s="45"/>
      <c r="K11" s="59">
        <f t="shared" si="1"/>
        <v>365</v>
      </c>
      <c r="L11" s="58">
        <f t="shared" si="2"/>
        <v>1</v>
      </c>
    </row>
    <row r="12" spans="1:12" s="30" customFormat="1" ht="12.75" customHeight="1">
      <c r="A12" s="31" t="s">
        <v>121</v>
      </c>
      <c r="B12" s="31" t="s">
        <v>184</v>
      </c>
      <c r="C12" s="31" t="s">
        <v>185</v>
      </c>
      <c r="D12" s="31"/>
      <c r="E12" s="31">
        <v>365</v>
      </c>
      <c r="F12" s="36"/>
      <c r="G12" s="35"/>
      <c r="I12" s="58">
        <f t="shared" si="0"/>
        <v>0</v>
      </c>
      <c r="J12" s="45"/>
      <c r="K12" s="59">
        <f t="shared" si="1"/>
        <v>365</v>
      </c>
      <c r="L12" s="58">
        <f t="shared" si="2"/>
        <v>1</v>
      </c>
    </row>
    <row r="13" spans="1:12" s="30" customFormat="1" ht="12.75" customHeight="1">
      <c r="A13" s="31" t="s">
        <v>121</v>
      </c>
      <c r="B13" s="31" t="s">
        <v>190</v>
      </c>
      <c r="C13" s="31" t="s">
        <v>191</v>
      </c>
      <c r="D13" s="31"/>
      <c r="E13" s="31">
        <v>365</v>
      </c>
      <c r="F13" s="36"/>
      <c r="G13" s="35"/>
      <c r="I13" s="58">
        <f t="shared" si="0"/>
        <v>0</v>
      </c>
      <c r="J13" s="45"/>
      <c r="K13" s="59">
        <f t="shared" si="1"/>
        <v>365</v>
      </c>
      <c r="L13" s="58">
        <f t="shared" si="2"/>
        <v>1</v>
      </c>
    </row>
    <row r="14" spans="1:12" s="30" customFormat="1" ht="12.75" customHeight="1">
      <c r="A14" s="31" t="s">
        <v>121</v>
      </c>
      <c r="B14" s="31" t="s">
        <v>196</v>
      </c>
      <c r="C14" s="31" t="s">
        <v>197</v>
      </c>
      <c r="D14" s="31"/>
      <c r="E14" s="31">
        <v>365</v>
      </c>
      <c r="F14" s="36"/>
      <c r="G14" s="35"/>
      <c r="I14" s="58">
        <f t="shared" si="0"/>
        <v>0</v>
      </c>
      <c r="J14" s="45"/>
      <c r="K14" s="59">
        <f t="shared" si="1"/>
        <v>365</v>
      </c>
      <c r="L14" s="58">
        <f t="shared" si="2"/>
        <v>1</v>
      </c>
    </row>
    <row r="15" spans="1:12" s="30" customFormat="1" ht="12.75" customHeight="1">
      <c r="A15" s="31" t="s">
        <v>121</v>
      </c>
      <c r="B15" s="31" t="s">
        <v>206</v>
      </c>
      <c r="C15" s="31" t="s">
        <v>207</v>
      </c>
      <c r="D15" s="31"/>
      <c r="E15" s="31">
        <v>365</v>
      </c>
      <c r="F15" s="36"/>
      <c r="G15" s="35"/>
      <c r="I15" s="58">
        <f t="shared" si="0"/>
        <v>0</v>
      </c>
      <c r="J15" s="45"/>
      <c r="K15" s="59">
        <f t="shared" si="1"/>
        <v>365</v>
      </c>
      <c r="L15" s="58">
        <f t="shared" si="2"/>
        <v>1</v>
      </c>
    </row>
    <row r="16" spans="1:12" s="30" customFormat="1" ht="12.75" customHeight="1">
      <c r="A16" s="31" t="s">
        <v>121</v>
      </c>
      <c r="B16" s="31" t="s">
        <v>210</v>
      </c>
      <c r="C16" s="31" t="s">
        <v>211</v>
      </c>
      <c r="D16" s="31"/>
      <c r="E16" s="31">
        <v>365</v>
      </c>
      <c r="F16" s="36"/>
      <c r="G16" s="35"/>
      <c r="I16" s="58">
        <f>H16/E16</f>
        <v>0</v>
      </c>
      <c r="J16" s="45"/>
      <c r="K16" s="59">
        <f>E16-H16</f>
        <v>365</v>
      </c>
      <c r="L16" s="58">
        <f>K16/E16</f>
        <v>1</v>
      </c>
    </row>
    <row r="17" spans="1:12" s="30" customFormat="1" ht="12.75" customHeight="1">
      <c r="A17" s="31" t="s">
        <v>121</v>
      </c>
      <c r="B17" s="31" t="s">
        <v>182</v>
      </c>
      <c r="C17" s="31" t="s">
        <v>183</v>
      </c>
      <c r="D17" s="31"/>
      <c r="E17" s="31">
        <v>365</v>
      </c>
      <c r="F17" s="36"/>
      <c r="G17" s="35"/>
      <c r="I17" s="58">
        <f aca="true" t="shared" si="3" ref="I17:I38">H17/E17</f>
        <v>0</v>
      </c>
      <c r="J17" s="45"/>
      <c r="K17" s="59">
        <f aca="true" t="shared" si="4" ref="K17:K37">E17-H17</f>
        <v>365</v>
      </c>
      <c r="L17" s="58">
        <f aca="true" t="shared" si="5" ref="L17:L38">K17/E17</f>
        <v>1</v>
      </c>
    </row>
    <row r="18" spans="1:12" s="30" customFormat="1" ht="12.75" customHeight="1">
      <c r="A18" s="31" t="s">
        <v>121</v>
      </c>
      <c r="B18" s="31" t="s">
        <v>212</v>
      </c>
      <c r="C18" s="31" t="s">
        <v>213</v>
      </c>
      <c r="D18" s="31"/>
      <c r="E18" s="31">
        <v>365</v>
      </c>
      <c r="F18" s="36"/>
      <c r="G18" s="35"/>
      <c r="I18" s="58">
        <f t="shared" si="3"/>
        <v>0</v>
      </c>
      <c r="J18" s="45"/>
      <c r="K18" s="59">
        <f t="shared" si="4"/>
        <v>365</v>
      </c>
      <c r="L18" s="58">
        <f t="shared" si="5"/>
        <v>1</v>
      </c>
    </row>
    <row r="19" spans="1:12" s="30" customFormat="1" ht="12.75" customHeight="1">
      <c r="A19" s="31" t="s">
        <v>121</v>
      </c>
      <c r="B19" s="31" t="s">
        <v>214</v>
      </c>
      <c r="C19" s="31" t="s">
        <v>215</v>
      </c>
      <c r="D19" s="31"/>
      <c r="E19" s="31">
        <v>365</v>
      </c>
      <c r="F19" s="36"/>
      <c r="G19" s="35"/>
      <c r="I19" s="58">
        <f t="shared" si="3"/>
        <v>0</v>
      </c>
      <c r="J19" s="45"/>
      <c r="K19" s="59">
        <f t="shared" si="4"/>
        <v>365</v>
      </c>
      <c r="L19" s="58">
        <f t="shared" si="5"/>
        <v>1</v>
      </c>
    </row>
    <row r="20" spans="1:12" s="30" customFormat="1" ht="12.75" customHeight="1">
      <c r="A20" s="31" t="s">
        <v>121</v>
      </c>
      <c r="B20" s="31" t="s">
        <v>220</v>
      </c>
      <c r="C20" s="31" t="s">
        <v>221</v>
      </c>
      <c r="D20" s="31"/>
      <c r="E20" s="31">
        <v>365</v>
      </c>
      <c r="F20" s="36"/>
      <c r="G20" s="35"/>
      <c r="I20" s="58">
        <f t="shared" si="3"/>
        <v>0</v>
      </c>
      <c r="J20" s="45"/>
      <c r="K20" s="59">
        <f t="shared" si="4"/>
        <v>365</v>
      </c>
      <c r="L20" s="58">
        <f t="shared" si="5"/>
        <v>1</v>
      </c>
    </row>
    <row r="21" spans="1:12" s="30" customFormat="1" ht="12.75" customHeight="1">
      <c r="A21" s="31" t="s">
        <v>121</v>
      </c>
      <c r="B21" s="31" t="s">
        <v>224</v>
      </c>
      <c r="C21" s="31" t="s">
        <v>225</v>
      </c>
      <c r="D21" s="31"/>
      <c r="E21" s="31">
        <v>365</v>
      </c>
      <c r="F21" s="36"/>
      <c r="G21" s="54" t="s">
        <v>97</v>
      </c>
      <c r="H21" s="30">
        <v>3</v>
      </c>
      <c r="I21" s="58">
        <f t="shared" si="3"/>
        <v>0.00821917808219178</v>
      </c>
      <c r="J21" s="45"/>
      <c r="K21" s="59">
        <f t="shared" si="4"/>
        <v>362</v>
      </c>
      <c r="L21" s="58">
        <f t="shared" si="5"/>
        <v>0.9917808219178083</v>
      </c>
    </row>
    <row r="22" spans="1:12" s="30" customFormat="1" ht="12.75" customHeight="1">
      <c r="A22" s="31" t="s">
        <v>121</v>
      </c>
      <c r="B22" s="31" t="s">
        <v>228</v>
      </c>
      <c r="C22" s="31" t="s">
        <v>229</v>
      </c>
      <c r="D22" s="31"/>
      <c r="E22" s="31">
        <v>365</v>
      </c>
      <c r="F22" s="36"/>
      <c r="G22" s="35"/>
      <c r="I22" s="58">
        <f t="shared" si="3"/>
        <v>0</v>
      </c>
      <c r="J22" s="45"/>
      <c r="K22" s="59">
        <f t="shared" si="4"/>
        <v>365</v>
      </c>
      <c r="L22" s="58">
        <f t="shared" si="5"/>
        <v>1</v>
      </c>
    </row>
    <row r="23" spans="1:12" s="30" customFormat="1" ht="12.75" customHeight="1">
      <c r="A23" s="31" t="s">
        <v>121</v>
      </c>
      <c r="B23" s="31" t="s">
        <v>234</v>
      </c>
      <c r="C23" s="31" t="s">
        <v>235</v>
      </c>
      <c r="D23" s="31"/>
      <c r="E23" s="31">
        <v>365</v>
      </c>
      <c r="F23" s="36"/>
      <c r="G23" s="35"/>
      <c r="I23" s="58">
        <f t="shared" si="3"/>
        <v>0</v>
      </c>
      <c r="J23" s="45"/>
      <c r="K23" s="59">
        <f t="shared" si="4"/>
        <v>365</v>
      </c>
      <c r="L23" s="58">
        <f t="shared" si="5"/>
        <v>1</v>
      </c>
    </row>
    <row r="24" spans="1:12" s="30" customFormat="1" ht="12.75" customHeight="1">
      <c r="A24" s="31" t="s">
        <v>121</v>
      </c>
      <c r="B24" s="31" t="s">
        <v>240</v>
      </c>
      <c r="C24" s="31" t="s">
        <v>241</v>
      </c>
      <c r="D24" s="31"/>
      <c r="E24" s="31">
        <v>365</v>
      </c>
      <c r="F24" s="36"/>
      <c r="G24" s="35"/>
      <c r="I24" s="58">
        <f t="shared" si="3"/>
        <v>0</v>
      </c>
      <c r="J24" s="45"/>
      <c r="K24" s="59">
        <f t="shared" si="4"/>
        <v>365</v>
      </c>
      <c r="L24" s="58">
        <f t="shared" si="5"/>
        <v>1</v>
      </c>
    </row>
    <row r="25" spans="1:12" ht="12.75">
      <c r="A25" s="31" t="s">
        <v>121</v>
      </c>
      <c r="B25" s="31" t="s">
        <v>242</v>
      </c>
      <c r="C25" s="31" t="s">
        <v>243</v>
      </c>
      <c r="D25" s="31"/>
      <c r="E25" s="31">
        <v>365</v>
      </c>
      <c r="F25" s="36"/>
      <c r="G25" s="35"/>
      <c r="H25" s="30"/>
      <c r="I25" s="58">
        <f t="shared" si="3"/>
        <v>0</v>
      </c>
      <c r="J25" s="45"/>
      <c r="K25" s="59">
        <f t="shared" si="4"/>
        <v>365</v>
      </c>
      <c r="L25" s="58">
        <f t="shared" si="5"/>
        <v>1</v>
      </c>
    </row>
    <row r="26" spans="1:12" ht="9" customHeight="1">
      <c r="A26" s="31" t="s">
        <v>121</v>
      </c>
      <c r="B26" s="31" t="s">
        <v>244</v>
      </c>
      <c r="C26" s="31" t="s">
        <v>245</v>
      </c>
      <c r="D26" s="31"/>
      <c r="E26" s="31">
        <v>365</v>
      </c>
      <c r="F26" s="36"/>
      <c r="G26" s="35"/>
      <c r="H26" s="30"/>
      <c r="I26" s="58">
        <f t="shared" si="3"/>
        <v>0</v>
      </c>
      <c r="J26" s="45"/>
      <c r="K26" s="59">
        <f t="shared" si="4"/>
        <v>365</v>
      </c>
      <c r="L26" s="58">
        <f t="shared" si="5"/>
        <v>1</v>
      </c>
    </row>
    <row r="27" spans="1:12" ht="12.75">
      <c r="A27" s="31" t="s">
        <v>121</v>
      </c>
      <c r="B27" s="31" t="s">
        <v>258</v>
      </c>
      <c r="C27" s="31" t="s">
        <v>259</v>
      </c>
      <c r="D27" s="31"/>
      <c r="E27" s="31">
        <v>365</v>
      </c>
      <c r="F27" s="36"/>
      <c r="G27" s="35"/>
      <c r="H27" s="30"/>
      <c r="I27" s="58">
        <f t="shared" si="3"/>
        <v>0</v>
      </c>
      <c r="J27" s="45"/>
      <c r="K27" s="59">
        <f t="shared" si="4"/>
        <v>365</v>
      </c>
      <c r="L27" s="58">
        <f t="shared" si="5"/>
        <v>1</v>
      </c>
    </row>
    <row r="28" spans="1:12" ht="12.75">
      <c r="A28" s="31" t="s">
        <v>121</v>
      </c>
      <c r="B28" s="31" t="s">
        <v>272</v>
      </c>
      <c r="C28" s="31" t="s">
        <v>273</v>
      </c>
      <c r="D28" s="31"/>
      <c r="E28" s="31">
        <v>365</v>
      </c>
      <c r="F28" s="36"/>
      <c r="G28" s="35"/>
      <c r="H28" s="30"/>
      <c r="I28" s="58">
        <f t="shared" si="3"/>
        <v>0</v>
      </c>
      <c r="J28" s="45"/>
      <c r="K28" s="59">
        <f t="shared" si="4"/>
        <v>365</v>
      </c>
      <c r="L28" s="58">
        <f t="shared" si="5"/>
        <v>1</v>
      </c>
    </row>
    <row r="29" spans="1:12" ht="12.75">
      <c r="A29" s="31" t="s">
        <v>121</v>
      </c>
      <c r="B29" s="31" t="s">
        <v>274</v>
      </c>
      <c r="C29" s="31" t="s">
        <v>275</v>
      </c>
      <c r="D29" s="31"/>
      <c r="E29" s="31">
        <v>365</v>
      </c>
      <c r="F29" s="36"/>
      <c r="G29" s="35"/>
      <c r="H29" s="30"/>
      <c r="I29" s="58">
        <f t="shared" si="3"/>
        <v>0</v>
      </c>
      <c r="J29" s="45"/>
      <c r="K29" s="59">
        <f t="shared" si="4"/>
        <v>365</v>
      </c>
      <c r="L29" s="58">
        <f t="shared" si="5"/>
        <v>1</v>
      </c>
    </row>
    <row r="30" spans="1:12" ht="12.75">
      <c r="A30" s="31" t="s">
        <v>121</v>
      </c>
      <c r="B30" s="31" t="s">
        <v>280</v>
      </c>
      <c r="C30" s="31" t="s">
        <v>281</v>
      </c>
      <c r="D30" s="31"/>
      <c r="E30" s="31">
        <v>365</v>
      </c>
      <c r="F30" s="36"/>
      <c r="G30" s="35"/>
      <c r="H30" s="30"/>
      <c r="I30" s="58">
        <f t="shared" si="3"/>
        <v>0</v>
      </c>
      <c r="J30" s="45"/>
      <c r="K30" s="59">
        <f t="shared" si="4"/>
        <v>365</v>
      </c>
      <c r="L30" s="58">
        <f t="shared" si="5"/>
        <v>1</v>
      </c>
    </row>
    <row r="31" spans="1:12" ht="12.75">
      <c r="A31" s="31" t="s">
        <v>121</v>
      </c>
      <c r="B31" s="31" t="s">
        <v>288</v>
      </c>
      <c r="C31" s="31" t="s">
        <v>289</v>
      </c>
      <c r="D31" s="31"/>
      <c r="E31" s="31">
        <v>365</v>
      </c>
      <c r="F31" s="36"/>
      <c r="G31" s="35"/>
      <c r="H31" s="30"/>
      <c r="I31" s="58">
        <f t="shared" si="3"/>
        <v>0</v>
      </c>
      <c r="J31" s="45"/>
      <c r="K31" s="59">
        <f t="shared" si="4"/>
        <v>365</v>
      </c>
      <c r="L31" s="58">
        <f t="shared" si="5"/>
        <v>1</v>
      </c>
    </row>
    <row r="32" spans="1:12" ht="12.75">
      <c r="A32" s="31" t="s">
        <v>121</v>
      </c>
      <c r="B32" s="31" t="s">
        <v>290</v>
      </c>
      <c r="C32" s="31" t="s">
        <v>291</v>
      </c>
      <c r="D32" s="31"/>
      <c r="E32" s="31">
        <v>365</v>
      </c>
      <c r="F32" s="36"/>
      <c r="G32" s="35"/>
      <c r="H32" s="35"/>
      <c r="I32" s="58">
        <f t="shared" si="3"/>
        <v>0</v>
      </c>
      <c r="J32" s="45"/>
      <c r="K32" s="59">
        <f t="shared" si="4"/>
        <v>365</v>
      </c>
      <c r="L32" s="58">
        <f t="shared" si="5"/>
        <v>1</v>
      </c>
    </row>
    <row r="33" spans="1:12" ht="12.75">
      <c r="A33" s="31" t="s">
        <v>121</v>
      </c>
      <c r="B33" s="31" t="s">
        <v>300</v>
      </c>
      <c r="C33" s="31" t="s">
        <v>301</v>
      </c>
      <c r="D33" s="31"/>
      <c r="E33" s="31">
        <v>365</v>
      </c>
      <c r="F33" s="36"/>
      <c r="G33" s="35"/>
      <c r="H33" s="30"/>
      <c r="I33" s="58">
        <f t="shared" si="3"/>
        <v>0</v>
      </c>
      <c r="J33" s="45"/>
      <c r="K33" s="59">
        <f t="shared" si="4"/>
        <v>365</v>
      </c>
      <c r="L33" s="58">
        <f t="shared" si="5"/>
        <v>1</v>
      </c>
    </row>
    <row r="34" spans="1:12" ht="12.75">
      <c r="A34" s="31" t="s">
        <v>121</v>
      </c>
      <c r="B34" s="31" t="s">
        <v>304</v>
      </c>
      <c r="C34" s="31" t="s">
        <v>305</v>
      </c>
      <c r="D34" s="31"/>
      <c r="E34" s="31">
        <v>365</v>
      </c>
      <c r="F34" s="36"/>
      <c r="G34" s="35"/>
      <c r="H34" s="30"/>
      <c r="I34" s="58">
        <f t="shared" si="3"/>
        <v>0</v>
      </c>
      <c r="J34" s="45"/>
      <c r="K34" s="59">
        <f t="shared" si="4"/>
        <v>365</v>
      </c>
      <c r="L34" s="58">
        <f t="shared" si="5"/>
        <v>1</v>
      </c>
    </row>
    <row r="35" spans="1:12" ht="12.75">
      <c r="A35" s="31" t="s">
        <v>121</v>
      </c>
      <c r="B35" s="31" t="s">
        <v>306</v>
      </c>
      <c r="C35" s="31" t="s">
        <v>307</v>
      </c>
      <c r="D35" s="31"/>
      <c r="E35" s="31">
        <v>365</v>
      </c>
      <c r="F35" s="36"/>
      <c r="G35" s="54" t="s">
        <v>97</v>
      </c>
      <c r="H35" s="35">
        <v>1</v>
      </c>
      <c r="I35" s="58">
        <f t="shared" si="3"/>
        <v>0.0027397260273972603</v>
      </c>
      <c r="J35" s="45"/>
      <c r="K35" s="59">
        <f t="shared" si="4"/>
        <v>364</v>
      </c>
      <c r="L35" s="58">
        <f t="shared" si="5"/>
        <v>0.9972602739726028</v>
      </c>
    </row>
    <row r="36" spans="1:12" ht="12.75">
      <c r="A36" s="31" t="s">
        <v>121</v>
      </c>
      <c r="B36" s="31" t="s">
        <v>320</v>
      </c>
      <c r="C36" s="31" t="s">
        <v>321</v>
      </c>
      <c r="D36" s="31"/>
      <c r="E36" s="31">
        <v>365</v>
      </c>
      <c r="F36" s="36"/>
      <c r="G36" s="35"/>
      <c r="H36" s="35"/>
      <c r="I36" s="58">
        <f t="shared" si="3"/>
        <v>0</v>
      </c>
      <c r="J36" s="45"/>
      <c r="K36" s="59">
        <f t="shared" si="4"/>
        <v>365</v>
      </c>
      <c r="L36" s="58">
        <f t="shared" si="5"/>
        <v>1</v>
      </c>
    </row>
    <row r="37" spans="1:12" ht="12.75">
      <c r="A37" s="34" t="s">
        <v>121</v>
      </c>
      <c r="B37" s="34" t="s">
        <v>326</v>
      </c>
      <c r="C37" s="34" t="s">
        <v>327</v>
      </c>
      <c r="D37" s="34"/>
      <c r="E37" s="34">
        <v>365</v>
      </c>
      <c r="F37" s="60"/>
      <c r="G37" s="47"/>
      <c r="H37" s="47"/>
      <c r="I37" s="61">
        <f t="shared" si="3"/>
        <v>0</v>
      </c>
      <c r="J37" s="49"/>
      <c r="K37" s="62">
        <f t="shared" si="4"/>
        <v>365</v>
      </c>
      <c r="L37" s="61">
        <f t="shared" si="5"/>
        <v>1</v>
      </c>
    </row>
    <row r="38" spans="1:12" ht="12.75">
      <c r="A38" s="31"/>
      <c r="B38" s="32">
        <f>COUNTA(B3:B37)</f>
        <v>35</v>
      </c>
      <c r="C38" s="31"/>
      <c r="D38" s="36"/>
      <c r="E38" s="37">
        <f>SUM(E3:E37)</f>
        <v>12775</v>
      </c>
      <c r="F38" s="38"/>
      <c r="G38" s="32">
        <f>COUNTA(G3:G37)</f>
        <v>3</v>
      </c>
      <c r="H38" s="37">
        <f>SUM(H3:H37)</f>
        <v>5</v>
      </c>
      <c r="I38" s="39">
        <f t="shared" si="3"/>
        <v>0.0003913894324853229</v>
      </c>
      <c r="J38" s="40"/>
      <c r="K38" s="37">
        <f>SUM(K3:K37)</f>
        <v>12770</v>
      </c>
      <c r="L38" s="39">
        <f t="shared" si="5"/>
        <v>0.9996086105675147</v>
      </c>
    </row>
    <row r="39" spans="1:12" ht="12.75">
      <c r="A39" s="31"/>
      <c r="B39" s="31"/>
      <c r="C39" s="31"/>
      <c r="D39" s="36"/>
      <c r="E39" s="52"/>
      <c r="F39" s="36"/>
      <c r="G39" s="35"/>
      <c r="H39" s="35"/>
      <c r="I39" s="58"/>
      <c r="J39" s="45"/>
      <c r="K39" s="59"/>
      <c r="L39" s="58"/>
    </row>
    <row r="40" spans="1:12" ht="12.75">
      <c r="A40" s="31" t="s">
        <v>328</v>
      </c>
      <c r="B40" s="31" t="s">
        <v>329</v>
      </c>
      <c r="C40" s="31" t="s">
        <v>330</v>
      </c>
      <c r="D40" s="31"/>
      <c r="E40" s="31">
        <v>365</v>
      </c>
      <c r="F40" s="36"/>
      <c r="G40" s="35"/>
      <c r="H40" s="35"/>
      <c r="I40" s="58">
        <f aca="true" t="shared" si="6" ref="I40:I103">H40/E40</f>
        <v>0</v>
      </c>
      <c r="J40" s="45"/>
      <c r="K40" s="59">
        <f aca="true" t="shared" si="7" ref="K40:K103">E40-H40</f>
        <v>365</v>
      </c>
      <c r="L40" s="58">
        <f aca="true" t="shared" si="8" ref="L40:L103">K40/E40</f>
        <v>1</v>
      </c>
    </row>
    <row r="41" spans="1:12" ht="12.75">
      <c r="A41" s="31" t="s">
        <v>328</v>
      </c>
      <c r="B41" s="31" t="s">
        <v>331</v>
      </c>
      <c r="C41" s="31" t="s">
        <v>332</v>
      </c>
      <c r="D41" s="31"/>
      <c r="E41" s="31">
        <v>365</v>
      </c>
      <c r="F41" s="36"/>
      <c r="G41" s="35"/>
      <c r="H41" s="35"/>
      <c r="I41" s="58">
        <f t="shared" si="6"/>
        <v>0</v>
      </c>
      <c r="J41" s="45"/>
      <c r="K41" s="59">
        <f t="shared" si="7"/>
        <v>365</v>
      </c>
      <c r="L41" s="58">
        <f t="shared" si="8"/>
        <v>1</v>
      </c>
    </row>
    <row r="42" spans="1:12" ht="12.75">
      <c r="A42" s="31" t="s">
        <v>328</v>
      </c>
      <c r="B42" s="31" t="s">
        <v>333</v>
      </c>
      <c r="C42" s="31" t="s">
        <v>334</v>
      </c>
      <c r="D42" s="31"/>
      <c r="E42" s="31">
        <v>365</v>
      </c>
      <c r="F42" s="36"/>
      <c r="G42" s="35"/>
      <c r="H42" s="35"/>
      <c r="I42" s="58">
        <f t="shared" si="6"/>
        <v>0</v>
      </c>
      <c r="J42" s="45"/>
      <c r="K42" s="59">
        <f t="shared" si="7"/>
        <v>365</v>
      </c>
      <c r="L42" s="58">
        <f t="shared" si="8"/>
        <v>1</v>
      </c>
    </row>
    <row r="43" spans="1:12" ht="12.75">
      <c r="A43" s="44" t="s">
        <v>328</v>
      </c>
      <c r="B43" s="31" t="s">
        <v>335</v>
      </c>
      <c r="C43" s="31" t="s">
        <v>336</v>
      </c>
      <c r="D43" s="31"/>
      <c r="E43" s="31">
        <v>365</v>
      </c>
      <c r="F43" s="36"/>
      <c r="G43" s="35"/>
      <c r="H43" s="35"/>
      <c r="I43" s="58">
        <f t="shared" si="6"/>
        <v>0</v>
      </c>
      <c r="J43" s="45"/>
      <c r="K43" s="59">
        <f t="shared" si="7"/>
        <v>365</v>
      </c>
      <c r="L43" s="58">
        <f t="shared" si="8"/>
        <v>1</v>
      </c>
    </row>
    <row r="44" spans="1:12" ht="12.75">
      <c r="A44" s="44" t="s">
        <v>328</v>
      </c>
      <c r="B44" s="31" t="s">
        <v>337</v>
      </c>
      <c r="C44" s="31" t="s">
        <v>338</v>
      </c>
      <c r="D44" s="31"/>
      <c r="E44" s="31">
        <v>365</v>
      </c>
      <c r="F44" s="36"/>
      <c r="G44" s="35"/>
      <c r="H44" s="35"/>
      <c r="I44" s="58">
        <f t="shared" si="6"/>
        <v>0</v>
      </c>
      <c r="J44" s="45"/>
      <c r="K44" s="59">
        <f t="shared" si="7"/>
        <v>365</v>
      </c>
      <c r="L44" s="58">
        <f t="shared" si="8"/>
        <v>1</v>
      </c>
    </row>
    <row r="45" spans="1:12" ht="12.75">
      <c r="A45" s="44" t="s">
        <v>328</v>
      </c>
      <c r="B45" s="31" t="s">
        <v>339</v>
      </c>
      <c r="C45" s="31" t="s">
        <v>340</v>
      </c>
      <c r="D45" s="31"/>
      <c r="E45" s="31">
        <v>365</v>
      </c>
      <c r="F45" s="36"/>
      <c r="G45" s="35"/>
      <c r="H45" s="35"/>
      <c r="I45" s="58">
        <f t="shared" si="6"/>
        <v>0</v>
      </c>
      <c r="J45" s="45"/>
      <c r="K45" s="59">
        <f t="shared" si="7"/>
        <v>365</v>
      </c>
      <c r="L45" s="58">
        <f t="shared" si="8"/>
        <v>1</v>
      </c>
    </row>
    <row r="46" spans="1:12" ht="12.75">
      <c r="A46" s="44" t="s">
        <v>328</v>
      </c>
      <c r="B46" s="31" t="s">
        <v>341</v>
      </c>
      <c r="C46" s="31" t="s">
        <v>342</v>
      </c>
      <c r="D46" s="31"/>
      <c r="E46" s="31">
        <v>365</v>
      </c>
      <c r="F46" s="36"/>
      <c r="G46" s="35"/>
      <c r="H46" s="35"/>
      <c r="I46" s="58">
        <f t="shared" si="6"/>
        <v>0</v>
      </c>
      <c r="J46" s="45"/>
      <c r="K46" s="59">
        <f t="shared" si="7"/>
        <v>365</v>
      </c>
      <c r="L46" s="58">
        <f t="shared" si="8"/>
        <v>1</v>
      </c>
    </row>
    <row r="47" spans="1:12" ht="12.75">
      <c r="A47" s="44" t="s">
        <v>328</v>
      </c>
      <c r="B47" s="31" t="s">
        <v>343</v>
      </c>
      <c r="C47" s="31" t="s">
        <v>344</v>
      </c>
      <c r="D47" s="31"/>
      <c r="E47" s="31">
        <v>365</v>
      </c>
      <c r="F47" s="36"/>
      <c r="G47" s="35"/>
      <c r="H47" s="35"/>
      <c r="I47" s="58">
        <f t="shared" si="6"/>
        <v>0</v>
      </c>
      <c r="J47" s="45"/>
      <c r="K47" s="59">
        <f t="shared" si="7"/>
        <v>365</v>
      </c>
      <c r="L47" s="58">
        <f t="shared" si="8"/>
        <v>1</v>
      </c>
    </row>
    <row r="48" spans="1:12" ht="12.75">
      <c r="A48" s="44" t="s">
        <v>328</v>
      </c>
      <c r="B48" s="31" t="s">
        <v>345</v>
      </c>
      <c r="C48" s="31" t="s">
        <v>346</v>
      </c>
      <c r="D48" s="31"/>
      <c r="E48" s="31">
        <v>365</v>
      </c>
      <c r="F48" s="36"/>
      <c r="G48" s="35"/>
      <c r="H48" s="35"/>
      <c r="I48" s="58">
        <f t="shared" si="6"/>
        <v>0</v>
      </c>
      <c r="J48" s="45"/>
      <c r="K48" s="59">
        <f t="shared" si="7"/>
        <v>365</v>
      </c>
      <c r="L48" s="58">
        <f t="shared" si="8"/>
        <v>1</v>
      </c>
    </row>
    <row r="49" spans="1:12" ht="12.75">
      <c r="A49" s="44" t="s">
        <v>328</v>
      </c>
      <c r="B49" s="44" t="s">
        <v>347</v>
      </c>
      <c r="C49" s="44" t="s">
        <v>348</v>
      </c>
      <c r="D49" s="31"/>
      <c r="E49" s="31">
        <v>365</v>
      </c>
      <c r="F49" s="36"/>
      <c r="G49" s="35"/>
      <c r="H49" s="35"/>
      <c r="I49" s="58">
        <f t="shared" si="6"/>
        <v>0</v>
      </c>
      <c r="J49" s="45"/>
      <c r="K49" s="59">
        <f t="shared" si="7"/>
        <v>365</v>
      </c>
      <c r="L49" s="58">
        <f t="shared" si="8"/>
        <v>1</v>
      </c>
    </row>
    <row r="50" spans="1:12" ht="12.75">
      <c r="A50" s="44" t="s">
        <v>328</v>
      </c>
      <c r="B50" s="44" t="s">
        <v>1007</v>
      </c>
      <c r="C50" s="44" t="s">
        <v>1008</v>
      </c>
      <c r="D50" s="31"/>
      <c r="E50" s="31">
        <v>365</v>
      </c>
      <c r="F50" s="36"/>
      <c r="G50" s="35"/>
      <c r="H50" s="35"/>
      <c r="I50" s="58">
        <f t="shared" si="6"/>
        <v>0</v>
      </c>
      <c r="J50" s="45"/>
      <c r="K50" s="59">
        <f t="shared" si="7"/>
        <v>365</v>
      </c>
      <c r="L50" s="58">
        <f t="shared" si="8"/>
        <v>1</v>
      </c>
    </row>
    <row r="51" spans="1:12" ht="12.75">
      <c r="A51" s="44" t="s">
        <v>328</v>
      </c>
      <c r="B51" s="44" t="s">
        <v>351</v>
      </c>
      <c r="C51" s="44" t="s">
        <v>352</v>
      </c>
      <c r="D51" s="31"/>
      <c r="E51" s="31">
        <v>365</v>
      </c>
      <c r="F51" s="36"/>
      <c r="G51" s="35"/>
      <c r="H51" s="35"/>
      <c r="I51" s="58">
        <f t="shared" si="6"/>
        <v>0</v>
      </c>
      <c r="J51" s="45"/>
      <c r="K51" s="59">
        <f t="shared" si="7"/>
        <v>365</v>
      </c>
      <c r="L51" s="58">
        <f t="shared" si="8"/>
        <v>1</v>
      </c>
    </row>
    <row r="52" spans="1:12" ht="12.75">
      <c r="A52" s="44" t="s">
        <v>328</v>
      </c>
      <c r="B52" s="44" t="s">
        <v>353</v>
      </c>
      <c r="C52" s="44" t="s">
        <v>354</v>
      </c>
      <c r="D52" s="31"/>
      <c r="E52" s="31">
        <v>365</v>
      </c>
      <c r="F52" s="36"/>
      <c r="G52" s="35"/>
      <c r="H52" s="35"/>
      <c r="I52" s="58">
        <f t="shared" si="6"/>
        <v>0</v>
      </c>
      <c r="J52" s="45"/>
      <c r="K52" s="59">
        <f t="shared" si="7"/>
        <v>365</v>
      </c>
      <c r="L52" s="58">
        <f t="shared" si="8"/>
        <v>1</v>
      </c>
    </row>
    <row r="53" spans="1:12" ht="12.75">
      <c r="A53" s="44" t="s">
        <v>328</v>
      </c>
      <c r="B53" s="44" t="s">
        <v>359</v>
      </c>
      <c r="C53" s="44" t="s">
        <v>360</v>
      </c>
      <c r="D53" s="31"/>
      <c r="E53" s="31">
        <v>365</v>
      </c>
      <c r="F53" s="36"/>
      <c r="G53" s="35"/>
      <c r="H53" s="35"/>
      <c r="I53" s="58">
        <f t="shared" si="6"/>
        <v>0</v>
      </c>
      <c r="J53" s="45"/>
      <c r="K53" s="59">
        <f t="shared" si="7"/>
        <v>365</v>
      </c>
      <c r="L53" s="58">
        <f t="shared" si="8"/>
        <v>1</v>
      </c>
    </row>
    <row r="54" spans="1:12" ht="12.75">
      <c r="A54" s="44" t="s">
        <v>328</v>
      </c>
      <c r="B54" s="44" t="s">
        <v>361</v>
      </c>
      <c r="C54" s="44" t="s">
        <v>362</v>
      </c>
      <c r="D54" s="31"/>
      <c r="E54" s="31">
        <v>365</v>
      </c>
      <c r="F54" s="36"/>
      <c r="G54" s="35"/>
      <c r="H54" s="35"/>
      <c r="I54" s="58">
        <f t="shared" si="6"/>
        <v>0</v>
      </c>
      <c r="J54" s="45"/>
      <c r="K54" s="59">
        <f t="shared" si="7"/>
        <v>365</v>
      </c>
      <c r="L54" s="58">
        <f t="shared" si="8"/>
        <v>1</v>
      </c>
    </row>
    <row r="55" spans="1:12" ht="12.75">
      <c r="A55" s="44" t="s">
        <v>328</v>
      </c>
      <c r="B55" s="44" t="s">
        <v>363</v>
      </c>
      <c r="C55" s="44" t="s">
        <v>364</v>
      </c>
      <c r="D55" s="31"/>
      <c r="E55" s="31">
        <v>365</v>
      </c>
      <c r="F55" s="36"/>
      <c r="G55" s="35"/>
      <c r="H55" s="35"/>
      <c r="I55" s="58">
        <f t="shared" si="6"/>
        <v>0</v>
      </c>
      <c r="J55" s="45"/>
      <c r="K55" s="59">
        <f t="shared" si="7"/>
        <v>365</v>
      </c>
      <c r="L55" s="58">
        <f t="shared" si="8"/>
        <v>1</v>
      </c>
    </row>
    <row r="56" spans="1:12" ht="12.75">
      <c r="A56" s="44" t="s">
        <v>328</v>
      </c>
      <c r="B56" s="44" t="s">
        <v>365</v>
      </c>
      <c r="C56" s="44" t="s">
        <v>366</v>
      </c>
      <c r="D56" s="31"/>
      <c r="E56" s="31">
        <v>365</v>
      </c>
      <c r="F56" s="36"/>
      <c r="G56" s="35"/>
      <c r="H56" s="35"/>
      <c r="I56" s="58">
        <f t="shared" si="6"/>
        <v>0</v>
      </c>
      <c r="J56" s="45"/>
      <c r="K56" s="59">
        <f t="shared" si="7"/>
        <v>365</v>
      </c>
      <c r="L56" s="58">
        <f t="shared" si="8"/>
        <v>1</v>
      </c>
    </row>
    <row r="57" spans="1:12" ht="12.75">
      <c r="A57" s="44" t="s">
        <v>328</v>
      </c>
      <c r="B57" s="44" t="s">
        <v>369</v>
      </c>
      <c r="C57" s="44" t="s">
        <v>370</v>
      </c>
      <c r="D57" s="31"/>
      <c r="E57" s="31">
        <v>365</v>
      </c>
      <c r="F57" s="36"/>
      <c r="G57" s="35"/>
      <c r="H57" s="35"/>
      <c r="I57" s="58">
        <f t="shared" si="6"/>
        <v>0</v>
      </c>
      <c r="J57" s="45"/>
      <c r="K57" s="59">
        <f t="shared" si="7"/>
        <v>365</v>
      </c>
      <c r="L57" s="58">
        <f t="shared" si="8"/>
        <v>1</v>
      </c>
    </row>
    <row r="58" spans="1:12" ht="12.75">
      <c r="A58" s="44" t="s">
        <v>328</v>
      </c>
      <c r="B58" s="44" t="s">
        <v>371</v>
      </c>
      <c r="C58" s="44" t="s">
        <v>372</v>
      </c>
      <c r="D58" s="31"/>
      <c r="E58" s="31">
        <v>365</v>
      </c>
      <c r="F58" s="36"/>
      <c r="G58" s="35"/>
      <c r="H58" s="35"/>
      <c r="I58" s="58">
        <f t="shared" si="6"/>
        <v>0</v>
      </c>
      <c r="J58" s="45"/>
      <c r="K58" s="59">
        <f t="shared" si="7"/>
        <v>365</v>
      </c>
      <c r="L58" s="58">
        <f t="shared" si="8"/>
        <v>1</v>
      </c>
    </row>
    <row r="59" spans="1:12" ht="12.75">
      <c r="A59" s="44" t="s">
        <v>328</v>
      </c>
      <c r="B59" s="44" t="s">
        <v>373</v>
      </c>
      <c r="C59" s="44" t="s">
        <v>374</v>
      </c>
      <c r="D59" s="31"/>
      <c r="E59" s="31">
        <v>365</v>
      </c>
      <c r="F59" s="36"/>
      <c r="G59" s="35"/>
      <c r="H59" s="35"/>
      <c r="I59" s="58">
        <f t="shared" si="6"/>
        <v>0</v>
      </c>
      <c r="J59" s="45"/>
      <c r="K59" s="59">
        <f t="shared" si="7"/>
        <v>365</v>
      </c>
      <c r="L59" s="58">
        <f t="shared" si="8"/>
        <v>1</v>
      </c>
    </row>
    <row r="60" spans="1:12" ht="12.75">
      <c r="A60" s="44" t="s">
        <v>328</v>
      </c>
      <c r="B60" s="44" t="s">
        <v>375</v>
      </c>
      <c r="C60" s="44" t="s">
        <v>376</v>
      </c>
      <c r="D60" s="31"/>
      <c r="E60" s="31">
        <v>365</v>
      </c>
      <c r="F60" s="36"/>
      <c r="G60" s="35"/>
      <c r="H60" s="35"/>
      <c r="I60" s="58">
        <f t="shared" si="6"/>
        <v>0</v>
      </c>
      <c r="J60" s="45"/>
      <c r="K60" s="59">
        <f t="shared" si="7"/>
        <v>365</v>
      </c>
      <c r="L60" s="58">
        <f t="shared" si="8"/>
        <v>1</v>
      </c>
    </row>
    <row r="61" spans="1:12" ht="12.75">
      <c r="A61" s="44" t="s">
        <v>328</v>
      </c>
      <c r="B61" s="44" t="s">
        <v>380</v>
      </c>
      <c r="C61" s="44" t="s">
        <v>381</v>
      </c>
      <c r="D61" s="31"/>
      <c r="E61" s="31">
        <v>365</v>
      </c>
      <c r="F61" s="36"/>
      <c r="G61" s="35"/>
      <c r="H61" s="35"/>
      <c r="I61" s="58">
        <f t="shared" si="6"/>
        <v>0</v>
      </c>
      <c r="J61" s="45"/>
      <c r="K61" s="59">
        <f t="shared" si="7"/>
        <v>365</v>
      </c>
      <c r="L61" s="58">
        <f t="shared" si="8"/>
        <v>1</v>
      </c>
    </row>
    <row r="62" spans="1:12" ht="12.75">
      <c r="A62" s="44" t="s">
        <v>328</v>
      </c>
      <c r="B62" s="44" t="s">
        <v>382</v>
      </c>
      <c r="C62" s="44" t="s">
        <v>383</v>
      </c>
      <c r="D62" s="31"/>
      <c r="E62" s="31">
        <v>365</v>
      </c>
      <c r="F62" s="36"/>
      <c r="G62" s="35"/>
      <c r="H62" s="35"/>
      <c r="I62" s="58">
        <f t="shared" si="6"/>
        <v>0</v>
      </c>
      <c r="J62" s="45"/>
      <c r="K62" s="59">
        <f t="shared" si="7"/>
        <v>365</v>
      </c>
      <c r="L62" s="58">
        <f t="shared" si="8"/>
        <v>1</v>
      </c>
    </row>
    <row r="63" spans="1:12" ht="12.75">
      <c r="A63" s="44" t="s">
        <v>328</v>
      </c>
      <c r="B63" s="44" t="s">
        <v>384</v>
      </c>
      <c r="C63" s="44" t="s">
        <v>385</v>
      </c>
      <c r="D63" s="31"/>
      <c r="E63" s="31">
        <v>365</v>
      </c>
      <c r="F63" s="36"/>
      <c r="G63" s="35"/>
      <c r="H63" s="35"/>
      <c r="I63" s="58">
        <f t="shared" si="6"/>
        <v>0</v>
      </c>
      <c r="J63" s="45"/>
      <c r="K63" s="59">
        <f t="shared" si="7"/>
        <v>365</v>
      </c>
      <c r="L63" s="58">
        <f t="shared" si="8"/>
        <v>1</v>
      </c>
    </row>
    <row r="64" spans="1:12" ht="12.75">
      <c r="A64" s="44" t="s">
        <v>328</v>
      </c>
      <c r="B64" s="44" t="s">
        <v>386</v>
      </c>
      <c r="C64" s="44" t="s">
        <v>387</v>
      </c>
      <c r="D64" s="31"/>
      <c r="E64" s="31">
        <v>365</v>
      </c>
      <c r="F64" s="36"/>
      <c r="G64" s="35"/>
      <c r="H64" s="35"/>
      <c r="I64" s="58">
        <f t="shared" si="6"/>
        <v>0</v>
      </c>
      <c r="J64" s="45"/>
      <c r="K64" s="59">
        <f t="shared" si="7"/>
        <v>365</v>
      </c>
      <c r="L64" s="58">
        <f t="shared" si="8"/>
        <v>1</v>
      </c>
    </row>
    <row r="65" spans="1:12" ht="12.75">
      <c r="A65" s="44" t="s">
        <v>328</v>
      </c>
      <c r="B65" s="44" t="s">
        <v>388</v>
      </c>
      <c r="C65" s="44" t="s">
        <v>389</v>
      </c>
      <c r="D65" s="31"/>
      <c r="E65" s="31">
        <v>365</v>
      </c>
      <c r="F65" s="36"/>
      <c r="G65" s="35"/>
      <c r="H65" s="35"/>
      <c r="I65" s="58">
        <f t="shared" si="6"/>
        <v>0</v>
      </c>
      <c r="J65" s="45"/>
      <c r="K65" s="59">
        <f t="shared" si="7"/>
        <v>365</v>
      </c>
      <c r="L65" s="58">
        <f t="shared" si="8"/>
        <v>1</v>
      </c>
    </row>
    <row r="66" spans="1:12" ht="12.75">
      <c r="A66" s="44" t="s">
        <v>328</v>
      </c>
      <c r="B66" s="44" t="s">
        <v>390</v>
      </c>
      <c r="C66" s="44" t="s">
        <v>391</v>
      </c>
      <c r="D66" s="31"/>
      <c r="E66" s="31">
        <v>365</v>
      </c>
      <c r="F66" s="36"/>
      <c r="G66" s="35"/>
      <c r="H66" s="35"/>
      <c r="I66" s="58">
        <f t="shared" si="6"/>
        <v>0</v>
      </c>
      <c r="J66" s="45"/>
      <c r="K66" s="59">
        <f t="shared" si="7"/>
        <v>365</v>
      </c>
      <c r="L66" s="58">
        <f t="shared" si="8"/>
        <v>1</v>
      </c>
    </row>
    <row r="67" spans="1:12" ht="12.75">
      <c r="A67" s="44" t="s">
        <v>328</v>
      </c>
      <c r="B67" s="44" t="s">
        <v>392</v>
      </c>
      <c r="C67" s="44" t="s">
        <v>393</v>
      </c>
      <c r="D67" s="31"/>
      <c r="E67" s="31">
        <v>365</v>
      </c>
      <c r="F67" s="36"/>
      <c r="G67" s="35"/>
      <c r="H67" s="35"/>
      <c r="I67" s="58">
        <f t="shared" si="6"/>
        <v>0</v>
      </c>
      <c r="J67" s="45"/>
      <c r="K67" s="59">
        <f t="shared" si="7"/>
        <v>365</v>
      </c>
      <c r="L67" s="58">
        <f t="shared" si="8"/>
        <v>1</v>
      </c>
    </row>
    <row r="68" spans="1:12" ht="12.75">
      <c r="A68" s="44" t="s">
        <v>328</v>
      </c>
      <c r="B68" s="44" t="s">
        <v>394</v>
      </c>
      <c r="C68" s="44" t="s">
        <v>395</v>
      </c>
      <c r="D68" s="31"/>
      <c r="E68" s="31">
        <v>365</v>
      </c>
      <c r="F68" s="36"/>
      <c r="G68" s="35"/>
      <c r="H68" s="35"/>
      <c r="I68" s="58">
        <f t="shared" si="6"/>
        <v>0</v>
      </c>
      <c r="J68" s="45"/>
      <c r="K68" s="59">
        <f t="shared" si="7"/>
        <v>365</v>
      </c>
      <c r="L68" s="58">
        <f t="shared" si="8"/>
        <v>1</v>
      </c>
    </row>
    <row r="69" spans="1:12" ht="12.75">
      <c r="A69" s="44" t="s">
        <v>328</v>
      </c>
      <c r="B69" s="44" t="s">
        <v>396</v>
      </c>
      <c r="C69" s="44" t="s">
        <v>397</v>
      </c>
      <c r="D69" s="31"/>
      <c r="E69" s="31">
        <v>365</v>
      </c>
      <c r="F69" s="36"/>
      <c r="G69" s="35"/>
      <c r="H69" s="35"/>
      <c r="I69" s="58">
        <f t="shared" si="6"/>
        <v>0</v>
      </c>
      <c r="J69" s="45"/>
      <c r="K69" s="59">
        <f t="shared" si="7"/>
        <v>365</v>
      </c>
      <c r="L69" s="58">
        <f t="shared" si="8"/>
        <v>1</v>
      </c>
    </row>
    <row r="70" spans="1:12" ht="12.75">
      <c r="A70" s="44" t="s">
        <v>328</v>
      </c>
      <c r="B70" s="44" t="s">
        <v>398</v>
      </c>
      <c r="C70" s="44" t="s">
        <v>399</v>
      </c>
      <c r="D70" s="31"/>
      <c r="E70" s="31">
        <v>365</v>
      </c>
      <c r="F70" s="36"/>
      <c r="G70" s="35"/>
      <c r="H70" s="35"/>
      <c r="I70" s="58">
        <f t="shared" si="6"/>
        <v>0</v>
      </c>
      <c r="J70" s="45"/>
      <c r="K70" s="59">
        <f t="shared" si="7"/>
        <v>365</v>
      </c>
      <c r="L70" s="58">
        <f t="shared" si="8"/>
        <v>1</v>
      </c>
    </row>
    <row r="71" spans="1:12" ht="12.75">
      <c r="A71" s="44" t="s">
        <v>328</v>
      </c>
      <c r="B71" s="44" t="s">
        <v>400</v>
      </c>
      <c r="C71" s="44" t="s">
        <v>401</v>
      </c>
      <c r="D71" s="31"/>
      <c r="E71" s="31">
        <v>365</v>
      </c>
      <c r="F71" s="36"/>
      <c r="G71" s="35"/>
      <c r="H71" s="35"/>
      <c r="I71" s="58">
        <f t="shared" si="6"/>
        <v>0</v>
      </c>
      <c r="J71" s="45"/>
      <c r="K71" s="59">
        <f t="shared" si="7"/>
        <v>365</v>
      </c>
      <c r="L71" s="58">
        <f t="shared" si="8"/>
        <v>1</v>
      </c>
    </row>
    <row r="72" spans="1:12" ht="12.75">
      <c r="A72" s="44" t="s">
        <v>328</v>
      </c>
      <c r="B72" s="44" t="s">
        <v>402</v>
      </c>
      <c r="C72" s="44" t="s">
        <v>403</v>
      </c>
      <c r="D72" s="31"/>
      <c r="E72" s="31">
        <v>365</v>
      </c>
      <c r="F72" s="36"/>
      <c r="G72" s="35"/>
      <c r="H72" s="35"/>
      <c r="I72" s="58">
        <f t="shared" si="6"/>
        <v>0</v>
      </c>
      <c r="J72" s="45"/>
      <c r="K72" s="59">
        <f t="shared" si="7"/>
        <v>365</v>
      </c>
      <c r="L72" s="58">
        <f t="shared" si="8"/>
        <v>1</v>
      </c>
    </row>
    <row r="73" spans="1:12" ht="12.75">
      <c r="A73" s="44" t="s">
        <v>328</v>
      </c>
      <c r="B73" s="44" t="s">
        <v>404</v>
      </c>
      <c r="C73" s="44" t="s">
        <v>405</v>
      </c>
      <c r="D73" s="31"/>
      <c r="E73" s="31">
        <v>365</v>
      </c>
      <c r="F73" s="36"/>
      <c r="G73" s="35"/>
      <c r="H73" s="35"/>
      <c r="I73" s="58">
        <f t="shared" si="6"/>
        <v>0</v>
      </c>
      <c r="J73" s="45"/>
      <c r="K73" s="59">
        <f t="shared" si="7"/>
        <v>365</v>
      </c>
      <c r="L73" s="58">
        <f t="shared" si="8"/>
        <v>1</v>
      </c>
    </row>
    <row r="74" spans="1:12" ht="12.75">
      <c r="A74" s="44" t="s">
        <v>328</v>
      </c>
      <c r="B74" s="44" t="s">
        <v>406</v>
      </c>
      <c r="C74" s="44" t="s">
        <v>407</v>
      </c>
      <c r="D74" s="31"/>
      <c r="E74" s="31">
        <v>365</v>
      </c>
      <c r="F74" s="36"/>
      <c r="G74" s="35"/>
      <c r="H74" s="35"/>
      <c r="I74" s="58">
        <f t="shared" si="6"/>
        <v>0</v>
      </c>
      <c r="J74" s="45"/>
      <c r="K74" s="59">
        <f t="shared" si="7"/>
        <v>365</v>
      </c>
      <c r="L74" s="58">
        <f t="shared" si="8"/>
        <v>1</v>
      </c>
    </row>
    <row r="75" spans="1:12" ht="12.75">
      <c r="A75" s="44" t="s">
        <v>328</v>
      </c>
      <c r="B75" s="44" t="s">
        <v>408</v>
      </c>
      <c r="C75" s="44" t="s">
        <v>409</v>
      </c>
      <c r="D75" s="31"/>
      <c r="E75" s="31">
        <v>365</v>
      </c>
      <c r="F75" s="36"/>
      <c r="G75" s="35"/>
      <c r="H75" s="35"/>
      <c r="I75" s="58">
        <f t="shared" si="6"/>
        <v>0</v>
      </c>
      <c r="J75" s="45"/>
      <c r="K75" s="59">
        <f t="shared" si="7"/>
        <v>365</v>
      </c>
      <c r="L75" s="58">
        <f t="shared" si="8"/>
        <v>1</v>
      </c>
    </row>
    <row r="76" spans="1:12" ht="12.75">
      <c r="A76" s="44" t="s">
        <v>328</v>
      </c>
      <c r="B76" s="44" t="s">
        <v>410</v>
      </c>
      <c r="C76" s="44" t="s">
        <v>411</v>
      </c>
      <c r="D76" s="31"/>
      <c r="E76" s="31">
        <v>365</v>
      </c>
      <c r="F76" s="36"/>
      <c r="G76" s="35"/>
      <c r="H76" s="35"/>
      <c r="I76" s="58">
        <f t="shared" si="6"/>
        <v>0</v>
      </c>
      <c r="J76" s="45"/>
      <c r="K76" s="59">
        <f t="shared" si="7"/>
        <v>365</v>
      </c>
      <c r="L76" s="58">
        <f t="shared" si="8"/>
        <v>1</v>
      </c>
    </row>
    <row r="77" spans="1:12" ht="12.75">
      <c r="A77" s="44" t="s">
        <v>328</v>
      </c>
      <c r="B77" s="44" t="s">
        <v>1009</v>
      </c>
      <c r="C77" s="44" t="s">
        <v>1010</v>
      </c>
      <c r="D77" s="31"/>
      <c r="E77" s="31">
        <v>365</v>
      </c>
      <c r="F77" s="36"/>
      <c r="G77" s="35"/>
      <c r="H77" s="35"/>
      <c r="I77" s="58">
        <f t="shared" si="6"/>
        <v>0</v>
      </c>
      <c r="J77" s="45"/>
      <c r="K77" s="59">
        <f t="shared" si="7"/>
        <v>365</v>
      </c>
      <c r="L77" s="58">
        <f t="shared" si="8"/>
        <v>1</v>
      </c>
    </row>
    <row r="78" spans="1:12" ht="12.75">
      <c r="A78" s="44" t="s">
        <v>328</v>
      </c>
      <c r="B78" s="44" t="s">
        <v>414</v>
      </c>
      <c r="C78" s="44" t="s">
        <v>415</v>
      </c>
      <c r="D78" s="31"/>
      <c r="E78" s="31">
        <v>365</v>
      </c>
      <c r="F78" s="36"/>
      <c r="G78" s="35"/>
      <c r="H78" s="35"/>
      <c r="I78" s="58">
        <f t="shared" si="6"/>
        <v>0</v>
      </c>
      <c r="J78" s="45"/>
      <c r="K78" s="59">
        <f t="shared" si="7"/>
        <v>365</v>
      </c>
      <c r="L78" s="58">
        <f t="shared" si="8"/>
        <v>1</v>
      </c>
    </row>
    <row r="79" spans="1:12" ht="12.75">
      <c r="A79" s="44" t="s">
        <v>328</v>
      </c>
      <c r="B79" s="44" t="s">
        <v>416</v>
      </c>
      <c r="C79" s="44" t="s">
        <v>417</v>
      </c>
      <c r="D79" s="31"/>
      <c r="E79" s="31">
        <v>365</v>
      </c>
      <c r="F79" s="36"/>
      <c r="G79" s="35"/>
      <c r="H79" s="35"/>
      <c r="I79" s="58">
        <f t="shared" si="6"/>
        <v>0</v>
      </c>
      <c r="J79" s="45"/>
      <c r="K79" s="59">
        <f t="shared" si="7"/>
        <v>365</v>
      </c>
      <c r="L79" s="58">
        <f t="shared" si="8"/>
        <v>1</v>
      </c>
    </row>
    <row r="80" spans="1:12" ht="12.75">
      <c r="A80" s="44" t="s">
        <v>328</v>
      </c>
      <c r="B80" s="44" t="s">
        <v>418</v>
      </c>
      <c r="C80" s="44" t="s">
        <v>419</v>
      </c>
      <c r="D80" s="31"/>
      <c r="E80" s="31">
        <v>365</v>
      </c>
      <c r="F80" s="36"/>
      <c r="G80" s="35"/>
      <c r="H80" s="35"/>
      <c r="I80" s="58">
        <f t="shared" si="6"/>
        <v>0</v>
      </c>
      <c r="J80" s="45"/>
      <c r="K80" s="59">
        <f t="shared" si="7"/>
        <v>365</v>
      </c>
      <c r="L80" s="58">
        <f t="shared" si="8"/>
        <v>1</v>
      </c>
    </row>
    <row r="81" spans="1:12" ht="12.75">
      <c r="A81" s="44" t="s">
        <v>328</v>
      </c>
      <c r="B81" s="44" t="s">
        <v>420</v>
      </c>
      <c r="C81" s="44" t="s">
        <v>421</v>
      </c>
      <c r="D81" s="31"/>
      <c r="E81" s="31">
        <v>365</v>
      </c>
      <c r="F81" s="36"/>
      <c r="G81" s="35"/>
      <c r="H81" s="35"/>
      <c r="I81" s="58">
        <f t="shared" si="6"/>
        <v>0</v>
      </c>
      <c r="J81" s="45"/>
      <c r="K81" s="59">
        <f t="shared" si="7"/>
        <v>365</v>
      </c>
      <c r="L81" s="58">
        <f t="shared" si="8"/>
        <v>1</v>
      </c>
    </row>
    <row r="82" spans="1:12" ht="12.75">
      <c r="A82" s="44" t="s">
        <v>328</v>
      </c>
      <c r="B82" s="44" t="s">
        <v>422</v>
      </c>
      <c r="C82" s="44" t="s">
        <v>423</v>
      </c>
      <c r="D82" s="31"/>
      <c r="E82" s="31">
        <v>365</v>
      </c>
      <c r="F82" s="36"/>
      <c r="G82" s="35"/>
      <c r="H82" s="35"/>
      <c r="I82" s="58">
        <f t="shared" si="6"/>
        <v>0</v>
      </c>
      <c r="J82" s="45"/>
      <c r="K82" s="59">
        <f t="shared" si="7"/>
        <v>365</v>
      </c>
      <c r="L82" s="58">
        <f t="shared" si="8"/>
        <v>1</v>
      </c>
    </row>
    <row r="83" spans="1:12" ht="12.75">
      <c r="A83" s="44" t="s">
        <v>328</v>
      </c>
      <c r="B83" s="44" t="s">
        <v>426</v>
      </c>
      <c r="C83" s="44" t="s">
        <v>427</v>
      </c>
      <c r="D83" s="31"/>
      <c r="E83" s="31">
        <v>365</v>
      </c>
      <c r="F83" s="36"/>
      <c r="G83" s="35"/>
      <c r="H83" s="35"/>
      <c r="I83" s="58">
        <f t="shared" si="6"/>
        <v>0</v>
      </c>
      <c r="J83" s="45"/>
      <c r="K83" s="59">
        <f t="shared" si="7"/>
        <v>365</v>
      </c>
      <c r="L83" s="58">
        <f t="shared" si="8"/>
        <v>1</v>
      </c>
    </row>
    <row r="84" spans="1:12" ht="12.75">
      <c r="A84" s="44" t="s">
        <v>328</v>
      </c>
      <c r="B84" s="44" t="s">
        <v>428</v>
      </c>
      <c r="C84" s="44" t="s">
        <v>429</v>
      </c>
      <c r="D84" s="31"/>
      <c r="E84" s="31">
        <v>365</v>
      </c>
      <c r="F84" s="36"/>
      <c r="G84" s="35"/>
      <c r="H84" s="35"/>
      <c r="I84" s="58">
        <f t="shared" si="6"/>
        <v>0</v>
      </c>
      <c r="J84" s="45"/>
      <c r="K84" s="59">
        <f t="shared" si="7"/>
        <v>365</v>
      </c>
      <c r="L84" s="58">
        <f t="shared" si="8"/>
        <v>1</v>
      </c>
    </row>
    <row r="85" spans="1:12" ht="12.75">
      <c r="A85" s="44" t="s">
        <v>328</v>
      </c>
      <c r="B85" s="44" t="s">
        <v>430</v>
      </c>
      <c r="C85" s="44" t="s">
        <v>431</v>
      </c>
      <c r="D85" s="31"/>
      <c r="E85" s="31">
        <v>365</v>
      </c>
      <c r="F85" s="36"/>
      <c r="G85" s="35"/>
      <c r="H85" s="35"/>
      <c r="I85" s="58">
        <f t="shared" si="6"/>
        <v>0</v>
      </c>
      <c r="J85" s="45"/>
      <c r="K85" s="59">
        <f t="shared" si="7"/>
        <v>365</v>
      </c>
      <c r="L85" s="58">
        <f t="shared" si="8"/>
        <v>1</v>
      </c>
    </row>
    <row r="86" spans="1:12" ht="12.75">
      <c r="A86" s="44" t="s">
        <v>328</v>
      </c>
      <c r="B86" s="44" t="s">
        <v>434</v>
      </c>
      <c r="C86" s="44" t="s">
        <v>435</v>
      </c>
      <c r="D86" s="31"/>
      <c r="E86" s="31">
        <v>365</v>
      </c>
      <c r="F86" s="36"/>
      <c r="G86" s="35"/>
      <c r="H86" s="35"/>
      <c r="I86" s="58">
        <f t="shared" si="6"/>
        <v>0</v>
      </c>
      <c r="J86" s="45"/>
      <c r="K86" s="59">
        <f t="shared" si="7"/>
        <v>365</v>
      </c>
      <c r="L86" s="58">
        <f t="shared" si="8"/>
        <v>1</v>
      </c>
    </row>
    <row r="87" spans="1:12" ht="12.75">
      <c r="A87" s="44" t="s">
        <v>328</v>
      </c>
      <c r="B87" s="44" t="s">
        <v>432</v>
      </c>
      <c r="C87" s="44" t="s">
        <v>433</v>
      </c>
      <c r="D87" s="31"/>
      <c r="E87" s="31">
        <v>365</v>
      </c>
      <c r="F87" s="36"/>
      <c r="G87" s="35"/>
      <c r="H87" s="35"/>
      <c r="I87" s="58">
        <f t="shared" si="6"/>
        <v>0</v>
      </c>
      <c r="J87" s="45"/>
      <c r="K87" s="59">
        <f t="shared" si="7"/>
        <v>365</v>
      </c>
      <c r="L87" s="58">
        <f t="shared" si="8"/>
        <v>1</v>
      </c>
    </row>
    <row r="88" spans="1:12" ht="12.75">
      <c r="A88" s="44" t="s">
        <v>328</v>
      </c>
      <c r="B88" s="44" t="s">
        <v>436</v>
      </c>
      <c r="C88" s="44" t="s">
        <v>437</v>
      </c>
      <c r="D88" s="31"/>
      <c r="E88" s="31">
        <v>365</v>
      </c>
      <c r="F88" s="36"/>
      <c r="G88" s="35"/>
      <c r="H88" s="35"/>
      <c r="I88" s="58">
        <f t="shared" si="6"/>
        <v>0</v>
      </c>
      <c r="J88" s="45"/>
      <c r="K88" s="59">
        <f t="shared" si="7"/>
        <v>365</v>
      </c>
      <c r="L88" s="58">
        <f t="shared" si="8"/>
        <v>1</v>
      </c>
    </row>
    <row r="89" spans="1:12" ht="12.75">
      <c r="A89" s="44" t="s">
        <v>328</v>
      </c>
      <c r="B89" s="44" t="s">
        <v>438</v>
      </c>
      <c r="C89" s="44" t="s">
        <v>439</v>
      </c>
      <c r="D89" s="31"/>
      <c r="E89" s="31">
        <v>365</v>
      </c>
      <c r="F89" s="36"/>
      <c r="G89" s="35"/>
      <c r="H89" s="35"/>
      <c r="I89" s="58">
        <f t="shared" si="6"/>
        <v>0</v>
      </c>
      <c r="J89" s="45"/>
      <c r="K89" s="59">
        <f t="shared" si="7"/>
        <v>365</v>
      </c>
      <c r="L89" s="58">
        <f t="shared" si="8"/>
        <v>1</v>
      </c>
    </row>
    <row r="90" spans="1:12" ht="12.75">
      <c r="A90" s="44" t="s">
        <v>328</v>
      </c>
      <c r="B90" s="44" t="s">
        <v>440</v>
      </c>
      <c r="C90" s="44" t="s">
        <v>441</v>
      </c>
      <c r="D90" s="31"/>
      <c r="E90" s="31">
        <v>365</v>
      </c>
      <c r="F90" s="36"/>
      <c r="G90" s="35"/>
      <c r="H90" s="35"/>
      <c r="I90" s="58">
        <f t="shared" si="6"/>
        <v>0</v>
      </c>
      <c r="J90" s="45"/>
      <c r="K90" s="59">
        <f t="shared" si="7"/>
        <v>365</v>
      </c>
      <c r="L90" s="58">
        <f t="shared" si="8"/>
        <v>1</v>
      </c>
    </row>
    <row r="91" spans="1:12" ht="12.75">
      <c r="A91" s="44" t="s">
        <v>328</v>
      </c>
      <c r="B91" s="44" t="s">
        <v>442</v>
      </c>
      <c r="C91" s="44" t="s">
        <v>443</v>
      </c>
      <c r="D91" s="31"/>
      <c r="E91" s="31">
        <v>365</v>
      </c>
      <c r="F91" s="36"/>
      <c r="G91" s="35"/>
      <c r="H91" s="35"/>
      <c r="I91" s="58">
        <f t="shared" si="6"/>
        <v>0</v>
      </c>
      <c r="J91" s="45"/>
      <c r="K91" s="59">
        <f t="shared" si="7"/>
        <v>365</v>
      </c>
      <c r="L91" s="58">
        <f t="shared" si="8"/>
        <v>1</v>
      </c>
    </row>
    <row r="92" spans="1:12" ht="12.75">
      <c r="A92" s="44" t="s">
        <v>328</v>
      </c>
      <c r="B92" s="44" t="s">
        <v>444</v>
      </c>
      <c r="C92" s="44" t="s">
        <v>445</v>
      </c>
      <c r="D92" s="31"/>
      <c r="E92" s="31">
        <v>365</v>
      </c>
      <c r="F92" s="36"/>
      <c r="G92" s="35"/>
      <c r="H92" s="35"/>
      <c r="I92" s="58">
        <f t="shared" si="6"/>
        <v>0</v>
      </c>
      <c r="J92" s="45"/>
      <c r="K92" s="59">
        <f t="shared" si="7"/>
        <v>365</v>
      </c>
      <c r="L92" s="58">
        <f t="shared" si="8"/>
        <v>1</v>
      </c>
    </row>
    <row r="93" spans="1:12" ht="9" customHeight="1">
      <c r="A93" s="44" t="s">
        <v>328</v>
      </c>
      <c r="B93" s="44" t="s">
        <v>446</v>
      </c>
      <c r="C93" s="44" t="s">
        <v>447</v>
      </c>
      <c r="D93" s="31"/>
      <c r="E93" s="31">
        <v>365</v>
      </c>
      <c r="F93" s="36"/>
      <c r="G93" s="35"/>
      <c r="H93" s="35"/>
      <c r="I93" s="58">
        <f t="shared" si="6"/>
        <v>0</v>
      </c>
      <c r="J93" s="45"/>
      <c r="K93" s="59">
        <f t="shared" si="7"/>
        <v>365</v>
      </c>
      <c r="L93" s="58">
        <f t="shared" si="8"/>
        <v>1</v>
      </c>
    </row>
    <row r="94" spans="1:12" ht="12.75">
      <c r="A94" s="44" t="s">
        <v>328</v>
      </c>
      <c r="B94" s="44" t="s">
        <v>448</v>
      </c>
      <c r="C94" s="44" t="s">
        <v>449</v>
      </c>
      <c r="D94" s="31"/>
      <c r="E94" s="31">
        <v>365</v>
      </c>
      <c r="F94" s="36"/>
      <c r="G94" s="35"/>
      <c r="H94" s="35"/>
      <c r="I94" s="58">
        <f t="shared" si="6"/>
        <v>0</v>
      </c>
      <c r="J94" s="45"/>
      <c r="K94" s="59">
        <f t="shared" si="7"/>
        <v>365</v>
      </c>
      <c r="L94" s="58">
        <f t="shared" si="8"/>
        <v>1</v>
      </c>
    </row>
    <row r="95" spans="1:12" ht="12.75">
      <c r="A95" s="44" t="s">
        <v>328</v>
      </c>
      <c r="B95" s="44" t="s">
        <v>452</v>
      </c>
      <c r="C95" s="44" t="s">
        <v>453</v>
      </c>
      <c r="D95" s="31"/>
      <c r="E95" s="31">
        <v>365</v>
      </c>
      <c r="F95" s="36"/>
      <c r="G95" s="35"/>
      <c r="H95" s="35"/>
      <c r="I95" s="58">
        <f t="shared" si="6"/>
        <v>0</v>
      </c>
      <c r="J95" s="45"/>
      <c r="K95" s="59">
        <f t="shared" si="7"/>
        <v>365</v>
      </c>
      <c r="L95" s="58">
        <f t="shared" si="8"/>
        <v>1</v>
      </c>
    </row>
    <row r="96" spans="1:12" ht="12.75">
      <c r="A96" s="44" t="s">
        <v>328</v>
      </c>
      <c r="B96" s="44" t="s">
        <v>454</v>
      </c>
      <c r="C96" s="44" t="s">
        <v>223</v>
      </c>
      <c r="D96" s="31"/>
      <c r="E96" s="31">
        <v>365</v>
      </c>
      <c r="F96" s="36"/>
      <c r="G96" s="35"/>
      <c r="H96" s="35"/>
      <c r="I96" s="58">
        <f t="shared" si="6"/>
        <v>0</v>
      </c>
      <c r="J96" s="45"/>
      <c r="K96" s="59">
        <f t="shared" si="7"/>
        <v>365</v>
      </c>
      <c r="L96" s="58">
        <f t="shared" si="8"/>
        <v>1</v>
      </c>
    </row>
    <row r="97" spans="1:12" ht="12.75">
      <c r="A97" s="44" t="s">
        <v>328</v>
      </c>
      <c r="B97" s="44" t="s">
        <v>450</v>
      </c>
      <c r="C97" s="44" t="s">
        <v>451</v>
      </c>
      <c r="D97" s="31"/>
      <c r="E97" s="31">
        <v>365</v>
      </c>
      <c r="F97" s="36"/>
      <c r="G97" s="54" t="s">
        <v>97</v>
      </c>
      <c r="H97" s="35">
        <v>44</v>
      </c>
      <c r="I97" s="58">
        <f t="shared" si="6"/>
        <v>0.12054794520547946</v>
      </c>
      <c r="J97" s="45"/>
      <c r="K97" s="59">
        <f t="shared" si="7"/>
        <v>321</v>
      </c>
      <c r="L97" s="58">
        <f t="shared" si="8"/>
        <v>0.8794520547945206</v>
      </c>
    </row>
    <row r="98" spans="1:12" ht="12.75">
      <c r="A98" s="44" t="s">
        <v>328</v>
      </c>
      <c r="B98" s="44" t="s">
        <v>455</v>
      </c>
      <c r="C98" s="44" t="s">
        <v>456</v>
      </c>
      <c r="D98" s="31"/>
      <c r="E98" s="31">
        <v>365</v>
      </c>
      <c r="F98" s="36"/>
      <c r="G98" s="35"/>
      <c r="H98" s="35"/>
      <c r="I98" s="58">
        <f t="shared" si="6"/>
        <v>0</v>
      </c>
      <c r="J98" s="45"/>
      <c r="K98" s="59">
        <f t="shared" si="7"/>
        <v>365</v>
      </c>
      <c r="L98" s="58">
        <f t="shared" si="8"/>
        <v>1</v>
      </c>
    </row>
    <row r="99" spans="1:12" ht="12.75">
      <c r="A99" s="44" t="s">
        <v>328</v>
      </c>
      <c r="B99" s="44" t="s">
        <v>457</v>
      </c>
      <c r="C99" s="44" t="s">
        <v>458</v>
      </c>
      <c r="D99" s="31"/>
      <c r="E99" s="31">
        <v>365</v>
      </c>
      <c r="F99" s="36"/>
      <c r="G99" s="35"/>
      <c r="H99" s="35"/>
      <c r="I99" s="58">
        <f t="shared" si="6"/>
        <v>0</v>
      </c>
      <c r="J99" s="45"/>
      <c r="K99" s="59">
        <f t="shared" si="7"/>
        <v>365</v>
      </c>
      <c r="L99" s="58">
        <f t="shared" si="8"/>
        <v>1</v>
      </c>
    </row>
    <row r="100" spans="1:12" ht="12.75">
      <c r="A100" s="44" t="s">
        <v>328</v>
      </c>
      <c r="B100" s="44" t="s">
        <v>459</v>
      </c>
      <c r="C100" s="44" t="s">
        <v>460</v>
      </c>
      <c r="D100" s="31"/>
      <c r="E100" s="31">
        <v>365</v>
      </c>
      <c r="F100" s="36"/>
      <c r="G100" s="35"/>
      <c r="H100" s="35"/>
      <c r="I100" s="58">
        <f t="shared" si="6"/>
        <v>0</v>
      </c>
      <c r="J100" s="45"/>
      <c r="K100" s="59">
        <f t="shared" si="7"/>
        <v>365</v>
      </c>
      <c r="L100" s="58">
        <f t="shared" si="8"/>
        <v>1</v>
      </c>
    </row>
    <row r="101" spans="1:12" ht="12.75">
      <c r="A101" s="31" t="s">
        <v>328</v>
      </c>
      <c r="B101" s="44" t="s">
        <v>461</v>
      </c>
      <c r="C101" s="44" t="s">
        <v>462</v>
      </c>
      <c r="D101" s="31"/>
      <c r="E101" s="31">
        <v>365</v>
      </c>
      <c r="F101" s="36"/>
      <c r="G101" s="35"/>
      <c r="H101" s="35"/>
      <c r="I101" s="58">
        <f t="shared" si="6"/>
        <v>0</v>
      </c>
      <c r="J101" s="45"/>
      <c r="K101" s="59">
        <f t="shared" si="7"/>
        <v>365</v>
      </c>
      <c r="L101" s="58">
        <f t="shared" si="8"/>
        <v>1</v>
      </c>
    </row>
    <row r="102" spans="1:12" ht="12.75">
      <c r="A102" s="31" t="s">
        <v>328</v>
      </c>
      <c r="B102" s="44" t="s">
        <v>463</v>
      </c>
      <c r="C102" s="44" t="s">
        <v>464</v>
      </c>
      <c r="D102" s="31"/>
      <c r="E102" s="31">
        <v>365</v>
      </c>
      <c r="F102" s="36"/>
      <c r="G102" s="35"/>
      <c r="H102" s="35"/>
      <c r="I102" s="58">
        <f t="shared" si="6"/>
        <v>0</v>
      </c>
      <c r="J102" s="45"/>
      <c r="K102" s="59">
        <f t="shared" si="7"/>
        <v>365</v>
      </c>
      <c r="L102" s="58">
        <f t="shared" si="8"/>
        <v>1</v>
      </c>
    </row>
    <row r="103" spans="1:12" ht="12.75">
      <c r="A103" s="31" t="s">
        <v>328</v>
      </c>
      <c r="B103" s="44" t="s">
        <v>465</v>
      </c>
      <c r="C103" s="44" t="s">
        <v>466</v>
      </c>
      <c r="D103" s="31"/>
      <c r="E103" s="31">
        <v>365</v>
      </c>
      <c r="F103" s="36"/>
      <c r="G103" s="35"/>
      <c r="H103" s="35"/>
      <c r="I103" s="58">
        <f t="shared" si="6"/>
        <v>0</v>
      </c>
      <c r="J103" s="45"/>
      <c r="K103" s="59">
        <f t="shared" si="7"/>
        <v>365</v>
      </c>
      <c r="L103" s="58">
        <f t="shared" si="8"/>
        <v>1</v>
      </c>
    </row>
    <row r="104" spans="1:12" ht="12.75">
      <c r="A104" s="31" t="s">
        <v>328</v>
      </c>
      <c r="B104" s="44" t="s">
        <v>467</v>
      </c>
      <c r="C104" s="44" t="s">
        <v>468</v>
      </c>
      <c r="D104" s="31"/>
      <c r="E104" s="31">
        <v>365</v>
      </c>
      <c r="F104" s="36"/>
      <c r="G104" s="35"/>
      <c r="H104" s="35"/>
      <c r="I104" s="58">
        <f aca="true" t="shared" si="9" ref="I104:I165">H104/E104</f>
        <v>0</v>
      </c>
      <c r="J104" s="45"/>
      <c r="K104" s="59">
        <f aca="true" t="shared" si="10" ref="K104:K173">E104-H104</f>
        <v>365</v>
      </c>
      <c r="L104" s="58">
        <f aca="true" t="shared" si="11" ref="L104:L165">K104/E104</f>
        <v>1</v>
      </c>
    </row>
    <row r="105" spans="1:12" ht="12.75">
      <c r="A105" s="31" t="s">
        <v>328</v>
      </c>
      <c r="B105" s="44" t="s">
        <v>469</v>
      </c>
      <c r="C105" s="44" t="s">
        <v>470</v>
      </c>
      <c r="D105" s="31"/>
      <c r="E105" s="31">
        <v>365</v>
      </c>
      <c r="F105" s="36"/>
      <c r="G105" s="35"/>
      <c r="H105" s="35"/>
      <c r="I105" s="58">
        <f t="shared" si="9"/>
        <v>0</v>
      </c>
      <c r="J105" s="45"/>
      <c r="K105" s="59">
        <f t="shared" si="10"/>
        <v>365</v>
      </c>
      <c r="L105" s="58">
        <f t="shared" si="11"/>
        <v>1</v>
      </c>
    </row>
    <row r="106" spans="1:12" ht="12.75">
      <c r="A106" s="31" t="s">
        <v>328</v>
      </c>
      <c r="B106" s="44" t="s">
        <v>471</v>
      </c>
      <c r="C106" s="44" t="s">
        <v>472</v>
      </c>
      <c r="D106" s="31"/>
      <c r="E106" s="31">
        <v>365</v>
      </c>
      <c r="F106" s="36"/>
      <c r="G106" s="35"/>
      <c r="H106" s="35"/>
      <c r="I106" s="58">
        <f t="shared" si="9"/>
        <v>0</v>
      </c>
      <c r="J106" s="45"/>
      <c r="K106" s="59">
        <f t="shared" si="10"/>
        <v>365</v>
      </c>
      <c r="L106" s="58">
        <f t="shared" si="11"/>
        <v>1</v>
      </c>
    </row>
    <row r="107" spans="1:12" ht="12.75">
      <c r="A107" s="44" t="s">
        <v>328</v>
      </c>
      <c r="B107" s="44" t="s">
        <v>473</v>
      </c>
      <c r="C107" s="44" t="s">
        <v>474</v>
      </c>
      <c r="D107" s="31"/>
      <c r="E107" s="31">
        <v>365</v>
      </c>
      <c r="F107" s="36"/>
      <c r="G107" s="35"/>
      <c r="H107" s="35"/>
      <c r="I107" s="58">
        <f t="shared" si="9"/>
        <v>0</v>
      </c>
      <c r="J107" s="45"/>
      <c r="K107" s="59">
        <f t="shared" si="10"/>
        <v>365</v>
      </c>
      <c r="L107" s="58">
        <f t="shared" si="11"/>
        <v>1</v>
      </c>
    </row>
    <row r="108" spans="1:12" ht="12.75">
      <c r="A108" s="44" t="s">
        <v>328</v>
      </c>
      <c r="B108" s="44" t="s">
        <v>475</v>
      </c>
      <c r="C108" s="44" t="s">
        <v>476</v>
      </c>
      <c r="D108" s="31"/>
      <c r="E108" s="31">
        <v>365</v>
      </c>
      <c r="F108" s="36"/>
      <c r="G108" s="35"/>
      <c r="H108" s="35"/>
      <c r="I108" s="58">
        <f t="shared" si="9"/>
        <v>0</v>
      </c>
      <c r="J108" s="45"/>
      <c r="K108" s="59">
        <f t="shared" si="10"/>
        <v>365</v>
      </c>
      <c r="L108" s="58">
        <f t="shared" si="11"/>
        <v>1</v>
      </c>
    </row>
    <row r="109" spans="1:12" ht="12.75">
      <c r="A109" s="44" t="s">
        <v>328</v>
      </c>
      <c r="B109" s="44" t="s">
        <v>477</v>
      </c>
      <c r="C109" s="44" t="s">
        <v>478</v>
      </c>
      <c r="D109" s="31"/>
      <c r="E109" s="31">
        <v>365</v>
      </c>
      <c r="F109" s="36"/>
      <c r="G109" s="35"/>
      <c r="H109" s="35"/>
      <c r="I109" s="58">
        <f t="shared" si="9"/>
        <v>0</v>
      </c>
      <c r="J109" s="45"/>
      <c r="K109" s="59">
        <f t="shared" si="10"/>
        <v>365</v>
      </c>
      <c r="L109" s="58">
        <f t="shared" si="11"/>
        <v>1</v>
      </c>
    </row>
    <row r="110" spans="1:12" ht="12.75">
      <c r="A110" s="44" t="s">
        <v>328</v>
      </c>
      <c r="B110" s="44" t="s">
        <v>479</v>
      </c>
      <c r="C110" s="44" t="s">
        <v>480</v>
      </c>
      <c r="D110" s="31"/>
      <c r="E110" s="31">
        <v>365</v>
      </c>
      <c r="F110" s="36"/>
      <c r="G110" s="35"/>
      <c r="H110" s="35"/>
      <c r="I110" s="58">
        <f t="shared" si="9"/>
        <v>0</v>
      </c>
      <c r="J110" s="45"/>
      <c r="K110" s="59">
        <f t="shared" si="10"/>
        <v>365</v>
      </c>
      <c r="L110" s="58">
        <f t="shared" si="11"/>
        <v>1</v>
      </c>
    </row>
    <row r="111" spans="1:12" ht="12.75">
      <c r="A111" s="44" t="s">
        <v>328</v>
      </c>
      <c r="B111" s="44" t="s">
        <v>481</v>
      </c>
      <c r="C111" s="44" t="s">
        <v>482</v>
      </c>
      <c r="D111" s="31"/>
      <c r="E111" s="31">
        <v>365</v>
      </c>
      <c r="F111" s="36"/>
      <c r="G111" s="35"/>
      <c r="H111" s="35"/>
      <c r="I111" s="58">
        <f t="shared" si="9"/>
        <v>0</v>
      </c>
      <c r="J111" s="45"/>
      <c r="K111" s="59">
        <f t="shared" si="10"/>
        <v>365</v>
      </c>
      <c r="L111" s="58">
        <f t="shared" si="11"/>
        <v>1</v>
      </c>
    </row>
    <row r="112" spans="1:12" ht="9" customHeight="1">
      <c r="A112" s="44" t="s">
        <v>328</v>
      </c>
      <c r="B112" s="44" t="s">
        <v>483</v>
      </c>
      <c r="C112" s="44" t="s">
        <v>484</v>
      </c>
      <c r="D112" s="31"/>
      <c r="E112" s="31">
        <v>365</v>
      </c>
      <c r="F112" s="36"/>
      <c r="G112" s="35"/>
      <c r="H112" s="35"/>
      <c r="I112" s="58">
        <f t="shared" si="9"/>
        <v>0</v>
      </c>
      <c r="J112" s="45"/>
      <c r="K112" s="59">
        <f t="shared" si="10"/>
        <v>365</v>
      </c>
      <c r="L112" s="58">
        <f t="shared" si="11"/>
        <v>1</v>
      </c>
    </row>
    <row r="113" spans="1:12" ht="12.75">
      <c r="A113" s="44" t="s">
        <v>328</v>
      </c>
      <c r="B113" s="44" t="s">
        <v>485</v>
      </c>
      <c r="C113" s="44" t="s">
        <v>486</v>
      </c>
      <c r="D113" s="31"/>
      <c r="E113" s="31">
        <v>365</v>
      </c>
      <c r="F113" s="36"/>
      <c r="G113" s="35"/>
      <c r="H113" s="35"/>
      <c r="I113" s="58">
        <f t="shared" si="9"/>
        <v>0</v>
      </c>
      <c r="J113" s="45"/>
      <c r="K113" s="59">
        <f t="shared" si="10"/>
        <v>365</v>
      </c>
      <c r="L113" s="58">
        <f t="shared" si="11"/>
        <v>1</v>
      </c>
    </row>
    <row r="114" spans="1:12" ht="12.75">
      <c r="A114" s="44" t="s">
        <v>328</v>
      </c>
      <c r="B114" s="44" t="s">
        <v>489</v>
      </c>
      <c r="C114" s="44" t="s">
        <v>490</v>
      </c>
      <c r="D114" s="31"/>
      <c r="E114" s="31">
        <v>365</v>
      </c>
      <c r="F114" s="36"/>
      <c r="G114" s="35"/>
      <c r="H114" s="35"/>
      <c r="I114" s="58">
        <f t="shared" si="9"/>
        <v>0</v>
      </c>
      <c r="J114" s="45"/>
      <c r="K114" s="59">
        <f t="shared" si="10"/>
        <v>365</v>
      </c>
      <c r="L114" s="58">
        <f t="shared" si="11"/>
        <v>1</v>
      </c>
    </row>
    <row r="115" spans="1:12" ht="12.75">
      <c r="A115" s="44" t="s">
        <v>328</v>
      </c>
      <c r="B115" s="44" t="s">
        <v>487</v>
      </c>
      <c r="C115" s="44" t="s">
        <v>488</v>
      </c>
      <c r="D115" s="31"/>
      <c r="E115" s="31">
        <v>365</v>
      </c>
      <c r="F115" s="36"/>
      <c r="G115" s="35"/>
      <c r="H115" s="35"/>
      <c r="I115" s="58">
        <f t="shared" si="9"/>
        <v>0</v>
      </c>
      <c r="J115" s="45"/>
      <c r="K115" s="59">
        <f t="shared" si="10"/>
        <v>365</v>
      </c>
      <c r="L115" s="58">
        <f t="shared" si="11"/>
        <v>1</v>
      </c>
    </row>
    <row r="116" spans="1:12" ht="12.75">
      <c r="A116" s="44" t="s">
        <v>328</v>
      </c>
      <c r="B116" s="44" t="s">
        <v>493</v>
      </c>
      <c r="C116" s="44" t="s">
        <v>494</v>
      </c>
      <c r="D116" s="31"/>
      <c r="E116" s="31">
        <v>365</v>
      </c>
      <c r="F116" s="36"/>
      <c r="G116" s="35"/>
      <c r="H116" s="35"/>
      <c r="I116" s="58">
        <f t="shared" si="9"/>
        <v>0</v>
      </c>
      <c r="J116" s="45"/>
      <c r="K116" s="59">
        <f t="shared" si="10"/>
        <v>365</v>
      </c>
      <c r="L116" s="58">
        <f t="shared" si="11"/>
        <v>1</v>
      </c>
    </row>
    <row r="117" spans="1:12" ht="12.75">
      <c r="A117" s="44" t="s">
        <v>328</v>
      </c>
      <c r="B117" s="44" t="s">
        <v>495</v>
      </c>
      <c r="C117" s="44" t="s">
        <v>496</v>
      </c>
      <c r="D117" s="31"/>
      <c r="E117" s="31">
        <v>365</v>
      </c>
      <c r="F117" s="36"/>
      <c r="G117" s="35"/>
      <c r="H117" s="35"/>
      <c r="I117" s="58">
        <f t="shared" si="9"/>
        <v>0</v>
      </c>
      <c r="J117" s="45"/>
      <c r="K117" s="59">
        <f t="shared" si="10"/>
        <v>365</v>
      </c>
      <c r="L117" s="58">
        <f t="shared" si="11"/>
        <v>1</v>
      </c>
    </row>
    <row r="118" spans="1:12" ht="12.75">
      <c r="A118" s="44" t="s">
        <v>328</v>
      </c>
      <c r="B118" s="44" t="s">
        <v>497</v>
      </c>
      <c r="C118" s="44" t="s">
        <v>498</v>
      </c>
      <c r="D118" s="31"/>
      <c r="E118" s="31">
        <v>365</v>
      </c>
      <c r="F118" s="36"/>
      <c r="G118" s="35"/>
      <c r="H118" s="35"/>
      <c r="I118" s="58">
        <f t="shared" si="9"/>
        <v>0</v>
      </c>
      <c r="J118" s="45"/>
      <c r="K118" s="59">
        <f t="shared" si="10"/>
        <v>365</v>
      </c>
      <c r="L118" s="58">
        <f t="shared" si="11"/>
        <v>1</v>
      </c>
    </row>
    <row r="119" spans="1:12" ht="12.75">
      <c r="A119" s="44" t="s">
        <v>328</v>
      </c>
      <c r="B119" s="44" t="s">
        <v>499</v>
      </c>
      <c r="C119" s="44" t="s">
        <v>500</v>
      </c>
      <c r="D119" s="31"/>
      <c r="E119" s="31">
        <v>365</v>
      </c>
      <c r="F119" s="36"/>
      <c r="G119" s="35"/>
      <c r="H119" s="35"/>
      <c r="I119" s="58">
        <f t="shared" si="9"/>
        <v>0</v>
      </c>
      <c r="J119" s="45"/>
      <c r="K119" s="59">
        <f t="shared" si="10"/>
        <v>365</v>
      </c>
      <c r="L119" s="58">
        <f t="shared" si="11"/>
        <v>1</v>
      </c>
    </row>
    <row r="120" spans="1:12" ht="12.75">
      <c r="A120" s="44" t="s">
        <v>328</v>
      </c>
      <c r="B120" s="44" t="s">
        <v>501</v>
      </c>
      <c r="C120" s="44" t="s">
        <v>502</v>
      </c>
      <c r="D120" s="31"/>
      <c r="E120" s="31">
        <v>365</v>
      </c>
      <c r="F120" s="36"/>
      <c r="G120" s="35"/>
      <c r="H120" s="35"/>
      <c r="I120" s="58">
        <f t="shared" si="9"/>
        <v>0</v>
      </c>
      <c r="J120" s="45"/>
      <c r="K120" s="59">
        <f t="shared" si="10"/>
        <v>365</v>
      </c>
      <c r="L120" s="58">
        <f t="shared" si="11"/>
        <v>1</v>
      </c>
    </row>
    <row r="121" spans="1:12" ht="12.75">
      <c r="A121" s="44" t="s">
        <v>328</v>
      </c>
      <c r="B121" s="44" t="s">
        <v>503</v>
      </c>
      <c r="C121" s="44" t="s">
        <v>504</v>
      </c>
      <c r="D121" s="31"/>
      <c r="E121" s="31">
        <v>365</v>
      </c>
      <c r="F121" s="36"/>
      <c r="G121" s="35"/>
      <c r="H121" s="35"/>
      <c r="I121" s="58">
        <f t="shared" si="9"/>
        <v>0</v>
      </c>
      <c r="J121" s="45"/>
      <c r="K121" s="59">
        <f t="shared" si="10"/>
        <v>365</v>
      </c>
      <c r="L121" s="58">
        <f t="shared" si="11"/>
        <v>1</v>
      </c>
    </row>
    <row r="122" spans="1:12" ht="12.75">
      <c r="A122" s="44" t="s">
        <v>328</v>
      </c>
      <c r="B122" s="44" t="s">
        <v>505</v>
      </c>
      <c r="C122" s="44" t="s">
        <v>506</v>
      </c>
      <c r="D122" s="31"/>
      <c r="E122" s="31">
        <v>365</v>
      </c>
      <c r="F122" s="36"/>
      <c r="G122" s="35"/>
      <c r="H122" s="35"/>
      <c r="I122" s="58">
        <f t="shared" si="9"/>
        <v>0</v>
      </c>
      <c r="J122" s="45"/>
      <c r="K122" s="59">
        <f t="shared" si="10"/>
        <v>365</v>
      </c>
      <c r="L122" s="58">
        <f t="shared" si="11"/>
        <v>1</v>
      </c>
    </row>
    <row r="123" spans="1:12" ht="12.75">
      <c r="A123" s="44" t="s">
        <v>328</v>
      </c>
      <c r="B123" s="44" t="s">
        <v>507</v>
      </c>
      <c r="C123" s="44" t="s">
        <v>508</v>
      </c>
      <c r="D123" s="31"/>
      <c r="E123" s="31">
        <v>365</v>
      </c>
      <c r="F123" s="36"/>
      <c r="G123" s="35"/>
      <c r="H123" s="35"/>
      <c r="I123" s="58">
        <f t="shared" si="9"/>
        <v>0</v>
      </c>
      <c r="J123" s="45"/>
      <c r="K123" s="59">
        <f t="shared" si="10"/>
        <v>365</v>
      </c>
      <c r="L123" s="58">
        <f t="shared" si="11"/>
        <v>1</v>
      </c>
    </row>
    <row r="124" spans="1:12" ht="12.75">
      <c r="A124" s="44" t="s">
        <v>328</v>
      </c>
      <c r="B124" s="44" t="s">
        <v>509</v>
      </c>
      <c r="C124" s="44" t="s">
        <v>510</v>
      </c>
      <c r="D124" s="31"/>
      <c r="E124" s="31">
        <v>365</v>
      </c>
      <c r="F124" s="36"/>
      <c r="G124" s="35"/>
      <c r="H124" s="35"/>
      <c r="I124" s="58">
        <f t="shared" si="9"/>
        <v>0</v>
      </c>
      <c r="J124" s="45"/>
      <c r="K124" s="59">
        <f t="shared" si="10"/>
        <v>365</v>
      </c>
      <c r="L124" s="58">
        <f t="shared" si="11"/>
        <v>1</v>
      </c>
    </row>
    <row r="125" spans="1:12" ht="12" customHeight="1">
      <c r="A125" s="44" t="s">
        <v>328</v>
      </c>
      <c r="B125" s="44" t="s">
        <v>511</v>
      </c>
      <c r="C125" s="44" t="s">
        <v>512</v>
      </c>
      <c r="D125" s="31"/>
      <c r="E125" s="31">
        <v>365</v>
      </c>
      <c r="F125" s="36"/>
      <c r="G125" s="35"/>
      <c r="H125" s="35"/>
      <c r="I125" s="58">
        <f t="shared" si="9"/>
        <v>0</v>
      </c>
      <c r="J125" s="45"/>
      <c r="K125" s="59">
        <f t="shared" si="10"/>
        <v>365</v>
      </c>
      <c r="L125" s="58">
        <f t="shared" si="11"/>
        <v>1</v>
      </c>
    </row>
    <row r="126" spans="1:12" ht="12.75">
      <c r="A126" s="44" t="s">
        <v>328</v>
      </c>
      <c r="B126" s="44" t="s">
        <v>513</v>
      </c>
      <c r="C126" s="44" t="s">
        <v>514</v>
      </c>
      <c r="D126" s="31"/>
      <c r="E126" s="31">
        <v>365</v>
      </c>
      <c r="F126" s="36"/>
      <c r="G126" s="54" t="s">
        <v>97</v>
      </c>
      <c r="H126" s="35">
        <v>4</v>
      </c>
      <c r="I126" s="58">
        <f t="shared" si="9"/>
        <v>0.010958904109589041</v>
      </c>
      <c r="J126" s="45"/>
      <c r="K126" s="59">
        <f t="shared" si="10"/>
        <v>361</v>
      </c>
      <c r="L126" s="58">
        <f t="shared" si="11"/>
        <v>0.989041095890411</v>
      </c>
    </row>
    <row r="127" spans="1:12" ht="12.75">
      <c r="A127" s="44" t="s">
        <v>328</v>
      </c>
      <c r="B127" s="44" t="s">
        <v>517</v>
      </c>
      <c r="C127" s="44" t="s">
        <v>518</v>
      </c>
      <c r="D127" s="31"/>
      <c r="E127" s="31">
        <v>365</v>
      </c>
      <c r="F127" s="36"/>
      <c r="G127" s="35"/>
      <c r="H127" s="35"/>
      <c r="I127" s="58">
        <f t="shared" si="9"/>
        <v>0</v>
      </c>
      <c r="J127" s="45"/>
      <c r="K127" s="59">
        <f t="shared" si="10"/>
        <v>365</v>
      </c>
      <c r="L127" s="58">
        <f t="shared" si="11"/>
        <v>1</v>
      </c>
    </row>
    <row r="128" spans="1:12" ht="12.75">
      <c r="A128" s="44" t="s">
        <v>328</v>
      </c>
      <c r="B128" s="44" t="s">
        <v>1017</v>
      </c>
      <c r="C128" s="44" t="s">
        <v>1018</v>
      </c>
      <c r="D128" s="31"/>
      <c r="E128" s="31">
        <v>365</v>
      </c>
      <c r="F128" s="36"/>
      <c r="G128" s="35"/>
      <c r="H128" s="35"/>
      <c r="I128" s="58">
        <f t="shared" si="9"/>
        <v>0</v>
      </c>
      <c r="J128" s="45"/>
      <c r="K128" s="59">
        <f t="shared" si="10"/>
        <v>365</v>
      </c>
      <c r="L128" s="58">
        <f t="shared" si="11"/>
        <v>1</v>
      </c>
    </row>
    <row r="129" spans="1:12" ht="12.75">
      <c r="A129" s="44" t="s">
        <v>328</v>
      </c>
      <c r="B129" s="44" t="s">
        <v>519</v>
      </c>
      <c r="C129" s="44" t="s">
        <v>520</v>
      </c>
      <c r="D129" s="31"/>
      <c r="E129" s="31">
        <v>365</v>
      </c>
      <c r="F129" s="36"/>
      <c r="G129" s="35"/>
      <c r="H129" s="35"/>
      <c r="I129" s="58">
        <f t="shared" si="9"/>
        <v>0</v>
      </c>
      <c r="J129" s="45"/>
      <c r="K129" s="59">
        <f t="shared" si="10"/>
        <v>365</v>
      </c>
      <c r="L129" s="58">
        <f t="shared" si="11"/>
        <v>1</v>
      </c>
    </row>
    <row r="130" spans="1:12" ht="12.75">
      <c r="A130" s="44" t="s">
        <v>328</v>
      </c>
      <c r="B130" s="44" t="s">
        <v>521</v>
      </c>
      <c r="C130" s="44" t="s">
        <v>522</v>
      </c>
      <c r="D130" s="31"/>
      <c r="E130" s="31">
        <v>365</v>
      </c>
      <c r="F130" s="36"/>
      <c r="G130" s="35"/>
      <c r="H130" s="35"/>
      <c r="I130" s="58">
        <f t="shared" si="9"/>
        <v>0</v>
      </c>
      <c r="J130" s="45"/>
      <c r="K130" s="59">
        <f t="shared" si="10"/>
        <v>365</v>
      </c>
      <c r="L130" s="58">
        <f t="shared" si="11"/>
        <v>1</v>
      </c>
    </row>
    <row r="131" spans="1:12" ht="12.75">
      <c r="A131" s="44" t="s">
        <v>328</v>
      </c>
      <c r="B131" s="44" t="s">
        <v>523</v>
      </c>
      <c r="C131" s="44" t="s">
        <v>524</v>
      </c>
      <c r="D131" s="31"/>
      <c r="E131" s="31">
        <v>365</v>
      </c>
      <c r="F131" s="36"/>
      <c r="G131" s="35"/>
      <c r="H131" s="35"/>
      <c r="I131" s="58">
        <f t="shared" si="9"/>
        <v>0</v>
      </c>
      <c r="J131" s="45"/>
      <c r="K131" s="59">
        <f t="shared" si="10"/>
        <v>365</v>
      </c>
      <c r="L131" s="58">
        <f t="shared" si="11"/>
        <v>1</v>
      </c>
    </row>
    <row r="132" spans="1:12" ht="12.75">
      <c r="A132" s="44" t="s">
        <v>328</v>
      </c>
      <c r="B132" s="44" t="s">
        <v>525</v>
      </c>
      <c r="C132" s="44" t="s">
        <v>526</v>
      </c>
      <c r="D132" s="31"/>
      <c r="E132" s="31">
        <v>365</v>
      </c>
      <c r="F132" s="36"/>
      <c r="G132" s="35"/>
      <c r="H132" s="35"/>
      <c r="I132" s="58">
        <f t="shared" si="9"/>
        <v>0</v>
      </c>
      <c r="J132" s="45"/>
      <c r="K132" s="59">
        <f t="shared" si="10"/>
        <v>365</v>
      </c>
      <c r="L132" s="58">
        <f t="shared" si="11"/>
        <v>1</v>
      </c>
    </row>
    <row r="133" spans="1:12" ht="12.75">
      <c r="A133" s="44" t="s">
        <v>328</v>
      </c>
      <c r="B133" s="44" t="s">
        <v>529</v>
      </c>
      <c r="C133" s="44" t="s">
        <v>1011</v>
      </c>
      <c r="D133" s="31"/>
      <c r="E133" s="31">
        <v>365</v>
      </c>
      <c r="F133" s="36"/>
      <c r="G133" s="35"/>
      <c r="H133" s="35"/>
      <c r="I133" s="58">
        <f t="shared" si="9"/>
        <v>0</v>
      </c>
      <c r="J133" s="45"/>
      <c r="K133" s="59">
        <f t="shared" si="10"/>
        <v>365</v>
      </c>
      <c r="L133" s="58">
        <f t="shared" si="11"/>
        <v>1</v>
      </c>
    </row>
    <row r="134" spans="1:12" ht="12.75">
      <c r="A134" s="44" t="s">
        <v>328</v>
      </c>
      <c r="B134" s="44" t="s">
        <v>533</v>
      </c>
      <c r="C134" s="44" t="s">
        <v>534</v>
      </c>
      <c r="D134" s="31"/>
      <c r="E134" s="31">
        <v>365</v>
      </c>
      <c r="F134" s="36"/>
      <c r="G134" s="35"/>
      <c r="H134" s="35"/>
      <c r="I134" s="58">
        <f t="shared" si="9"/>
        <v>0</v>
      </c>
      <c r="J134" s="45"/>
      <c r="K134" s="59">
        <f t="shared" si="10"/>
        <v>365</v>
      </c>
      <c r="L134" s="58">
        <f t="shared" si="11"/>
        <v>1</v>
      </c>
    </row>
    <row r="135" spans="1:12" ht="12.75">
      <c r="A135" s="44" t="s">
        <v>328</v>
      </c>
      <c r="B135" s="44" t="s">
        <v>531</v>
      </c>
      <c r="C135" s="44" t="s">
        <v>532</v>
      </c>
      <c r="D135" s="31"/>
      <c r="E135" s="31">
        <v>365</v>
      </c>
      <c r="F135" s="36"/>
      <c r="G135" s="35"/>
      <c r="H135" s="35"/>
      <c r="I135" s="58">
        <f t="shared" si="9"/>
        <v>0</v>
      </c>
      <c r="J135" s="45"/>
      <c r="K135" s="59">
        <f t="shared" si="10"/>
        <v>365</v>
      </c>
      <c r="L135" s="58">
        <f t="shared" si="11"/>
        <v>1</v>
      </c>
    </row>
    <row r="136" spans="1:12" ht="12.75">
      <c r="A136" s="44" t="s">
        <v>328</v>
      </c>
      <c r="B136" s="44" t="s">
        <v>535</v>
      </c>
      <c r="C136" s="44" t="s">
        <v>536</v>
      </c>
      <c r="D136" s="31"/>
      <c r="E136" s="31">
        <v>365</v>
      </c>
      <c r="F136" s="36"/>
      <c r="G136" s="35"/>
      <c r="H136" s="35"/>
      <c r="I136" s="58">
        <f t="shared" si="9"/>
        <v>0</v>
      </c>
      <c r="J136" s="45"/>
      <c r="K136" s="59">
        <f t="shared" si="10"/>
        <v>365</v>
      </c>
      <c r="L136" s="58">
        <f t="shared" si="11"/>
        <v>1</v>
      </c>
    </row>
    <row r="137" spans="1:12" ht="12.75">
      <c r="A137" s="44" t="s">
        <v>328</v>
      </c>
      <c r="B137" s="44" t="s">
        <v>537</v>
      </c>
      <c r="C137" s="44" t="s">
        <v>538</v>
      </c>
      <c r="D137" s="31"/>
      <c r="E137" s="31">
        <v>365</v>
      </c>
      <c r="F137" s="36"/>
      <c r="G137" s="35"/>
      <c r="H137" s="35"/>
      <c r="I137" s="58">
        <f t="shared" si="9"/>
        <v>0</v>
      </c>
      <c r="J137" s="45"/>
      <c r="K137" s="59">
        <f t="shared" si="10"/>
        <v>365</v>
      </c>
      <c r="L137" s="58">
        <f t="shared" si="11"/>
        <v>1</v>
      </c>
    </row>
    <row r="138" spans="1:12" ht="12.75">
      <c r="A138" s="44" t="s">
        <v>328</v>
      </c>
      <c r="B138" s="44" t="s">
        <v>539</v>
      </c>
      <c r="C138" s="44" t="s">
        <v>540</v>
      </c>
      <c r="D138" s="31"/>
      <c r="E138" s="31">
        <v>365</v>
      </c>
      <c r="F138" s="36"/>
      <c r="G138" s="35"/>
      <c r="H138" s="35"/>
      <c r="I138" s="58">
        <f t="shared" si="9"/>
        <v>0</v>
      </c>
      <c r="J138" s="45"/>
      <c r="K138" s="59">
        <f t="shared" si="10"/>
        <v>365</v>
      </c>
      <c r="L138" s="58">
        <f t="shared" si="11"/>
        <v>1</v>
      </c>
    </row>
    <row r="139" spans="1:12" ht="12.75">
      <c r="A139" s="44" t="s">
        <v>328</v>
      </c>
      <c r="B139" s="44" t="s">
        <v>541</v>
      </c>
      <c r="C139" s="44" t="s">
        <v>542</v>
      </c>
      <c r="D139" s="31"/>
      <c r="E139" s="31">
        <v>365</v>
      </c>
      <c r="F139" s="36"/>
      <c r="G139" s="35"/>
      <c r="H139" s="35"/>
      <c r="I139" s="58">
        <f t="shared" si="9"/>
        <v>0</v>
      </c>
      <c r="J139" s="45"/>
      <c r="K139" s="59">
        <f t="shared" si="10"/>
        <v>365</v>
      </c>
      <c r="L139" s="58">
        <f t="shared" si="11"/>
        <v>1</v>
      </c>
    </row>
    <row r="140" spans="1:12" ht="12.75">
      <c r="A140" s="44" t="s">
        <v>328</v>
      </c>
      <c r="B140" s="44" t="s">
        <v>543</v>
      </c>
      <c r="C140" s="44" t="s">
        <v>544</v>
      </c>
      <c r="D140" s="31"/>
      <c r="E140" s="31">
        <v>365</v>
      </c>
      <c r="F140" s="36"/>
      <c r="G140" s="35"/>
      <c r="H140" s="35"/>
      <c r="I140" s="58">
        <f t="shared" si="9"/>
        <v>0</v>
      </c>
      <c r="J140" s="45"/>
      <c r="K140" s="59">
        <f t="shared" si="10"/>
        <v>365</v>
      </c>
      <c r="L140" s="58">
        <f t="shared" si="11"/>
        <v>1</v>
      </c>
    </row>
    <row r="141" spans="1:12" ht="12.75">
      <c r="A141" s="44" t="s">
        <v>328</v>
      </c>
      <c r="B141" s="44" t="s">
        <v>547</v>
      </c>
      <c r="C141" s="44" t="s">
        <v>548</v>
      </c>
      <c r="D141" s="31"/>
      <c r="E141" s="31">
        <v>365</v>
      </c>
      <c r="F141" s="36"/>
      <c r="G141" s="35"/>
      <c r="H141" s="35"/>
      <c r="I141" s="58">
        <f t="shared" si="9"/>
        <v>0</v>
      </c>
      <c r="J141" s="45"/>
      <c r="K141" s="59">
        <f t="shared" si="10"/>
        <v>365</v>
      </c>
      <c r="L141" s="58">
        <f t="shared" si="11"/>
        <v>1</v>
      </c>
    </row>
    <row r="142" spans="1:12" ht="12.75">
      <c r="A142" s="44" t="s">
        <v>328</v>
      </c>
      <c r="B142" s="44" t="s">
        <v>549</v>
      </c>
      <c r="C142" s="44" t="s">
        <v>550</v>
      </c>
      <c r="D142" s="31"/>
      <c r="E142" s="31">
        <v>365</v>
      </c>
      <c r="F142" s="36"/>
      <c r="G142" s="35"/>
      <c r="H142" s="35"/>
      <c r="I142" s="58">
        <f t="shared" si="9"/>
        <v>0</v>
      </c>
      <c r="J142" s="45"/>
      <c r="K142" s="59">
        <f t="shared" si="10"/>
        <v>365</v>
      </c>
      <c r="L142" s="58">
        <f t="shared" si="11"/>
        <v>1</v>
      </c>
    </row>
    <row r="143" spans="1:12" ht="12.75">
      <c r="A143" s="44" t="s">
        <v>328</v>
      </c>
      <c r="B143" s="44" t="s">
        <v>551</v>
      </c>
      <c r="C143" s="44" t="s">
        <v>552</v>
      </c>
      <c r="D143" s="31"/>
      <c r="E143" s="31">
        <v>365</v>
      </c>
      <c r="F143" s="36"/>
      <c r="G143" s="35"/>
      <c r="H143" s="35"/>
      <c r="I143" s="58">
        <f t="shared" si="9"/>
        <v>0</v>
      </c>
      <c r="J143" s="45"/>
      <c r="K143" s="59">
        <f t="shared" si="10"/>
        <v>365</v>
      </c>
      <c r="L143" s="58">
        <f t="shared" si="11"/>
        <v>1</v>
      </c>
    </row>
    <row r="144" spans="1:12" ht="12.75">
      <c r="A144" s="44" t="s">
        <v>328</v>
      </c>
      <c r="B144" s="44" t="s">
        <v>553</v>
      </c>
      <c r="C144" s="44" t="s">
        <v>554</v>
      </c>
      <c r="D144" s="31"/>
      <c r="E144" s="31">
        <v>365</v>
      </c>
      <c r="F144" s="36"/>
      <c r="G144" s="35"/>
      <c r="H144" s="35"/>
      <c r="I144" s="58">
        <f t="shared" si="9"/>
        <v>0</v>
      </c>
      <c r="J144" s="45"/>
      <c r="K144" s="59">
        <f t="shared" si="10"/>
        <v>365</v>
      </c>
      <c r="L144" s="58">
        <f t="shared" si="11"/>
        <v>1</v>
      </c>
    </row>
    <row r="145" spans="1:12" ht="12.75">
      <c r="A145" s="44" t="s">
        <v>328</v>
      </c>
      <c r="B145" s="44" t="s">
        <v>559</v>
      </c>
      <c r="C145" s="44" t="s">
        <v>560</v>
      </c>
      <c r="D145" s="31"/>
      <c r="E145" s="31">
        <v>365</v>
      </c>
      <c r="F145" s="36"/>
      <c r="G145" s="35"/>
      <c r="H145" s="35"/>
      <c r="I145" s="58">
        <f t="shared" si="9"/>
        <v>0</v>
      </c>
      <c r="J145" s="45"/>
      <c r="K145" s="59">
        <f t="shared" si="10"/>
        <v>365</v>
      </c>
      <c r="L145" s="58">
        <f t="shared" si="11"/>
        <v>1</v>
      </c>
    </row>
    <row r="146" spans="1:12" ht="12.75">
      <c r="A146" s="44" t="s">
        <v>328</v>
      </c>
      <c r="B146" s="44" t="s">
        <v>561</v>
      </c>
      <c r="C146" s="44" t="s">
        <v>562</v>
      </c>
      <c r="D146" s="31"/>
      <c r="E146" s="31">
        <v>365</v>
      </c>
      <c r="F146" s="36"/>
      <c r="G146" s="35"/>
      <c r="H146" s="35"/>
      <c r="I146" s="58">
        <f t="shared" si="9"/>
        <v>0</v>
      </c>
      <c r="J146" s="45"/>
      <c r="K146" s="59">
        <f t="shared" si="10"/>
        <v>365</v>
      </c>
      <c r="L146" s="58">
        <f t="shared" si="11"/>
        <v>1</v>
      </c>
    </row>
    <row r="147" spans="1:12" ht="12.75">
      <c r="A147" s="44" t="s">
        <v>328</v>
      </c>
      <c r="B147" s="44" t="s">
        <v>555</v>
      </c>
      <c r="C147" s="44" t="s">
        <v>556</v>
      </c>
      <c r="D147" s="31"/>
      <c r="E147" s="31">
        <v>365</v>
      </c>
      <c r="F147" s="36"/>
      <c r="G147" s="35"/>
      <c r="H147" s="35"/>
      <c r="I147" s="58">
        <f t="shared" si="9"/>
        <v>0</v>
      </c>
      <c r="J147" s="45"/>
      <c r="K147" s="59">
        <f t="shared" si="10"/>
        <v>365</v>
      </c>
      <c r="L147" s="58">
        <f t="shared" si="11"/>
        <v>1</v>
      </c>
    </row>
    <row r="148" spans="1:12" ht="12.75">
      <c r="A148" s="44" t="s">
        <v>328</v>
      </c>
      <c r="B148" s="44" t="s">
        <v>557</v>
      </c>
      <c r="C148" s="44" t="s">
        <v>558</v>
      </c>
      <c r="D148" s="31"/>
      <c r="E148" s="31">
        <v>365</v>
      </c>
      <c r="F148" s="36"/>
      <c r="G148" s="35"/>
      <c r="H148" s="35"/>
      <c r="I148" s="58">
        <f t="shared" si="9"/>
        <v>0</v>
      </c>
      <c r="J148" s="45"/>
      <c r="K148" s="59">
        <f t="shared" si="10"/>
        <v>365</v>
      </c>
      <c r="L148" s="58">
        <f t="shared" si="11"/>
        <v>1</v>
      </c>
    </row>
    <row r="149" spans="1:12" ht="12.75">
      <c r="A149" s="44" t="s">
        <v>328</v>
      </c>
      <c r="B149" s="44" t="s">
        <v>563</v>
      </c>
      <c r="C149" s="44" t="s">
        <v>564</v>
      </c>
      <c r="D149" s="31"/>
      <c r="E149" s="31">
        <v>365</v>
      </c>
      <c r="F149" s="36"/>
      <c r="G149" s="35"/>
      <c r="H149" s="35"/>
      <c r="I149" s="58">
        <f t="shared" si="9"/>
        <v>0</v>
      </c>
      <c r="J149" s="45"/>
      <c r="K149" s="59">
        <f t="shared" si="10"/>
        <v>365</v>
      </c>
      <c r="L149" s="58">
        <f t="shared" si="11"/>
        <v>1</v>
      </c>
    </row>
    <row r="150" spans="1:12" ht="12.75">
      <c r="A150" s="44" t="s">
        <v>328</v>
      </c>
      <c r="B150" s="44" t="s">
        <v>565</v>
      </c>
      <c r="C150" s="44" t="s">
        <v>566</v>
      </c>
      <c r="D150" s="31"/>
      <c r="E150" s="31">
        <v>365</v>
      </c>
      <c r="F150" s="36"/>
      <c r="G150" s="35"/>
      <c r="H150" s="35"/>
      <c r="I150" s="58">
        <f t="shared" si="9"/>
        <v>0</v>
      </c>
      <c r="J150" s="45"/>
      <c r="K150" s="59">
        <f t="shared" si="10"/>
        <v>365</v>
      </c>
      <c r="L150" s="58">
        <f t="shared" si="11"/>
        <v>1</v>
      </c>
    </row>
    <row r="151" spans="1:12" ht="12.75">
      <c r="A151" s="44" t="s">
        <v>328</v>
      </c>
      <c r="B151" s="44" t="s">
        <v>567</v>
      </c>
      <c r="C151" s="44" t="s">
        <v>568</v>
      </c>
      <c r="D151" s="31"/>
      <c r="E151" s="31">
        <v>365</v>
      </c>
      <c r="F151" s="36"/>
      <c r="G151" s="35"/>
      <c r="H151" s="35"/>
      <c r="I151" s="58">
        <f t="shared" si="9"/>
        <v>0</v>
      </c>
      <c r="J151" s="45"/>
      <c r="K151" s="59">
        <f t="shared" si="10"/>
        <v>365</v>
      </c>
      <c r="L151" s="58">
        <f t="shared" si="11"/>
        <v>1</v>
      </c>
    </row>
    <row r="152" spans="1:12" ht="12.75">
      <c r="A152" s="44" t="s">
        <v>328</v>
      </c>
      <c r="B152" s="44" t="s">
        <v>569</v>
      </c>
      <c r="C152" s="44" t="s">
        <v>570</v>
      </c>
      <c r="D152" s="31"/>
      <c r="E152" s="31">
        <v>365</v>
      </c>
      <c r="F152" s="36"/>
      <c r="G152" s="35"/>
      <c r="H152" s="35"/>
      <c r="I152" s="58">
        <f t="shared" si="9"/>
        <v>0</v>
      </c>
      <c r="J152" s="45"/>
      <c r="K152" s="59">
        <f t="shared" si="10"/>
        <v>365</v>
      </c>
      <c r="L152" s="58">
        <f t="shared" si="11"/>
        <v>1</v>
      </c>
    </row>
    <row r="153" spans="1:12" ht="12.75">
      <c r="A153" s="44" t="s">
        <v>328</v>
      </c>
      <c r="B153" s="44" t="s">
        <v>571</v>
      </c>
      <c r="C153" s="44" t="s">
        <v>572</v>
      </c>
      <c r="D153" s="31"/>
      <c r="E153" s="31">
        <v>365</v>
      </c>
      <c r="F153" s="36"/>
      <c r="G153" s="35"/>
      <c r="H153" s="35"/>
      <c r="I153" s="58">
        <f t="shared" si="9"/>
        <v>0</v>
      </c>
      <c r="J153" s="45"/>
      <c r="K153" s="59">
        <f t="shared" si="10"/>
        <v>365</v>
      </c>
      <c r="L153" s="58">
        <f t="shared" si="11"/>
        <v>1</v>
      </c>
    </row>
    <row r="154" spans="1:12" ht="12.75">
      <c r="A154" s="44" t="s">
        <v>328</v>
      </c>
      <c r="B154" s="44" t="s">
        <v>573</v>
      </c>
      <c r="C154" s="44" t="s">
        <v>574</v>
      </c>
      <c r="D154" s="31"/>
      <c r="E154" s="31">
        <v>365</v>
      </c>
      <c r="F154" s="36"/>
      <c r="G154" s="35"/>
      <c r="H154" s="35"/>
      <c r="I154" s="58">
        <f t="shared" si="9"/>
        <v>0</v>
      </c>
      <c r="J154" s="45"/>
      <c r="K154" s="59">
        <f t="shared" si="10"/>
        <v>365</v>
      </c>
      <c r="L154" s="58">
        <f t="shared" si="11"/>
        <v>1</v>
      </c>
    </row>
    <row r="155" spans="1:12" ht="12.75">
      <c r="A155" s="44" t="s">
        <v>328</v>
      </c>
      <c r="B155" s="44" t="s">
        <v>575</v>
      </c>
      <c r="C155" s="44" t="s">
        <v>576</v>
      </c>
      <c r="D155" s="31"/>
      <c r="E155" s="31">
        <v>365</v>
      </c>
      <c r="F155" s="36"/>
      <c r="G155" s="35"/>
      <c r="H155" s="35"/>
      <c r="I155" s="58">
        <f t="shared" si="9"/>
        <v>0</v>
      </c>
      <c r="J155" s="45"/>
      <c r="K155" s="59">
        <f t="shared" si="10"/>
        <v>365</v>
      </c>
      <c r="L155" s="58">
        <f t="shared" si="11"/>
        <v>1</v>
      </c>
    </row>
    <row r="156" spans="1:12" ht="12.75">
      <c r="A156" s="44" t="s">
        <v>328</v>
      </c>
      <c r="B156" s="44" t="s">
        <v>577</v>
      </c>
      <c r="C156" s="44" t="s">
        <v>578</v>
      </c>
      <c r="D156" s="31"/>
      <c r="E156" s="31">
        <v>365</v>
      </c>
      <c r="F156" s="36"/>
      <c r="G156" s="35"/>
      <c r="H156" s="35"/>
      <c r="I156" s="58">
        <f t="shared" si="9"/>
        <v>0</v>
      </c>
      <c r="J156" s="45"/>
      <c r="K156" s="59">
        <f t="shared" si="10"/>
        <v>365</v>
      </c>
      <c r="L156" s="58">
        <f t="shared" si="11"/>
        <v>1</v>
      </c>
    </row>
    <row r="157" spans="1:12" ht="12.75">
      <c r="A157" s="44" t="s">
        <v>328</v>
      </c>
      <c r="B157" s="44" t="s">
        <v>579</v>
      </c>
      <c r="C157" s="44" t="s">
        <v>580</v>
      </c>
      <c r="D157" s="31"/>
      <c r="E157" s="31">
        <v>365</v>
      </c>
      <c r="F157" s="36"/>
      <c r="G157" s="35"/>
      <c r="H157" s="35"/>
      <c r="I157" s="58">
        <f t="shared" si="9"/>
        <v>0</v>
      </c>
      <c r="J157" s="45"/>
      <c r="K157" s="59">
        <f t="shared" si="10"/>
        <v>365</v>
      </c>
      <c r="L157" s="58">
        <f t="shared" si="11"/>
        <v>1</v>
      </c>
    </row>
    <row r="158" spans="1:12" ht="12.75">
      <c r="A158" s="44" t="s">
        <v>328</v>
      </c>
      <c r="B158" s="44" t="s">
        <v>581</v>
      </c>
      <c r="C158" s="44" t="s">
        <v>582</v>
      </c>
      <c r="D158" s="31"/>
      <c r="E158" s="31">
        <v>365</v>
      </c>
      <c r="F158" s="36"/>
      <c r="G158" s="35"/>
      <c r="H158" s="35"/>
      <c r="I158" s="58">
        <f t="shared" si="9"/>
        <v>0</v>
      </c>
      <c r="J158" s="45"/>
      <c r="K158" s="59">
        <f t="shared" si="10"/>
        <v>365</v>
      </c>
      <c r="L158" s="58">
        <f t="shared" si="11"/>
        <v>1</v>
      </c>
    </row>
    <row r="159" spans="1:12" ht="12.75">
      <c r="A159" s="44" t="s">
        <v>328</v>
      </c>
      <c r="B159" s="44" t="s">
        <v>589</v>
      </c>
      <c r="C159" s="44" t="s">
        <v>590</v>
      </c>
      <c r="D159" s="31"/>
      <c r="E159" s="31">
        <v>365</v>
      </c>
      <c r="F159" s="36"/>
      <c r="G159" s="35"/>
      <c r="H159" s="35"/>
      <c r="I159" s="58">
        <f t="shared" si="9"/>
        <v>0</v>
      </c>
      <c r="J159" s="45"/>
      <c r="K159" s="59">
        <f t="shared" si="10"/>
        <v>365</v>
      </c>
      <c r="L159" s="58">
        <f t="shared" si="11"/>
        <v>1</v>
      </c>
    </row>
    <row r="160" spans="1:12" ht="12.75">
      <c r="A160" s="44" t="s">
        <v>328</v>
      </c>
      <c r="B160" s="44" t="s">
        <v>583</v>
      </c>
      <c r="C160" s="44" t="s">
        <v>584</v>
      </c>
      <c r="D160" s="31"/>
      <c r="E160" s="31">
        <v>365</v>
      </c>
      <c r="F160" s="36"/>
      <c r="G160" s="35"/>
      <c r="H160" s="35"/>
      <c r="I160" s="58">
        <f t="shared" si="9"/>
        <v>0</v>
      </c>
      <c r="J160" s="45"/>
      <c r="K160" s="59">
        <f t="shared" si="10"/>
        <v>365</v>
      </c>
      <c r="L160" s="58">
        <f t="shared" si="11"/>
        <v>1</v>
      </c>
    </row>
    <row r="161" spans="1:12" ht="12.75">
      <c r="A161" s="44" t="s">
        <v>328</v>
      </c>
      <c r="B161" s="44" t="s">
        <v>591</v>
      </c>
      <c r="C161" s="44" t="s">
        <v>592</v>
      </c>
      <c r="D161" s="31"/>
      <c r="E161" s="31">
        <v>365</v>
      </c>
      <c r="F161" s="36"/>
      <c r="G161" s="35"/>
      <c r="H161" s="35"/>
      <c r="I161" s="58">
        <f t="shared" si="9"/>
        <v>0</v>
      </c>
      <c r="J161" s="45"/>
      <c r="K161" s="59">
        <f t="shared" si="10"/>
        <v>365</v>
      </c>
      <c r="L161" s="58">
        <f t="shared" si="11"/>
        <v>1</v>
      </c>
    </row>
    <row r="162" spans="1:12" ht="12.75">
      <c r="A162" s="44" t="s">
        <v>328</v>
      </c>
      <c r="B162" s="44" t="s">
        <v>585</v>
      </c>
      <c r="C162" s="44" t="s">
        <v>586</v>
      </c>
      <c r="D162" s="31"/>
      <c r="E162" s="31">
        <v>365</v>
      </c>
      <c r="F162" s="36"/>
      <c r="G162" s="35"/>
      <c r="H162" s="35"/>
      <c r="I162" s="58">
        <f t="shared" si="9"/>
        <v>0</v>
      </c>
      <c r="J162" s="45"/>
      <c r="K162" s="59">
        <f t="shared" si="10"/>
        <v>365</v>
      </c>
      <c r="L162" s="58">
        <f t="shared" si="11"/>
        <v>1</v>
      </c>
    </row>
    <row r="163" spans="1:12" ht="12.75">
      <c r="A163" s="44" t="s">
        <v>328</v>
      </c>
      <c r="B163" s="44" t="s">
        <v>587</v>
      </c>
      <c r="C163" s="44" t="s">
        <v>588</v>
      </c>
      <c r="D163" s="31"/>
      <c r="E163" s="31">
        <v>365</v>
      </c>
      <c r="F163" s="36"/>
      <c r="G163" s="35"/>
      <c r="H163" s="35"/>
      <c r="I163" s="58">
        <f t="shared" si="9"/>
        <v>0</v>
      </c>
      <c r="J163" s="45"/>
      <c r="K163" s="59">
        <f t="shared" si="10"/>
        <v>365</v>
      </c>
      <c r="L163" s="58">
        <f t="shared" si="11"/>
        <v>1</v>
      </c>
    </row>
    <row r="164" spans="1:12" ht="12.75">
      <c r="A164" s="44" t="s">
        <v>328</v>
      </c>
      <c r="B164" s="44" t="s">
        <v>593</v>
      </c>
      <c r="C164" s="44" t="s">
        <v>594</v>
      </c>
      <c r="D164" s="31"/>
      <c r="E164" s="31">
        <v>365</v>
      </c>
      <c r="F164" s="36"/>
      <c r="G164" s="35"/>
      <c r="H164" s="35"/>
      <c r="I164" s="58">
        <f t="shared" si="9"/>
        <v>0</v>
      </c>
      <c r="J164" s="45"/>
      <c r="K164" s="59">
        <f t="shared" si="10"/>
        <v>365</v>
      </c>
      <c r="L164" s="58">
        <f t="shared" si="11"/>
        <v>1</v>
      </c>
    </row>
    <row r="165" spans="1:12" ht="12.75">
      <c r="A165" s="31" t="s">
        <v>328</v>
      </c>
      <c r="B165" s="44" t="s">
        <v>595</v>
      </c>
      <c r="C165" s="44" t="s">
        <v>596</v>
      </c>
      <c r="D165" s="31"/>
      <c r="E165" s="31">
        <v>365</v>
      </c>
      <c r="F165" s="36"/>
      <c r="G165" s="35"/>
      <c r="H165" s="35"/>
      <c r="I165" s="58">
        <f t="shared" si="9"/>
        <v>0</v>
      </c>
      <c r="J165" s="45"/>
      <c r="K165" s="59">
        <f t="shared" si="10"/>
        <v>365</v>
      </c>
      <c r="L165" s="58">
        <f t="shared" si="11"/>
        <v>1</v>
      </c>
    </row>
    <row r="166" spans="1:12" ht="12.75">
      <c r="A166" s="44" t="s">
        <v>328</v>
      </c>
      <c r="B166" s="44" t="s">
        <v>597</v>
      </c>
      <c r="C166" s="44" t="s">
        <v>598</v>
      </c>
      <c r="D166" s="31"/>
      <c r="E166" s="31">
        <v>365</v>
      </c>
      <c r="F166" s="36"/>
      <c r="G166" s="35"/>
      <c r="H166" s="35"/>
      <c r="I166" s="58">
        <f aca="true" t="shared" si="12" ref="I166:I173">H166/E166</f>
        <v>0</v>
      </c>
      <c r="J166" s="45"/>
      <c r="K166" s="59">
        <f>E166-H166</f>
        <v>365</v>
      </c>
      <c r="L166" s="58">
        <f aca="true" t="shared" si="13" ref="L166:L173">K166/E166</f>
        <v>1</v>
      </c>
    </row>
    <row r="167" spans="1:12" ht="12.75">
      <c r="A167" s="44" t="s">
        <v>328</v>
      </c>
      <c r="B167" s="44" t="s">
        <v>599</v>
      </c>
      <c r="C167" s="44" t="s">
        <v>600</v>
      </c>
      <c r="D167" s="31"/>
      <c r="E167" s="31">
        <v>365</v>
      </c>
      <c r="F167" s="36"/>
      <c r="G167" s="35"/>
      <c r="H167" s="35"/>
      <c r="I167" s="58">
        <f t="shared" si="12"/>
        <v>0</v>
      </c>
      <c r="J167" s="45"/>
      <c r="K167" s="59">
        <f>E167-H167</f>
        <v>365</v>
      </c>
      <c r="L167" s="58">
        <f t="shared" si="13"/>
        <v>1</v>
      </c>
    </row>
    <row r="168" spans="1:12" ht="12.75">
      <c r="A168" s="44" t="s">
        <v>328</v>
      </c>
      <c r="B168" s="31" t="s">
        <v>601</v>
      </c>
      <c r="C168" s="31" t="s">
        <v>602</v>
      </c>
      <c r="D168" s="31"/>
      <c r="E168" s="31">
        <v>365</v>
      </c>
      <c r="F168" s="36"/>
      <c r="G168" s="35"/>
      <c r="H168" s="35"/>
      <c r="I168" s="58">
        <f t="shared" si="12"/>
        <v>0</v>
      </c>
      <c r="J168" s="45"/>
      <c r="K168" s="59">
        <f>E168-H168</f>
        <v>365</v>
      </c>
      <c r="L168" s="58">
        <f t="shared" si="13"/>
        <v>1</v>
      </c>
    </row>
    <row r="169" spans="1:12" ht="12.75">
      <c r="A169" s="31" t="s">
        <v>328</v>
      </c>
      <c r="B169" s="31" t="s">
        <v>603</v>
      </c>
      <c r="C169" s="31" t="s">
        <v>604</v>
      </c>
      <c r="D169" s="31"/>
      <c r="E169" s="31">
        <v>365</v>
      </c>
      <c r="F169" s="36"/>
      <c r="G169" s="35"/>
      <c r="H169" s="35"/>
      <c r="I169" s="58">
        <f t="shared" si="12"/>
        <v>0</v>
      </c>
      <c r="J169" s="45"/>
      <c r="K169" s="59">
        <f>E169-H169</f>
        <v>365</v>
      </c>
      <c r="L169" s="58">
        <f t="shared" si="13"/>
        <v>1</v>
      </c>
    </row>
    <row r="170" spans="1:12" ht="12.75">
      <c r="A170" s="31" t="s">
        <v>328</v>
      </c>
      <c r="B170" s="31" t="s">
        <v>607</v>
      </c>
      <c r="C170" s="31" t="s">
        <v>608</v>
      </c>
      <c r="D170" s="31"/>
      <c r="E170" s="31">
        <v>365</v>
      </c>
      <c r="F170" s="36"/>
      <c r="G170" s="35"/>
      <c r="H170" s="35"/>
      <c r="I170" s="58">
        <f t="shared" si="12"/>
        <v>0</v>
      </c>
      <c r="J170" s="45"/>
      <c r="K170" s="59">
        <f t="shared" si="10"/>
        <v>365</v>
      </c>
      <c r="L170" s="58">
        <f t="shared" si="13"/>
        <v>1</v>
      </c>
    </row>
    <row r="171" spans="1:12" ht="12.75">
      <c r="A171" s="31" t="s">
        <v>328</v>
      </c>
      <c r="B171" s="31" t="s">
        <v>609</v>
      </c>
      <c r="C171" s="31" t="s">
        <v>610</v>
      </c>
      <c r="D171" s="31"/>
      <c r="E171" s="31">
        <v>365</v>
      </c>
      <c r="F171" s="36"/>
      <c r="G171" s="35"/>
      <c r="H171" s="35"/>
      <c r="I171" s="58">
        <f t="shared" si="12"/>
        <v>0</v>
      </c>
      <c r="J171" s="45"/>
      <c r="K171" s="59">
        <f t="shared" si="10"/>
        <v>365</v>
      </c>
      <c r="L171" s="58">
        <f t="shared" si="13"/>
        <v>1</v>
      </c>
    </row>
    <row r="172" spans="1:12" ht="12.75">
      <c r="A172" s="34" t="s">
        <v>328</v>
      </c>
      <c r="B172" s="34" t="s">
        <v>611</v>
      </c>
      <c r="C172" s="34" t="s">
        <v>612</v>
      </c>
      <c r="D172" s="34"/>
      <c r="E172" s="34">
        <v>365</v>
      </c>
      <c r="F172" s="60"/>
      <c r="G172" s="47"/>
      <c r="H172" s="47"/>
      <c r="I172" s="61">
        <f t="shared" si="12"/>
        <v>0</v>
      </c>
      <c r="J172" s="49"/>
      <c r="K172" s="62">
        <f t="shared" si="10"/>
        <v>365</v>
      </c>
      <c r="L172" s="61">
        <f t="shared" si="13"/>
        <v>1</v>
      </c>
    </row>
    <row r="173" spans="1:12" ht="12.75">
      <c r="A173" s="31"/>
      <c r="B173" s="32">
        <f>COUNTA(B40:B172)</f>
        <v>133</v>
      </c>
      <c r="C173" s="31"/>
      <c r="D173" s="36"/>
      <c r="E173" s="37">
        <f>SUM(E40:E172)</f>
        <v>48545</v>
      </c>
      <c r="F173" s="38"/>
      <c r="G173" s="32">
        <f>COUNTA(G40:G172)</f>
        <v>2</v>
      </c>
      <c r="H173" s="37">
        <f>SUM(H40:H172)</f>
        <v>48</v>
      </c>
      <c r="I173" s="39">
        <f t="shared" si="12"/>
        <v>0.0009887733031208156</v>
      </c>
      <c r="J173" s="40"/>
      <c r="K173" s="50">
        <f t="shared" si="10"/>
        <v>48497</v>
      </c>
      <c r="L173" s="39">
        <f t="shared" si="13"/>
        <v>0.9990112266968791</v>
      </c>
    </row>
    <row r="174" spans="1:12" ht="12.75">
      <c r="A174" s="31"/>
      <c r="B174" s="32"/>
      <c r="C174" s="31"/>
      <c r="D174" s="36"/>
      <c r="E174" s="37"/>
      <c r="F174" s="38"/>
      <c r="G174" s="32"/>
      <c r="H174" s="37"/>
      <c r="I174" s="39"/>
      <c r="J174" s="40"/>
      <c r="K174" s="50"/>
      <c r="L174" s="39"/>
    </row>
    <row r="175" spans="1:12" ht="12.75">
      <c r="A175" s="44" t="s">
        <v>613</v>
      </c>
      <c r="B175" s="44" t="s">
        <v>620</v>
      </c>
      <c r="C175" s="44" t="s">
        <v>621</v>
      </c>
      <c r="D175" s="31"/>
      <c r="E175" s="31">
        <v>365</v>
      </c>
      <c r="F175" s="90"/>
      <c r="G175" s="72"/>
      <c r="H175" s="35"/>
      <c r="I175" s="58">
        <f aca="true" t="shared" si="14" ref="I175:I194">H175/E175</f>
        <v>0</v>
      </c>
      <c r="J175" s="45"/>
      <c r="K175" s="59">
        <f aca="true" t="shared" si="15" ref="K175:K194">E175-H175</f>
        <v>365</v>
      </c>
      <c r="L175" s="58">
        <f aca="true" t="shared" si="16" ref="L175:L194">K175/E175</f>
        <v>1</v>
      </c>
    </row>
    <row r="176" spans="1:12" ht="12.75">
      <c r="A176" s="44" t="s">
        <v>613</v>
      </c>
      <c r="B176" s="44" t="s">
        <v>624</v>
      </c>
      <c r="C176" s="44" t="s">
        <v>625</v>
      </c>
      <c r="D176" s="31"/>
      <c r="E176" s="31">
        <v>365</v>
      </c>
      <c r="F176" s="90"/>
      <c r="G176" s="72"/>
      <c r="H176" s="35"/>
      <c r="I176" s="58">
        <f t="shared" si="14"/>
        <v>0</v>
      </c>
      <c r="J176" s="45"/>
      <c r="K176" s="59">
        <f t="shared" si="15"/>
        <v>365</v>
      </c>
      <c r="L176" s="58">
        <f t="shared" si="16"/>
        <v>1</v>
      </c>
    </row>
    <row r="177" spans="1:12" ht="12.75">
      <c r="A177" s="44" t="s">
        <v>613</v>
      </c>
      <c r="B177" s="44" t="s">
        <v>1012</v>
      </c>
      <c r="C177" s="44" t="s">
        <v>1013</v>
      </c>
      <c r="D177" s="31"/>
      <c r="E177" s="31">
        <v>365</v>
      </c>
      <c r="F177" s="90"/>
      <c r="G177" s="72"/>
      <c r="H177" s="35"/>
      <c r="I177" s="58">
        <f t="shared" si="14"/>
        <v>0</v>
      </c>
      <c r="J177" s="45"/>
      <c r="K177" s="59">
        <f t="shared" si="15"/>
        <v>365</v>
      </c>
      <c r="L177" s="58">
        <f t="shared" si="16"/>
        <v>1</v>
      </c>
    </row>
    <row r="178" spans="1:12" ht="12.75">
      <c r="A178" s="44" t="s">
        <v>613</v>
      </c>
      <c r="B178" s="44" t="s">
        <v>630</v>
      </c>
      <c r="C178" s="44" t="s">
        <v>631</v>
      </c>
      <c r="D178" s="31"/>
      <c r="E178" s="31">
        <v>365</v>
      </c>
      <c r="F178" s="90"/>
      <c r="G178" s="72"/>
      <c r="H178" s="35"/>
      <c r="I178" s="58">
        <f t="shared" si="14"/>
        <v>0</v>
      </c>
      <c r="J178" s="45"/>
      <c r="K178" s="59">
        <f t="shared" si="15"/>
        <v>365</v>
      </c>
      <c r="L178" s="58">
        <f t="shared" si="16"/>
        <v>1</v>
      </c>
    </row>
    <row r="179" spans="1:12" ht="12.75">
      <c r="A179" s="44" t="s">
        <v>613</v>
      </c>
      <c r="B179" s="44" t="s">
        <v>632</v>
      </c>
      <c r="C179" s="44" t="s">
        <v>633</v>
      </c>
      <c r="D179" s="31"/>
      <c r="E179" s="31">
        <v>365</v>
      </c>
      <c r="F179" s="90"/>
      <c r="G179" s="72"/>
      <c r="H179" s="35"/>
      <c r="I179" s="58">
        <f t="shared" si="14"/>
        <v>0</v>
      </c>
      <c r="J179" s="45"/>
      <c r="K179" s="59">
        <f t="shared" si="15"/>
        <v>365</v>
      </c>
      <c r="L179" s="58">
        <f t="shared" si="16"/>
        <v>1</v>
      </c>
    </row>
    <row r="180" spans="1:12" ht="12.75">
      <c r="A180" s="44" t="s">
        <v>613</v>
      </c>
      <c r="B180" s="44" t="s">
        <v>636</v>
      </c>
      <c r="C180" s="44" t="s">
        <v>637</v>
      </c>
      <c r="D180" s="31"/>
      <c r="E180" s="31">
        <v>365</v>
      </c>
      <c r="F180" s="90"/>
      <c r="G180" s="72"/>
      <c r="H180" s="35"/>
      <c r="I180" s="58">
        <f t="shared" si="14"/>
        <v>0</v>
      </c>
      <c r="J180" s="45"/>
      <c r="K180" s="59">
        <f t="shared" si="15"/>
        <v>365</v>
      </c>
      <c r="L180" s="58">
        <f t="shared" si="16"/>
        <v>1</v>
      </c>
    </row>
    <row r="181" spans="1:12" ht="12.75">
      <c r="A181" s="44" t="s">
        <v>613</v>
      </c>
      <c r="B181" s="44" t="s">
        <v>638</v>
      </c>
      <c r="C181" s="44" t="s">
        <v>639</v>
      </c>
      <c r="D181" s="31"/>
      <c r="E181" s="31">
        <v>365</v>
      </c>
      <c r="F181" s="90"/>
      <c r="G181" s="72"/>
      <c r="H181" s="35"/>
      <c r="I181" s="58">
        <f t="shared" si="14"/>
        <v>0</v>
      </c>
      <c r="J181" s="45"/>
      <c r="K181" s="59">
        <f t="shared" si="15"/>
        <v>365</v>
      </c>
      <c r="L181" s="58">
        <f t="shared" si="16"/>
        <v>1</v>
      </c>
    </row>
    <row r="182" spans="1:12" ht="12.75">
      <c r="A182" s="44" t="s">
        <v>613</v>
      </c>
      <c r="B182" s="44" t="s">
        <v>644</v>
      </c>
      <c r="C182" s="44" t="s">
        <v>645</v>
      </c>
      <c r="D182" s="31"/>
      <c r="E182" s="31">
        <v>365</v>
      </c>
      <c r="F182" s="90"/>
      <c r="G182" s="72"/>
      <c r="H182" s="35"/>
      <c r="I182" s="58">
        <f t="shared" si="14"/>
        <v>0</v>
      </c>
      <c r="J182" s="45"/>
      <c r="K182" s="59">
        <f t="shared" si="15"/>
        <v>365</v>
      </c>
      <c r="L182" s="58">
        <f t="shared" si="16"/>
        <v>1</v>
      </c>
    </row>
    <row r="183" spans="1:12" ht="12.75">
      <c r="A183" s="44" t="s">
        <v>613</v>
      </c>
      <c r="B183" s="44" t="s">
        <v>648</v>
      </c>
      <c r="C183" s="44" t="s">
        <v>649</v>
      </c>
      <c r="D183" s="31"/>
      <c r="E183" s="31">
        <v>365</v>
      </c>
      <c r="F183" s="90"/>
      <c r="G183" s="72"/>
      <c r="H183" s="35"/>
      <c r="I183" s="58">
        <f t="shared" si="14"/>
        <v>0</v>
      </c>
      <c r="J183" s="45"/>
      <c r="K183" s="59">
        <f t="shared" si="15"/>
        <v>365</v>
      </c>
      <c r="L183" s="58">
        <f t="shared" si="16"/>
        <v>1</v>
      </c>
    </row>
    <row r="184" spans="1:12" ht="12.75">
      <c r="A184" s="44" t="s">
        <v>613</v>
      </c>
      <c r="B184" s="44" t="s">
        <v>654</v>
      </c>
      <c r="C184" s="44" t="s">
        <v>655</v>
      </c>
      <c r="D184" s="31"/>
      <c r="E184" s="31">
        <v>365</v>
      </c>
      <c r="F184" s="90"/>
      <c r="G184" s="72"/>
      <c r="H184" s="35"/>
      <c r="I184" s="58">
        <f t="shared" si="14"/>
        <v>0</v>
      </c>
      <c r="J184" s="45"/>
      <c r="K184" s="59">
        <f t="shared" si="15"/>
        <v>365</v>
      </c>
      <c r="L184" s="58">
        <f t="shared" si="16"/>
        <v>1</v>
      </c>
    </row>
    <row r="185" spans="1:12" ht="12.75">
      <c r="A185" s="44" t="s">
        <v>613</v>
      </c>
      <c r="B185" s="44" t="s">
        <v>658</v>
      </c>
      <c r="C185" s="44" t="s">
        <v>659</v>
      </c>
      <c r="D185" s="31"/>
      <c r="E185" s="31">
        <v>365</v>
      </c>
      <c r="F185" s="90"/>
      <c r="G185" s="72"/>
      <c r="H185" s="35"/>
      <c r="I185" s="58">
        <f t="shared" si="14"/>
        <v>0</v>
      </c>
      <c r="J185" s="45"/>
      <c r="K185" s="59">
        <f t="shared" si="15"/>
        <v>365</v>
      </c>
      <c r="L185" s="58">
        <f t="shared" si="16"/>
        <v>1</v>
      </c>
    </row>
    <row r="186" spans="1:12" ht="12.75">
      <c r="A186" s="44" t="s">
        <v>613</v>
      </c>
      <c r="B186" s="44" t="s">
        <v>662</v>
      </c>
      <c r="C186" s="44" t="s">
        <v>447</v>
      </c>
      <c r="D186" s="31"/>
      <c r="E186" s="31">
        <v>365</v>
      </c>
      <c r="F186" s="90"/>
      <c r="G186" s="72"/>
      <c r="H186" s="35"/>
      <c r="I186" s="58">
        <f t="shared" si="14"/>
        <v>0</v>
      </c>
      <c r="J186" s="45"/>
      <c r="K186" s="59">
        <f t="shared" si="15"/>
        <v>365</v>
      </c>
      <c r="L186" s="58">
        <f t="shared" si="16"/>
        <v>1</v>
      </c>
    </row>
    <row r="187" spans="1:12" ht="12.75">
      <c r="A187" s="44" t="s">
        <v>613</v>
      </c>
      <c r="B187" s="44" t="s">
        <v>667</v>
      </c>
      <c r="C187" s="44" t="s">
        <v>668</v>
      </c>
      <c r="D187" s="31"/>
      <c r="E187" s="31">
        <v>365</v>
      </c>
      <c r="F187" s="90"/>
      <c r="G187" s="72"/>
      <c r="H187" s="35"/>
      <c r="I187" s="58">
        <f t="shared" si="14"/>
        <v>0</v>
      </c>
      <c r="J187" s="45"/>
      <c r="K187" s="59">
        <f t="shared" si="15"/>
        <v>365</v>
      </c>
      <c r="L187" s="58">
        <f t="shared" si="16"/>
        <v>1</v>
      </c>
    </row>
    <row r="188" spans="1:12" ht="12.75">
      <c r="A188" s="44" t="s">
        <v>613</v>
      </c>
      <c r="B188" s="44" t="s">
        <v>669</v>
      </c>
      <c r="C188" s="44" t="s">
        <v>670</v>
      </c>
      <c r="D188" s="31"/>
      <c r="E188" s="31">
        <v>365</v>
      </c>
      <c r="F188" s="90"/>
      <c r="G188" s="72"/>
      <c r="H188" s="35"/>
      <c r="I188" s="58">
        <f t="shared" si="14"/>
        <v>0</v>
      </c>
      <c r="J188" s="45"/>
      <c r="K188" s="59">
        <f t="shared" si="15"/>
        <v>365</v>
      </c>
      <c r="L188" s="58">
        <f t="shared" si="16"/>
        <v>1</v>
      </c>
    </row>
    <row r="189" spans="1:12" ht="12.75">
      <c r="A189" s="44" t="s">
        <v>613</v>
      </c>
      <c r="B189" s="44" t="s">
        <v>671</v>
      </c>
      <c r="C189" s="44" t="s">
        <v>672</v>
      </c>
      <c r="D189" s="31"/>
      <c r="E189" s="31">
        <v>365</v>
      </c>
      <c r="F189" s="90"/>
      <c r="G189" s="72"/>
      <c r="H189" s="35"/>
      <c r="I189" s="58">
        <f t="shared" si="14"/>
        <v>0</v>
      </c>
      <c r="J189" s="45"/>
      <c r="K189" s="59">
        <f t="shared" si="15"/>
        <v>365</v>
      </c>
      <c r="L189" s="58">
        <f t="shared" si="16"/>
        <v>1</v>
      </c>
    </row>
    <row r="190" spans="1:12" ht="12.75">
      <c r="A190" s="44" t="s">
        <v>613</v>
      </c>
      <c r="B190" s="44" t="s">
        <v>677</v>
      </c>
      <c r="C190" s="44" t="s">
        <v>678</v>
      </c>
      <c r="D190" s="31"/>
      <c r="E190" s="31">
        <v>365</v>
      </c>
      <c r="F190" s="90"/>
      <c r="G190" s="72"/>
      <c r="H190" s="35"/>
      <c r="I190" s="58">
        <f t="shared" si="14"/>
        <v>0</v>
      </c>
      <c r="J190" s="45"/>
      <c r="K190" s="59">
        <f t="shared" si="15"/>
        <v>365</v>
      </c>
      <c r="L190" s="58">
        <f t="shared" si="16"/>
        <v>1</v>
      </c>
    </row>
    <row r="191" spans="1:12" ht="12.75">
      <c r="A191" s="44" t="s">
        <v>613</v>
      </c>
      <c r="B191" s="44" t="s">
        <v>679</v>
      </c>
      <c r="C191" s="44" t="s">
        <v>680</v>
      </c>
      <c r="D191" s="31"/>
      <c r="E191" s="31">
        <v>365</v>
      </c>
      <c r="F191" s="90"/>
      <c r="G191" s="72"/>
      <c r="H191" s="35"/>
      <c r="I191" s="58">
        <f t="shared" si="14"/>
        <v>0</v>
      </c>
      <c r="J191" s="45"/>
      <c r="K191" s="59">
        <f t="shared" si="15"/>
        <v>365</v>
      </c>
      <c r="L191" s="58">
        <f t="shared" si="16"/>
        <v>1</v>
      </c>
    </row>
    <row r="192" spans="1:12" ht="12.75">
      <c r="A192" s="44" t="s">
        <v>613</v>
      </c>
      <c r="B192" s="44" t="s">
        <v>683</v>
      </c>
      <c r="C192" s="44" t="s">
        <v>684</v>
      </c>
      <c r="D192" s="31"/>
      <c r="E192" s="31">
        <v>365</v>
      </c>
      <c r="F192" s="90"/>
      <c r="G192" s="72"/>
      <c r="H192" s="35"/>
      <c r="I192" s="58">
        <f t="shared" si="14"/>
        <v>0</v>
      </c>
      <c r="J192" s="45"/>
      <c r="K192" s="59">
        <f t="shared" si="15"/>
        <v>365</v>
      </c>
      <c r="L192" s="58">
        <f t="shared" si="16"/>
        <v>1</v>
      </c>
    </row>
    <row r="193" spans="1:12" ht="12.75">
      <c r="A193" s="44" t="s">
        <v>613</v>
      </c>
      <c r="B193" s="44" t="s">
        <v>685</v>
      </c>
      <c r="C193" s="44" t="s">
        <v>686</v>
      </c>
      <c r="D193" s="31"/>
      <c r="E193" s="31">
        <v>365</v>
      </c>
      <c r="F193" s="90"/>
      <c r="G193" s="72"/>
      <c r="H193" s="35"/>
      <c r="I193" s="58">
        <f t="shared" si="14"/>
        <v>0</v>
      </c>
      <c r="J193" s="45"/>
      <c r="K193" s="59">
        <f t="shared" si="15"/>
        <v>365</v>
      </c>
      <c r="L193" s="58">
        <f t="shared" si="16"/>
        <v>1</v>
      </c>
    </row>
    <row r="194" spans="1:12" ht="12.75">
      <c r="A194" s="44" t="s">
        <v>613</v>
      </c>
      <c r="B194" s="44" t="s">
        <v>687</v>
      </c>
      <c r="C194" s="44" t="s">
        <v>688</v>
      </c>
      <c r="D194" s="31"/>
      <c r="E194" s="31">
        <v>365</v>
      </c>
      <c r="F194" s="90"/>
      <c r="G194" s="72"/>
      <c r="H194" s="35"/>
      <c r="I194" s="58">
        <f t="shared" si="14"/>
        <v>0</v>
      </c>
      <c r="J194" s="45"/>
      <c r="K194" s="59">
        <f t="shared" si="15"/>
        <v>365</v>
      </c>
      <c r="L194" s="58">
        <f t="shared" si="16"/>
        <v>1</v>
      </c>
    </row>
    <row r="195" spans="1:12" ht="12.75">
      <c r="A195" s="44" t="s">
        <v>613</v>
      </c>
      <c r="B195" s="44" t="s">
        <v>689</v>
      </c>
      <c r="C195" s="44" t="s">
        <v>690</v>
      </c>
      <c r="D195" s="31"/>
      <c r="E195" s="31">
        <v>365</v>
      </c>
      <c r="F195" s="90"/>
      <c r="G195" s="72"/>
      <c r="H195" s="35"/>
      <c r="I195" s="58">
        <f>H195/E195</f>
        <v>0</v>
      </c>
      <c r="J195" s="45"/>
      <c r="K195" s="59">
        <f>E195-H195</f>
        <v>365</v>
      </c>
      <c r="L195" s="58">
        <f>K195/E195</f>
        <v>1</v>
      </c>
    </row>
    <row r="196" spans="1:12" ht="12.75">
      <c r="A196" s="44" t="s">
        <v>613</v>
      </c>
      <c r="B196" s="44" t="s">
        <v>707</v>
      </c>
      <c r="C196" s="44" t="s">
        <v>708</v>
      </c>
      <c r="D196" s="31"/>
      <c r="E196" s="31">
        <v>365</v>
      </c>
      <c r="F196" s="90"/>
      <c r="G196" s="72"/>
      <c r="H196" s="35"/>
      <c r="I196" s="58">
        <f>H196/E196</f>
        <v>0</v>
      </c>
      <c r="J196" s="45"/>
      <c r="K196" s="59">
        <f>E196-H196</f>
        <v>365</v>
      </c>
      <c r="L196" s="58">
        <f>K196/E196</f>
        <v>1</v>
      </c>
    </row>
    <row r="197" spans="1:12" ht="12.75">
      <c r="A197" s="44" t="s">
        <v>613</v>
      </c>
      <c r="B197" s="44" t="s">
        <v>709</v>
      </c>
      <c r="C197" s="44" t="s">
        <v>710</v>
      </c>
      <c r="D197" s="31"/>
      <c r="E197" s="31">
        <v>365</v>
      </c>
      <c r="F197" s="90"/>
      <c r="G197" s="72"/>
      <c r="H197" s="35"/>
      <c r="I197" s="58">
        <f aca="true" t="shared" si="17" ref="I197:I210">H197/E197</f>
        <v>0</v>
      </c>
      <c r="J197" s="45"/>
      <c r="K197" s="59">
        <f aca="true" t="shared" si="18" ref="K197:K210">E197-H197</f>
        <v>365</v>
      </c>
      <c r="L197" s="58">
        <f aca="true" t="shared" si="19" ref="L197:L210">K197/E197</f>
        <v>1</v>
      </c>
    </row>
    <row r="198" spans="1:12" ht="12.75">
      <c r="A198" s="44" t="s">
        <v>613</v>
      </c>
      <c r="B198" s="44" t="s">
        <v>711</v>
      </c>
      <c r="C198" s="44" t="s">
        <v>712</v>
      </c>
      <c r="D198" s="31"/>
      <c r="E198" s="31">
        <v>365</v>
      </c>
      <c r="F198" s="90"/>
      <c r="G198" s="72"/>
      <c r="H198" s="35"/>
      <c r="I198" s="58">
        <f t="shared" si="17"/>
        <v>0</v>
      </c>
      <c r="J198" s="45"/>
      <c r="K198" s="59">
        <f t="shared" si="18"/>
        <v>365</v>
      </c>
      <c r="L198" s="58">
        <f t="shared" si="19"/>
        <v>1</v>
      </c>
    </row>
    <row r="199" spans="1:12" ht="12.75">
      <c r="A199" s="44" t="s">
        <v>613</v>
      </c>
      <c r="B199" s="44" t="s">
        <v>717</v>
      </c>
      <c r="C199" s="44" t="s">
        <v>718</v>
      </c>
      <c r="D199" s="31"/>
      <c r="E199" s="31">
        <v>365</v>
      </c>
      <c r="F199" s="90"/>
      <c r="G199" s="72"/>
      <c r="H199" s="35"/>
      <c r="I199" s="58">
        <f t="shared" si="17"/>
        <v>0</v>
      </c>
      <c r="J199" s="45"/>
      <c r="K199" s="59">
        <f t="shared" si="18"/>
        <v>365</v>
      </c>
      <c r="L199" s="58">
        <f t="shared" si="19"/>
        <v>1</v>
      </c>
    </row>
    <row r="200" spans="1:12" ht="12.75">
      <c r="A200" s="44" t="s">
        <v>613</v>
      </c>
      <c r="B200" s="44" t="s">
        <v>725</v>
      </c>
      <c r="C200" s="44" t="s">
        <v>726</v>
      </c>
      <c r="D200" s="31"/>
      <c r="E200" s="31">
        <v>365</v>
      </c>
      <c r="F200" s="90"/>
      <c r="G200" s="45" t="s">
        <v>97</v>
      </c>
      <c r="H200" s="35">
        <v>3</v>
      </c>
      <c r="I200" s="58">
        <f t="shared" si="17"/>
        <v>0.00821917808219178</v>
      </c>
      <c r="J200" s="45"/>
      <c r="K200" s="59">
        <f t="shared" si="18"/>
        <v>362</v>
      </c>
      <c r="L200" s="58">
        <f t="shared" si="19"/>
        <v>0.9917808219178083</v>
      </c>
    </row>
    <row r="201" spans="1:12" ht="12.75">
      <c r="A201" s="44" t="s">
        <v>613</v>
      </c>
      <c r="B201" s="44" t="s">
        <v>727</v>
      </c>
      <c r="C201" s="44" t="s">
        <v>728</v>
      </c>
      <c r="D201" s="31"/>
      <c r="E201" s="31">
        <v>365</v>
      </c>
      <c r="F201" s="90"/>
      <c r="G201" s="72"/>
      <c r="H201" s="35"/>
      <c r="I201" s="58">
        <f t="shared" si="17"/>
        <v>0</v>
      </c>
      <c r="J201" s="45"/>
      <c r="K201" s="59">
        <f t="shared" si="18"/>
        <v>365</v>
      </c>
      <c r="L201" s="58">
        <f t="shared" si="19"/>
        <v>1</v>
      </c>
    </row>
    <row r="202" spans="1:12" ht="12.75">
      <c r="A202" s="44" t="s">
        <v>613</v>
      </c>
      <c r="B202" s="44" t="s">
        <v>729</v>
      </c>
      <c r="C202" s="44" t="s">
        <v>730</v>
      </c>
      <c r="D202" s="31"/>
      <c r="E202" s="31">
        <v>365</v>
      </c>
      <c r="F202" s="90"/>
      <c r="G202" s="72"/>
      <c r="H202" s="35"/>
      <c r="I202" s="58">
        <f t="shared" si="17"/>
        <v>0</v>
      </c>
      <c r="J202" s="45"/>
      <c r="K202" s="59">
        <f t="shared" si="18"/>
        <v>365</v>
      </c>
      <c r="L202" s="58">
        <f t="shared" si="19"/>
        <v>1</v>
      </c>
    </row>
    <row r="203" spans="1:12" ht="12.75">
      <c r="A203" s="44" t="s">
        <v>613</v>
      </c>
      <c r="B203" s="44" t="s">
        <v>731</v>
      </c>
      <c r="C203" s="44" t="s">
        <v>732</v>
      </c>
      <c r="D203" s="31"/>
      <c r="E203" s="31">
        <v>365</v>
      </c>
      <c r="F203" s="90"/>
      <c r="G203" s="72"/>
      <c r="H203" s="35"/>
      <c r="I203" s="58">
        <f t="shared" si="17"/>
        <v>0</v>
      </c>
      <c r="J203" s="45"/>
      <c r="K203" s="59">
        <f t="shared" si="18"/>
        <v>365</v>
      </c>
      <c r="L203" s="58">
        <f t="shared" si="19"/>
        <v>1</v>
      </c>
    </row>
    <row r="204" spans="1:12" ht="12.75">
      <c r="A204" s="44" t="s">
        <v>613</v>
      </c>
      <c r="B204" s="44" t="s">
        <v>733</v>
      </c>
      <c r="C204" s="44" t="s">
        <v>734</v>
      </c>
      <c r="D204" s="31"/>
      <c r="E204" s="31">
        <v>365</v>
      </c>
      <c r="F204" s="90"/>
      <c r="G204" s="72"/>
      <c r="H204" s="35"/>
      <c r="I204" s="58">
        <f t="shared" si="17"/>
        <v>0</v>
      </c>
      <c r="J204" s="45"/>
      <c r="K204" s="59">
        <f t="shared" si="18"/>
        <v>365</v>
      </c>
      <c r="L204" s="58">
        <f t="shared" si="19"/>
        <v>1</v>
      </c>
    </row>
    <row r="205" spans="1:12" ht="12.75">
      <c r="A205" s="44" t="s">
        <v>613</v>
      </c>
      <c r="B205" s="44" t="s">
        <v>735</v>
      </c>
      <c r="C205" s="44" t="s">
        <v>736</v>
      </c>
      <c r="D205" s="31"/>
      <c r="E205" s="31">
        <v>365</v>
      </c>
      <c r="F205" s="90"/>
      <c r="G205" s="72"/>
      <c r="H205" s="35"/>
      <c r="I205" s="58">
        <f t="shared" si="17"/>
        <v>0</v>
      </c>
      <c r="J205" s="45"/>
      <c r="K205" s="59">
        <f t="shared" si="18"/>
        <v>365</v>
      </c>
      <c r="L205" s="58">
        <f t="shared" si="19"/>
        <v>1</v>
      </c>
    </row>
    <row r="206" spans="1:12" ht="12.75">
      <c r="A206" s="44" t="s">
        <v>613</v>
      </c>
      <c r="B206" s="44" t="s">
        <v>737</v>
      </c>
      <c r="C206" s="44" t="s">
        <v>738</v>
      </c>
      <c r="D206" s="31"/>
      <c r="E206" s="31">
        <v>365</v>
      </c>
      <c r="F206" s="90"/>
      <c r="G206" s="72"/>
      <c r="H206" s="35"/>
      <c r="I206" s="58">
        <f t="shared" si="17"/>
        <v>0</v>
      </c>
      <c r="J206" s="45"/>
      <c r="K206" s="59">
        <f t="shared" si="18"/>
        <v>365</v>
      </c>
      <c r="L206" s="58">
        <f t="shared" si="19"/>
        <v>1</v>
      </c>
    </row>
    <row r="207" spans="1:12" ht="12.75">
      <c r="A207" s="44" t="s">
        <v>613</v>
      </c>
      <c r="B207" s="44" t="s">
        <v>747</v>
      </c>
      <c r="C207" s="44" t="s">
        <v>748</v>
      </c>
      <c r="D207" s="31"/>
      <c r="E207" s="31">
        <v>365</v>
      </c>
      <c r="F207" s="90"/>
      <c r="G207" s="72"/>
      <c r="H207" s="35"/>
      <c r="I207" s="58">
        <f t="shared" si="17"/>
        <v>0</v>
      </c>
      <c r="J207" s="45"/>
      <c r="K207" s="59">
        <f t="shared" si="18"/>
        <v>365</v>
      </c>
      <c r="L207" s="58">
        <f t="shared" si="19"/>
        <v>1</v>
      </c>
    </row>
    <row r="208" spans="1:12" ht="12.75">
      <c r="A208" s="44" t="s">
        <v>613</v>
      </c>
      <c r="B208" s="44" t="s">
        <v>751</v>
      </c>
      <c r="C208" s="44" t="s">
        <v>752</v>
      </c>
      <c r="D208" s="31"/>
      <c r="E208" s="31">
        <v>365</v>
      </c>
      <c r="F208" s="90"/>
      <c r="G208" s="72"/>
      <c r="H208" s="35"/>
      <c r="I208" s="58">
        <f t="shared" si="17"/>
        <v>0</v>
      </c>
      <c r="J208" s="45"/>
      <c r="K208" s="59">
        <f t="shared" si="18"/>
        <v>365</v>
      </c>
      <c r="L208" s="58">
        <f t="shared" si="19"/>
        <v>1</v>
      </c>
    </row>
    <row r="209" spans="1:12" ht="12.75">
      <c r="A209" s="44" t="s">
        <v>613</v>
      </c>
      <c r="B209" s="44" t="s">
        <v>753</v>
      </c>
      <c r="C209" s="44" t="s">
        <v>754</v>
      </c>
      <c r="D209" s="31"/>
      <c r="E209" s="31">
        <v>365</v>
      </c>
      <c r="F209" s="90"/>
      <c r="G209" s="72"/>
      <c r="H209" s="35"/>
      <c r="I209" s="58">
        <f t="shared" si="17"/>
        <v>0</v>
      </c>
      <c r="J209" s="45"/>
      <c r="K209" s="59">
        <f t="shared" si="18"/>
        <v>365</v>
      </c>
      <c r="L209" s="58">
        <f t="shared" si="19"/>
        <v>1</v>
      </c>
    </row>
    <row r="210" spans="1:12" ht="12.75">
      <c r="A210" s="44" t="s">
        <v>613</v>
      </c>
      <c r="B210" s="44" t="s">
        <v>739</v>
      </c>
      <c r="C210" s="44" t="s">
        <v>740</v>
      </c>
      <c r="D210" s="31"/>
      <c r="E210" s="31">
        <v>365</v>
      </c>
      <c r="F210" s="90"/>
      <c r="G210" s="72"/>
      <c r="H210" s="35"/>
      <c r="I210" s="58">
        <f t="shared" si="17"/>
        <v>0</v>
      </c>
      <c r="J210" s="45"/>
      <c r="K210" s="59">
        <f t="shared" si="18"/>
        <v>365</v>
      </c>
      <c r="L210" s="58">
        <f t="shared" si="19"/>
        <v>1</v>
      </c>
    </row>
    <row r="211" spans="1:12" ht="12.75">
      <c r="A211" s="95" t="s">
        <v>613</v>
      </c>
      <c r="B211" s="95" t="s">
        <v>741</v>
      </c>
      <c r="C211" s="95" t="s">
        <v>742</v>
      </c>
      <c r="D211" s="34"/>
      <c r="E211" s="34">
        <v>365</v>
      </c>
      <c r="F211" s="60"/>
      <c r="G211" s="47"/>
      <c r="H211" s="47"/>
      <c r="I211" s="61">
        <f>H211/E211</f>
        <v>0</v>
      </c>
      <c r="J211" s="49"/>
      <c r="K211" s="62">
        <f>E211-H211</f>
        <v>365</v>
      </c>
      <c r="L211" s="61">
        <f>K211/E211</f>
        <v>1</v>
      </c>
    </row>
    <row r="212" spans="1:12" ht="12.75">
      <c r="A212" s="31"/>
      <c r="B212" s="32">
        <f>COUNTA(B175:B211)</f>
        <v>37</v>
      </c>
      <c r="C212" s="55"/>
      <c r="D212" s="36"/>
      <c r="E212" s="37">
        <f>SUM(E175:E211)</f>
        <v>13505</v>
      </c>
      <c r="F212" s="38"/>
      <c r="G212" s="32">
        <f>COUNTA(G175:G211)</f>
        <v>1</v>
      </c>
      <c r="H212" s="37">
        <f>SUM(H175:H211)</f>
        <v>3</v>
      </c>
      <c r="I212" s="39">
        <f>H212/E212</f>
        <v>0.00022213994816734541</v>
      </c>
      <c r="J212" s="40"/>
      <c r="K212" s="50">
        <f>E212-H212</f>
        <v>13502</v>
      </c>
      <c r="L212" s="39">
        <f>K212/E212</f>
        <v>0.9997778600518327</v>
      </c>
    </row>
    <row r="213" spans="1:12" ht="12.75">
      <c r="A213" s="31"/>
      <c r="B213" s="31"/>
      <c r="C213" s="31"/>
      <c r="D213" s="36"/>
      <c r="E213" s="52"/>
      <c r="F213" s="36"/>
      <c r="G213" s="35"/>
      <c r="H213" s="35"/>
      <c r="I213" s="58"/>
      <c r="J213" s="45"/>
      <c r="K213" s="59"/>
      <c r="L213" s="58"/>
    </row>
    <row r="214" spans="1:12" ht="12.75">
      <c r="A214" s="31" t="s">
        <v>757</v>
      </c>
      <c r="B214" s="31" t="s">
        <v>770</v>
      </c>
      <c r="C214" s="31" t="s">
        <v>771</v>
      </c>
      <c r="D214" s="31"/>
      <c r="E214" s="31">
        <v>365</v>
      </c>
      <c r="F214" s="36"/>
      <c r="G214" s="35"/>
      <c r="H214" s="35"/>
      <c r="I214" s="58">
        <f aca="true" t="shared" si="20" ref="I214:I256">H214/E214</f>
        <v>0</v>
      </c>
      <c r="J214" s="45"/>
      <c r="K214" s="59">
        <f aca="true" t="shared" si="21" ref="K214:K256">E214-H214</f>
        <v>365</v>
      </c>
      <c r="L214" s="58">
        <f aca="true" t="shared" si="22" ref="L214:L256">K214/E214</f>
        <v>1</v>
      </c>
    </row>
    <row r="215" spans="1:12" ht="12.75">
      <c r="A215" s="31" t="s">
        <v>757</v>
      </c>
      <c r="B215" s="31" t="s">
        <v>774</v>
      </c>
      <c r="C215" s="31" t="s">
        <v>775</v>
      </c>
      <c r="D215" s="31"/>
      <c r="E215" s="31">
        <v>365</v>
      </c>
      <c r="F215" s="36"/>
      <c r="G215" s="35"/>
      <c r="H215" s="35"/>
      <c r="I215" s="58">
        <f t="shared" si="20"/>
        <v>0</v>
      </c>
      <c r="J215" s="45"/>
      <c r="K215" s="59">
        <f t="shared" si="21"/>
        <v>365</v>
      </c>
      <c r="L215" s="58">
        <f t="shared" si="22"/>
        <v>1</v>
      </c>
    </row>
    <row r="216" spans="1:12" ht="12.75">
      <c r="A216" s="31" t="s">
        <v>757</v>
      </c>
      <c r="B216" s="31" t="s">
        <v>786</v>
      </c>
      <c r="C216" s="31" t="s">
        <v>787</v>
      </c>
      <c r="D216" s="31"/>
      <c r="E216" s="31">
        <v>365</v>
      </c>
      <c r="F216" s="36"/>
      <c r="G216" s="35"/>
      <c r="H216" s="35"/>
      <c r="I216" s="58">
        <f t="shared" si="20"/>
        <v>0</v>
      </c>
      <c r="J216" s="45"/>
      <c r="K216" s="59">
        <f t="shared" si="21"/>
        <v>365</v>
      </c>
      <c r="L216" s="58">
        <f t="shared" si="22"/>
        <v>1</v>
      </c>
    </row>
    <row r="217" spans="1:12" ht="12.75">
      <c r="A217" s="31" t="s">
        <v>757</v>
      </c>
      <c r="B217" s="31" t="s">
        <v>794</v>
      </c>
      <c r="C217" s="31" t="s">
        <v>795</v>
      </c>
      <c r="D217" s="31"/>
      <c r="E217" s="31">
        <v>365</v>
      </c>
      <c r="F217" s="36"/>
      <c r="G217" s="35"/>
      <c r="H217" s="35"/>
      <c r="I217" s="58">
        <f t="shared" si="20"/>
        <v>0</v>
      </c>
      <c r="J217" s="45"/>
      <c r="K217" s="59">
        <f t="shared" si="21"/>
        <v>365</v>
      </c>
      <c r="L217" s="58">
        <f t="shared" si="22"/>
        <v>1</v>
      </c>
    </row>
    <row r="218" spans="1:12" ht="12.75">
      <c r="A218" s="31" t="s">
        <v>757</v>
      </c>
      <c r="B218" s="31" t="s">
        <v>796</v>
      </c>
      <c r="C218" s="31" t="s">
        <v>797</v>
      </c>
      <c r="D218" s="31"/>
      <c r="E218" s="31">
        <v>365</v>
      </c>
      <c r="F218" s="36"/>
      <c r="G218" s="35"/>
      <c r="H218" s="35"/>
      <c r="I218" s="58">
        <f t="shared" si="20"/>
        <v>0</v>
      </c>
      <c r="J218" s="45"/>
      <c r="K218" s="59">
        <f t="shared" si="21"/>
        <v>365</v>
      </c>
      <c r="L218" s="58">
        <f t="shared" si="22"/>
        <v>1</v>
      </c>
    </row>
    <row r="219" spans="1:12" ht="12.75">
      <c r="A219" s="31" t="s">
        <v>757</v>
      </c>
      <c r="B219" s="31" t="s">
        <v>788</v>
      </c>
      <c r="C219" s="31" t="s">
        <v>789</v>
      </c>
      <c r="D219" s="31"/>
      <c r="E219" s="31">
        <v>365</v>
      </c>
      <c r="F219" s="36"/>
      <c r="G219" s="35"/>
      <c r="H219" s="35"/>
      <c r="I219" s="58">
        <f t="shared" si="20"/>
        <v>0</v>
      </c>
      <c r="J219" s="45"/>
      <c r="K219" s="59">
        <f t="shared" si="21"/>
        <v>365</v>
      </c>
      <c r="L219" s="58">
        <f t="shared" si="22"/>
        <v>1</v>
      </c>
    </row>
    <row r="220" spans="1:12" ht="12.75">
      <c r="A220" s="31" t="s">
        <v>757</v>
      </c>
      <c r="B220" s="31" t="s">
        <v>810</v>
      </c>
      <c r="C220" s="31" t="s">
        <v>811</v>
      </c>
      <c r="D220" s="31"/>
      <c r="E220" s="31">
        <v>365</v>
      </c>
      <c r="F220" s="36"/>
      <c r="G220" s="35"/>
      <c r="H220" s="35"/>
      <c r="I220" s="58">
        <f t="shared" si="20"/>
        <v>0</v>
      </c>
      <c r="J220" s="45"/>
      <c r="K220" s="59">
        <f t="shared" si="21"/>
        <v>365</v>
      </c>
      <c r="L220" s="58">
        <f t="shared" si="22"/>
        <v>1</v>
      </c>
    </row>
    <row r="221" spans="1:12" ht="12.75">
      <c r="A221" s="31" t="s">
        <v>757</v>
      </c>
      <c r="B221" s="31" t="s">
        <v>816</v>
      </c>
      <c r="C221" s="31" t="s">
        <v>817</v>
      </c>
      <c r="D221" s="31"/>
      <c r="E221" s="31">
        <v>365</v>
      </c>
      <c r="F221" s="36"/>
      <c r="G221" s="72"/>
      <c r="H221" s="35"/>
      <c r="I221" s="58">
        <f t="shared" si="20"/>
        <v>0</v>
      </c>
      <c r="J221" s="45"/>
      <c r="K221" s="59">
        <f t="shared" si="21"/>
        <v>365</v>
      </c>
      <c r="L221" s="58">
        <f t="shared" si="22"/>
        <v>1</v>
      </c>
    </row>
    <row r="222" spans="1:12" ht="12.75">
      <c r="A222" s="31" t="s">
        <v>757</v>
      </c>
      <c r="B222" s="31" t="s">
        <v>818</v>
      </c>
      <c r="C222" s="31" t="s">
        <v>819</v>
      </c>
      <c r="D222" s="31"/>
      <c r="E222" s="31">
        <v>365</v>
      </c>
      <c r="F222" s="36"/>
      <c r="G222" s="72"/>
      <c r="H222" s="35"/>
      <c r="I222" s="58">
        <f t="shared" si="20"/>
        <v>0</v>
      </c>
      <c r="J222" s="45"/>
      <c r="K222" s="59">
        <f t="shared" si="21"/>
        <v>365</v>
      </c>
      <c r="L222" s="58">
        <f t="shared" si="22"/>
        <v>1</v>
      </c>
    </row>
    <row r="223" spans="1:12" ht="12.75">
      <c r="A223" s="31" t="s">
        <v>757</v>
      </c>
      <c r="B223" s="31" t="s">
        <v>826</v>
      </c>
      <c r="C223" s="31" t="s">
        <v>827</v>
      </c>
      <c r="D223" s="31"/>
      <c r="E223" s="31">
        <v>365</v>
      </c>
      <c r="F223" s="36"/>
      <c r="G223" s="54" t="s">
        <v>97</v>
      </c>
      <c r="H223" s="35">
        <v>8</v>
      </c>
      <c r="I223" s="58">
        <f t="shared" si="20"/>
        <v>0.021917808219178082</v>
      </c>
      <c r="J223" s="45"/>
      <c r="K223" s="59">
        <f t="shared" si="21"/>
        <v>357</v>
      </c>
      <c r="L223" s="58">
        <f t="shared" si="22"/>
        <v>0.9780821917808219</v>
      </c>
    </row>
    <row r="224" spans="1:12" ht="12.75">
      <c r="A224" s="31" t="s">
        <v>757</v>
      </c>
      <c r="B224" s="31" t="s">
        <v>828</v>
      </c>
      <c r="C224" s="31" t="s">
        <v>829</v>
      </c>
      <c r="D224" s="31"/>
      <c r="E224" s="31">
        <v>365</v>
      </c>
      <c r="F224" s="36"/>
      <c r="G224" s="35"/>
      <c r="H224" s="35"/>
      <c r="I224" s="58">
        <f t="shared" si="20"/>
        <v>0</v>
      </c>
      <c r="J224" s="45"/>
      <c r="K224" s="59">
        <f t="shared" si="21"/>
        <v>365</v>
      </c>
      <c r="L224" s="58">
        <f t="shared" si="22"/>
        <v>1</v>
      </c>
    </row>
    <row r="225" spans="1:12" ht="12.75">
      <c r="A225" s="31" t="s">
        <v>757</v>
      </c>
      <c r="B225" s="31" t="s">
        <v>830</v>
      </c>
      <c r="C225" s="31" t="s">
        <v>831</v>
      </c>
      <c r="D225" s="31"/>
      <c r="E225" s="31">
        <v>365</v>
      </c>
      <c r="F225" s="36"/>
      <c r="G225" s="35"/>
      <c r="H225" s="35"/>
      <c r="I225" s="58">
        <f t="shared" si="20"/>
        <v>0</v>
      </c>
      <c r="J225" s="45"/>
      <c r="K225" s="59">
        <f t="shared" si="21"/>
        <v>365</v>
      </c>
      <c r="L225" s="58">
        <f t="shared" si="22"/>
        <v>1</v>
      </c>
    </row>
    <row r="226" spans="1:12" ht="12.75">
      <c r="A226" s="31" t="s">
        <v>757</v>
      </c>
      <c r="B226" s="31" t="s">
        <v>832</v>
      </c>
      <c r="C226" s="31" t="s">
        <v>833</v>
      </c>
      <c r="D226" s="31"/>
      <c r="E226" s="31">
        <v>365</v>
      </c>
      <c r="F226" s="36"/>
      <c r="G226" s="35"/>
      <c r="H226" s="35"/>
      <c r="I226" s="58">
        <f t="shared" si="20"/>
        <v>0</v>
      </c>
      <c r="J226" s="45"/>
      <c r="K226" s="59">
        <f t="shared" si="21"/>
        <v>365</v>
      </c>
      <c r="L226" s="58">
        <f t="shared" si="22"/>
        <v>1</v>
      </c>
    </row>
    <row r="227" spans="1:12" ht="12.75">
      <c r="A227" s="31" t="s">
        <v>757</v>
      </c>
      <c r="B227" s="31" t="s">
        <v>834</v>
      </c>
      <c r="C227" s="31" t="s">
        <v>835</v>
      </c>
      <c r="D227" s="31"/>
      <c r="E227" s="31">
        <v>365</v>
      </c>
      <c r="F227" s="36"/>
      <c r="G227" s="35"/>
      <c r="H227" s="35"/>
      <c r="I227" s="58">
        <f t="shared" si="20"/>
        <v>0</v>
      </c>
      <c r="J227" s="45"/>
      <c r="K227" s="59">
        <f t="shared" si="21"/>
        <v>365</v>
      </c>
      <c r="L227" s="58">
        <f t="shared" si="22"/>
        <v>1</v>
      </c>
    </row>
    <row r="228" spans="1:12" ht="12.75">
      <c r="A228" s="31" t="s">
        <v>757</v>
      </c>
      <c r="B228" s="31" t="s">
        <v>838</v>
      </c>
      <c r="C228" s="31" t="s">
        <v>839</v>
      </c>
      <c r="D228" s="31"/>
      <c r="E228" s="31">
        <v>365</v>
      </c>
      <c r="F228" s="36"/>
      <c r="G228" s="35"/>
      <c r="H228" s="35"/>
      <c r="I228" s="58">
        <f t="shared" si="20"/>
        <v>0</v>
      </c>
      <c r="J228" s="45"/>
      <c r="K228" s="59">
        <f t="shared" si="21"/>
        <v>365</v>
      </c>
      <c r="L228" s="58">
        <f t="shared" si="22"/>
        <v>1</v>
      </c>
    </row>
    <row r="229" spans="1:12" ht="12.75">
      <c r="A229" s="31" t="s">
        <v>757</v>
      </c>
      <c r="B229" s="31" t="s">
        <v>844</v>
      </c>
      <c r="C229" s="31" t="s">
        <v>845</v>
      </c>
      <c r="D229" s="31"/>
      <c r="E229" s="31">
        <v>365</v>
      </c>
      <c r="F229" s="36"/>
      <c r="G229" s="35"/>
      <c r="H229" s="35"/>
      <c r="I229" s="58">
        <f t="shared" si="20"/>
        <v>0</v>
      </c>
      <c r="J229" s="45"/>
      <c r="K229" s="59">
        <f t="shared" si="21"/>
        <v>365</v>
      </c>
      <c r="L229" s="58">
        <f t="shared" si="22"/>
        <v>1</v>
      </c>
    </row>
    <row r="230" spans="1:12" ht="12.75">
      <c r="A230" s="31" t="s">
        <v>757</v>
      </c>
      <c r="B230" s="31" t="s">
        <v>865</v>
      </c>
      <c r="C230" s="31" t="s">
        <v>866</v>
      </c>
      <c r="D230" s="31"/>
      <c r="E230" s="31">
        <v>365</v>
      </c>
      <c r="F230" s="36"/>
      <c r="G230" s="72"/>
      <c r="H230" s="35"/>
      <c r="I230" s="58">
        <f t="shared" si="20"/>
        <v>0</v>
      </c>
      <c r="J230" s="45"/>
      <c r="K230" s="59">
        <f t="shared" si="21"/>
        <v>365</v>
      </c>
      <c r="L230" s="58">
        <f t="shared" si="22"/>
        <v>1</v>
      </c>
    </row>
    <row r="231" spans="1:12" ht="12.75">
      <c r="A231" s="31" t="s">
        <v>757</v>
      </c>
      <c r="B231" s="31" t="s">
        <v>878</v>
      </c>
      <c r="C231" s="31" t="s">
        <v>879</v>
      </c>
      <c r="D231" s="31"/>
      <c r="E231" s="31">
        <v>365</v>
      </c>
      <c r="F231" s="36"/>
      <c r="G231" s="72"/>
      <c r="H231" s="35"/>
      <c r="I231" s="58">
        <f t="shared" si="20"/>
        <v>0</v>
      </c>
      <c r="J231" s="45"/>
      <c r="K231" s="59">
        <f t="shared" si="21"/>
        <v>365</v>
      </c>
      <c r="L231" s="58">
        <f t="shared" si="22"/>
        <v>1</v>
      </c>
    </row>
    <row r="232" spans="1:12" ht="12.75">
      <c r="A232" s="31" t="s">
        <v>757</v>
      </c>
      <c r="B232" s="31" t="s">
        <v>884</v>
      </c>
      <c r="C232" s="31" t="s">
        <v>885</v>
      </c>
      <c r="D232" s="31"/>
      <c r="E232" s="31">
        <v>365</v>
      </c>
      <c r="F232" s="36"/>
      <c r="G232" s="35"/>
      <c r="H232" s="35"/>
      <c r="I232" s="58">
        <f t="shared" si="20"/>
        <v>0</v>
      </c>
      <c r="J232" s="45"/>
      <c r="K232" s="59">
        <f t="shared" si="21"/>
        <v>365</v>
      </c>
      <c r="L232" s="58">
        <f t="shared" si="22"/>
        <v>1</v>
      </c>
    </row>
    <row r="233" spans="1:12" ht="12.75">
      <c r="A233" s="31" t="s">
        <v>757</v>
      </c>
      <c r="B233" s="31" t="s">
        <v>892</v>
      </c>
      <c r="C233" s="31" t="s">
        <v>893</v>
      </c>
      <c r="D233" s="31"/>
      <c r="E233" s="31">
        <v>365</v>
      </c>
      <c r="F233" s="36"/>
      <c r="G233" s="35"/>
      <c r="H233" s="35"/>
      <c r="I233" s="58">
        <f t="shared" si="20"/>
        <v>0</v>
      </c>
      <c r="J233" s="45"/>
      <c r="K233" s="59">
        <f t="shared" si="21"/>
        <v>365</v>
      </c>
      <c r="L233" s="58">
        <f t="shared" si="22"/>
        <v>1</v>
      </c>
    </row>
    <row r="234" spans="1:12" ht="12.75">
      <c r="A234" s="31" t="s">
        <v>757</v>
      </c>
      <c r="B234" s="31" t="s">
        <v>894</v>
      </c>
      <c r="C234" s="31" t="s">
        <v>895</v>
      </c>
      <c r="D234" s="31"/>
      <c r="E234" s="31">
        <v>365</v>
      </c>
      <c r="F234" s="36"/>
      <c r="G234" s="35"/>
      <c r="H234" s="35"/>
      <c r="I234" s="58">
        <f t="shared" si="20"/>
        <v>0</v>
      </c>
      <c r="J234" s="45"/>
      <c r="K234" s="59">
        <f t="shared" si="21"/>
        <v>365</v>
      </c>
      <c r="L234" s="58">
        <f t="shared" si="22"/>
        <v>1</v>
      </c>
    </row>
    <row r="235" spans="1:12" ht="12.75">
      <c r="A235" s="31" t="s">
        <v>757</v>
      </c>
      <c r="B235" s="31" t="s">
        <v>896</v>
      </c>
      <c r="C235" s="31" t="s">
        <v>897</v>
      </c>
      <c r="D235" s="31"/>
      <c r="E235" s="31">
        <v>365</v>
      </c>
      <c r="F235" s="36"/>
      <c r="G235" s="35"/>
      <c r="H235" s="35"/>
      <c r="I235" s="58">
        <f t="shared" si="20"/>
        <v>0</v>
      </c>
      <c r="J235" s="45"/>
      <c r="K235" s="59">
        <f t="shared" si="21"/>
        <v>365</v>
      </c>
      <c r="L235" s="58">
        <f t="shared" si="22"/>
        <v>1</v>
      </c>
    </row>
    <row r="236" spans="1:12" ht="12.75">
      <c r="A236" s="31" t="s">
        <v>757</v>
      </c>
      <c r="B236" s="31" t="s">
        <v>900</v>
      </c>
      <c r="C236" s="31" t="s">
        <v>901</v>
      </c>
      <c r="D236" s="31"/>
      <c r="E236" s="31">
        <v>365</v>
      </c>
      <c r="F236" s="36"/>
      <c r="G236" s="35"/>
      <c r="H236" s="35"/>
      <c r="I236" s="58">
        <f t="shared" si="20"/>
        <v>0</v>
      </c>
      <c r="J236" s="45"/>
      <c r="K236" s="59">
        <f t="shared" si="21"/>
        <v>365</v>
      </c>
      <c r="L236" s="58">
        <f t="shared" si="22"/>
        <v>1</v>
      </c>
    </row>
    <row r="237" spans="1:12" ht="12.75">
      <c r="A237" s="31" t="s">
        <v>757</v>
      </c>
      <c r="B237" s="31" t="s">
        <v>902</v>
      </c>
      <c r="C237" s="31" t="s">
        <v>903</v>
      </c>
      <c r="D237" s="31"/>
      <c r="E237" s="31">
        <v>365</v>
      </c>
      <c r="F237" s="36"/>
      <c r="G237" s="35"/>
      <c r="H237" s="35"/>
      <c r="I237" s="58">
        <f t="shared" si="20"/>
        <v>0</v>
      </c>
      <c r="J237" s="45"/>
      <c r="K237" s="59">
        <f t="shared" si="21"/>
        <v>365</v>
      </c>
      <c r="L237" s="58">
        <f t="shared" si="22"/>
        <v>1</v>
      </c>
    </row>
    <row r="238" spans="1:12" ht="12.75">
      <c r="A238" s="31" t="s">
        <v>757</v>
      </c>
      <c r="B238" s="31" t="s">
        <v>904</v>
      </c>
      <c r="C238" s="31" t="s">
        <v>905</v>
      </c>
      <c r="D238" s="31"/>
      <c r="E238" s="31">
        <v>365</v>
      </c>
      <c r="F238" s="36"/>
      <c r="G238" s="35"/>
      <c r="H238" s="35"/>
      <c r="I238" s="58">
        <f t="shared" si="20"/>
        <v>0</v>
      </c>
      <c r="J238" s="45"/>
      <c r="K238" s="59">
        <f t="shared" si="21"/>
        <v>365</v>
      </c>
      <c r="L238" s="58">
        <f t="shared" si="22"/>
        <v>1</v>
      </c>
    </row>
    <row r="239" spans="1:12" ht="12.75">
      <c r="A239" s="31" t="s">
        <v>757</v>
      </c>
      <c r="B239" s="31" t="s">
        <v>914</v>
      </c>
      <c r="C239" s="31" t="s">
        <v>915</v>
      </c>
      <c r="D239" s="31"/>
      <c r="E239" s="31">
        <v>365</v>
      </c>
      <c r="F239" s="36"/>
      <c r="G239" s="72"/>
      <c r="H239" s="35"/>
      <c r="I239" s="58">
        <f t="shared" si="20"/>
        <v>0</v>
      </c>
      <c r="J239" s="45"/>
      <c r="K239" s="59">
        <f t="shared" si="21"/>
        <v>365</v>
      </c>
      <c r="L239" s="58">
        <f t="shared" si="22"/>
        <v>1</v>
      </c>
    </row>
    <row r="240" spans="1:12" ht="12.75">
      <c r="A240" s="31" t="s">
        <v>757</v>
      </c>
      <c r="B240" s="31" t="s">
        <v>918</v>
      </c>
      <c r="C240" s="31" t="s">
        <v>518</v>
      </c>
      <c r="D240" s="31"/>
      <c r="E240" s="31">
        <v>365</v>
      </c>
      <c r="F240" s="36"/>
      <c r="G240" s="72"/>
      <c r="H240" s="35"/>
      <c r="I240" s="58">
        <f t="shared" si="20"/>
        <v>0</v>
      </c>
      <c r="J240" s="45"/>
      <c r="K240" s="59">
        <f t="shared" si="21"/>
        <v>365</v>
      </c>
      <c r="L240" s="58">
        <f t="shared" si="22"/>
        <v>1</v>
      </c>
    </row>
    <row r="241" spans="1:12" ht="12.75">
      <c r="A241" s="31" t="s">
        <v>757</v>
      </c>
      <c r="B241" s="31" t="s">
        <v>925</v>
      </c>
      <c r="C241" s="31" t="s">
        <v>926</v>
      </c>
      <c r="D241" s="31"/>
      <c r="E241" s="31">
        <v>365</v>
      </c>
      <c r="F241" s="36"/>
      <c r="G241" s="35"/>
      <c r="H241" s="35"/>
      <c r="I241" s="58">
        <f t="shared" si="20"/>
        <v>0</v>
      </c>
      <c r="J241" s="45"/>
      <c r="K241" s="59">
        <f t="shared" si="21"/>
        <v>365</v>
      </c>
      <c r="L241" s="58">
        <f t="shared" si="22"/>
        <v>1</v>
      </c>
    </row>
    <row r="242" spans="1:12" ht="12.75">
      <c r="A242" s="31" t="s">
        <v>757</v>
      </c>
      <c r="B242" s="31" t="s">
        <v>929</v>
      </c>
      <c r="C242" s="31" t="s">
        <v>930</v>
      </c>
      <c r="D242" s="31"/>
      <c r="E242" s="31">
        <v>365</v>
      </c>
      <c r="F242" s="36"/>
      <c r="G242" s="35"/>
      <c r="H242" s="35"/>
      <c r="I242" s="58">
        <f t="shared" si="20"/>
        <v>0</v>
      </c>
      <c r="J242" s="45"/>
      <c r="K242" s="59">
        <f t="shared" si="21"/>
        <v>365</v>
      </c>
      <c r="L242" s="58">
        <f t="shared" si="22"/>
        <v>1</v>
      </c>
    </row>
    <row r="243" spans="1:12" ht="12.75">
      <c r="A243" s="31" t="s">
        <v>757</v>
      </c>
      <c r="B243" s="31" t="s">
        <v>933</v>
      </c>
      <c r="C243" s="31" t="s">
        <v>934</v>
      </c>
      <c r="D243" s="31"/>
      <c r="E243" s="31">
        <v>365</v>
      </c>
      <c r="F243" s="36"/>
      <c r="G243" s="35"/>
      <c r="H243" s="35"/>
      <c r="I243" s="58">
        <f t="shared" si="20"/>
        <v>0</v>
      </c>
      <c r="J243" s="45"/>
      <c r="K243" s="59">
        <f t="shared" si="21"/>
        <v>365</v>
      </c>
      <c r="L243" s="58">
        <f t="shared" si="22"/>
        <v>1</v>
      </c>
    </row>
    <row r="244" spans="1:12" ht="12.75">
      <c r="A244" s="31" t="s">
        <v>757</v>
      </c>
      <c r="B244" s="31" t="s">
        <v>935</v>
      </c>
      <c r="C244" s="31" t="s">
        <v>936</v>
      </c>
      <c r="D244" s="31"/>
      <c r="E244" s="31">
        <v>365</v>
      </c>
      <c r="F244" s="36"/>
      <c r="G244" s="35"/>
      <c r="H244" s="35"/>
      <c r="I244" s="58">
        <f t="shared" si="20"/>
        <v>0</v>
      </c>
      <c r="J244" s="45"/>
      <c r="K244" s="59">
        <f t="shared" si="21"/>
        <v>365</v>
      </c>
      <c r="L244" s="58">
        <f t="shared" si="22"/>
        <v>1</v>
      </c>
    </row>
    <row r="245" spans="1:12" ht="12.75">
      <c r="A245" s="31" t="s">
        <v>757</v>
      </c>
      <c r="B245" s="31" t="s">
        <v>937</v>
      </c>
      <c r="C245" s="31" t="s">
        <v>938</v>
      </c>
      <c r="D245" s="31"/>
      <c r="E245" s="31">
        <v>365</v>
      </c>
      <c r="F245" s="36"/>
      <c r="G245" s="35"/>
      <c r="H245" s="35"/>
      <c r="I245" s="58">
        <f t="shared" si="20"/>
        <v>0</v>
      </c>
      <c r="J245" s="45"/>
      <c r="K245" s="59">
        <f t="shared" si="21"/>
        <v>365</v>
      </c>
      <c r="L245" s="58">
        <f t="shared" si="22"/>
        <v>1</v>
      </c>
    </row>
    <row r="246" spans="1:12" ht="12.75">
      <c r="A246" s="31" t="s">
        <v>757</v>
      </c>
      <c r="B246" s="31" t="s">
        <v>961</v>
      </c>
      <c r="C246" s="31" t="s">
        <v>962</v>
      </c>
      <c r="D246" s="31"/>
      <c r="E246" s="31">
        <v>365</v>
      </c>
      <c r="F246" s="36"/>
      <c r="G246" s="35"/>
      <c r="H246" s="35"/>
      <c r="I246" s="58">
        <f t="shared" si="20"/>
        <v>0</v>
      </c>
      <c r="J246" s="45"/>
      <c r="K246" s="59">
        <f t="shared" si="21"/>
        <v>365</v>
      </c>
      <c r="L246" s="58">
        <f t="shared" si="22"/>
        <v>1</v>
      </c>
    </row>
    <row r="247" spans="1:12" ht="12.75">
      <c r="A247" s="31" t="s">
        <v>757</v>
      </c>
      <c r="B247" s="31" t="s">
        <v>953</v>
      </c>
      <c r="C247" s="31" t="s">
        <v>954</v>
      </c>
      <c r="D247" s="31"/>
      <c r="E247" s="31">
        <v>365</v>
      </c>
      <c r="F247" s="36"/>
      <c r="G247" s="35"/>
      <c r="H247" s="35"/>
      <c r="I247" s="58">
        <f t="shared" si="20"/>
        <v>0</v>
      </c>
      <c r="J247" s="45"/>
      <c r="K247" s="59">
        <f t="shared" si="21"/>
        <v>365</v>
      </c>
      <c r="L247" s="58">
        <f t="shared" si="22"/>
        <v>1</v>
      </c>
    </row>
    <row r="248" spans="1:12" ht="12.75">
      <c r="A248" s="31" t="s">
        <v>757</v>
      </c>
      <c r="B248" s="31" t="s">
        <v>969</v>
      </c>
      <c r="C248" s="31" t="s">
        <v>970</v>
      </c>
      <c r="D248" s="31"/>
      <c r="E248" s="31">
        <v>365</v>
      </c>
      <c r="F248" s="36"/>
      <c r="G248" s="72"/>
      <c r="H248" s="35"/>
      <c r="I248" s="58">
        <f t="shared" si="20"/>
        <v>0</v>
      </c>
      <c r="J248" s="45"/>
      <c r="K248" s="59">
        <f t="shared" si="21"/>
        <v>365</v>
      </c>
      <c r="L248" s="58">
        <f t="shared" si="22"/>
        <v>1</v>
      </c>
    </row>
    <row r="249" spans="1:12" ht="12.75">
      <c r="A249" s="31" t="s">
        <v>757</v>
      </c>
      <c r="B249" s="31" t="s">
        <v>965</v>
      </c>
      <c r="C249" s="31" t="s">
        <v>966</v>
      </c>
      <c r="D249" s="31"/>
      <c r="E249" s="31">
        <v>365</v>
      </c>
      <c r="F249" s="36"/>
      <c r="G249" s="72"/>
      <c r="H249" s="35"/>
      <c r="I249" s="58">
        <f t="shared" si="20"/>
        <v>0</v>
      </c>
      <c r="J249" s="45"/>
      <c r="K249" s="59">
        <f t="shared" si="21"/>
        <v>365</v>
      </c>
      <c r="L249" s="58">
        <f t="shared" si="22"/>
        <v>1</v>
      </c>
    </row>
    <row r="250" spans="1:12" ht="12.75">
      <c r="A250" s="31" t="s">
        <v>757</v>
      </c>
      <c r="B250" s="31" t="s">
        <v>967</v>
      </c>
      <c r="C250" s="31" t="s">
        <v>968</v>
      </c>
      <c r="D250" s="31"/>
      <c r="E250" s="31">
        <v>365</v>
      </c>
      <c r="F250" s="36"/>
      <c r="G250" s="35"/>
      <c r="H250" s="35"/>
      <c r="I250" s="58">
        <f t="shared" si="20"/>
        <v>0</v>
      </c>
      <c r="J250" s="45"/>
      <c r="K250" s="59">
        <f t="shared" si="21"/>
        <v>365</v>
      </c>
      <c r="L250" s="58">
        <f t="shared" si="22"/>
        <v>1</v>
      </c>
    </row>
    <row r="251" spans="1:12" ht="12.75">
      <c r="A251" s="31" t="s">
        <v>757</v>
      </c>
      <c r="B251" s="31" t="s">
        <v>977</v>
      </c>
      <c r="C251" s="31" t="s">
        <v>978</v>
      </c>
      <c r="D251" s="31"/>
      <c r="E251" s="31">
        <v>365</v>
      </c>
      <c r="F251" s="36"/>
      <c r="G251" s="35"/>
      <c r="H251" s="35"/>
      <c r="I251" s="58">
        <f t="shared" si="20"/>
        <v>0</v>
      </c>
      <c r="J251" s="45"/>
      <c r="K251" s="59">
        <f t="shared" si="21"/>
        <v>365</v>
      </c>
      <c r="L251" s="58">
        <f t="shared" si="22"/>
        <v>1</v>
      </c>
    </row>
    <row r="252" spans="1:12" ht="12.75">
      <c r="A252" s="31" t="s">
        <v>757</v>
      </c>
      <c r="B252" s="31" t="s">
        <v>979</v>
      </c>
      <c r="C252" s="31" t="s">
        <v>980</v>
      </c>
      <c r="D252" s="31"/>
      <c r="E252" s="31">
        <v>365</v>
      </c>
      <c r="F252" s="36"/>
      <c r="G252" s="35"/>
      <c r="H252" s="35"/>
      <c r="I252" s="58">
        <f t="shared" si="20"/>
        <v>0</v>
      </c>
      <c r="J252" s="45"/>
      <c r="K252" s="59">
        <f t="shared" si="21"/>
        <v>365</v>
      </c>
      <c r="L252" s="58">
        <f t="shared" si="22"/>
        <v>1</v>
      </c>
    </row>
    <row r="253" spans="1:12" ht="12.75">
      <c r="A253" s="31" t="s">
        <v>757</v>
      </c>
      <c r="B253" s="31" t="s">
        <v>981</v>
      </c>
      <c r="C253" s="31" t="s">
        <v>982</v>
      </c>
      <c r="D253" s="31"/>
      <c r="E253" s="31">
        <v>365</v>
      </c>
      <c r="F253" s="36"/>
      <c r="G253" s="35"/>
      <c r="H253" s="35"/>
      <c r="I253" s="58">
        <f t="shared" si="20"/>
        <v>0</v>
      </c>
      <c r="J253" s="45"/>
      <c r="K253" s="59">
        <f t="shared" si="21"/>
        <v>365</v>
      </c>
      <c r="L253" s="58">
        <f t="shared" si="22"/>
        <v>1</v>
      </c>
    </row>
    <row r="254" spans="1:12" ht="12.75">
      <c r="A254" s="31" t="s">
        <v>757</v>
      </c>
      <c r="B254" s="31" t="s">
        <v>983</v>
      </c>
      <c r="C254" s="31" t="s">
        <v>984</v>
      </c>
      <c r="D254" s="31"/>
      <c r="E254" s="31">
        <v>365</v>
      </c>
      <c r="F254" s="36"/>
      <c r="G254" s="35"/>
      <c r="H254" s="35"/>
      <c r="I254" s="58">
        <f t="shared" si="20"/>
        <v>0</v>
      </c>
      <c r="J254" s="45"/>
      <c r="K254" s="59">
        <f t="shared" si="21"/>
        <v>365</v>
      </c>
      <c r="L254" s="58">
        <f t="shared" si="22"/>
        <v>1</v>
      </c>
    </row>
    <row r="255" spans="1:12" ht="12.75">
      <c r="A255" s="31" t="s">
        <v>757</v>
      </c>
      <c r="B255" s="31" t="s">
        <v>989</v>
      </c>
      <c r="C255" s="31" t="s">
        <v>990</v>
      </c>
      <c r="D255" s="31"/>
      <c r="E255" s="31">
        <v>365</v>
      </c>
      <c r="F255" s="36"/>
      <c r="G255" s="35"/>
      <c r="H255" s="35"/>
      <c r="I255" s="58">
        <f t="shared" si="20"/>
        <v>0</v>
      </c>
      <c r="J255" s="45"/>
      <c r="K255" s="59">
        <f t="shared" si="21"/>
        <v>365</v>
      </c>
      <c r="L255" s="58">
        <f t="shared" si="22"/>
        <v>1</v>
      </c>
    </row>
    <row r="256" spans="1:12" ht="12.75">
      <c r="A256" s="34" t="s">
        <v>757</v>
      </c>
      <c r="B256" s="34" t="s">
        <v>995</v>
      </c>
      <c r="C256" s="34" t="s">
        <v>996</v>
      </c>
      <c r="D256" s="34"/>
      <c r="E256" s="34">
        <v>365</v>
      </c>
      <c r="F256" s="60"/>
      <c r="G256" s="47"/>
      <c r="H256" s="47"/>
      <c r="I256" s="61">
        <f t="shared" si="20"/>
        <v>0</v>
      </c>
      <c r="J256" s="49"/>
      <c r="K256" s="62">
        <f t="shared" si="21"/>
        <v>365</v>
      </c>
      <c r="L256" s="61">
        <f t="shared" si="22"/>
        <v>1</v>
      </c>
    </row>
    <row r="257" spans="1:12" ht="12.75">
      <c r="A257" s="31"/>
      <c r="B257" s="32">
        <f>COUNTA(B214:B256)</f>
        <v>43</v>
      </c>
      <c r="C257" s="31"/>
      <c r="D257" s="36"/>
      <c r="E257" s="37">
        <f>SUM(E214:E256)</f>
        <v>15695</v>
      </c>
      <c r="F257" s="38"/>
      <c r="G257" s="32">
        <f>COUNTA(G214:G256)</f>
        <v>1</v>
      </c>
      <c r="H257" s="37">
        <f>SUM(H214:H256)</f>
        <v>8</v>
      </c>
      <c r="I257" s="39">
        <f>H257/E257</f>
        <v>0.0005097164702134438</v>
      </c>
      <c r="J257" s="40"/>
      <c r="K257" s="50">
        <f>E257-H257</f>
        <v>15687</v>
      </c>
      <c r="L257" s="39">
        <f>K257/E257</f>
        <v>0.9994902835297865</v>
      </c>
    </row>
    <row r="258" spans="1:12" ht="12.75">
      <c r="A258" s="31"/>
      <c r="B258" s="32"/>
      <c r="C258" s="31"/>
      <c r="D258" s="36"/>
      <c r="E258" s="37"/>
      <c r="F258" s="38"/>
      <c r="G258" s="32"/>
      <c r="H258" s="32"/>
      <c r="I258" s="39"/>
      <c r="J258" s="40"/>
      <c r="K258" s="50"/>
      <c r="L258" s="39"/>
    </row>
    <row r="259" spans="1:12" ht="12.75">
      <c r="A259" s="37" t="s">
        <v>106</v>
      </c>
      <c r="B259" s="74">
        <f>B38+B173+B212+B257</f>
        <v>248</v>
      </c>
      <c r="C259" s="75"/>
      <c r="D259" s="53"/>
      <c r="E259" s="74">
        <f>E38+E173+E212+E257</f>
        <v>90520</v>
      </c>
      <c r="F259" s="53"/>
      <c r="G259" s="74">
        <f>G38+G173+G212+G257</f>
        <v>7</v>
      </c>
      <c r="H259" s="74">
        <f>H38+H173+H212+H257</f>
        <v>64</v>
      </c>
      <c r="I259" s="39">
        <f>H259/E259</f>
        <v>0.0007070260715863897</v>
      </c>
      <c r="J259" s="40"/>
      <c r="K259" s="50">
        <f>E259-H259</f>
        <v>90456</v>
      </c>
      <c r="L259" s="39">
        <f>K259/E259</f>
        <v>0.9992929739284137</v>
      </c>
    </row>
  </sheetData>
  <sheetProtection/>
  <mergeCells count="3">
    <mergeCell ref="G1:I1"/>
    <mergeCell ref="K1:L1"/>
    <mergeCell ref="B1:C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Hawaii Beach Days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2009-06-15T18:13:27Z</cp:lastPrinted>
  <dcterms:created xsi:type="dcterms:W3CDTF">2006-12-12T20:37:17Z</dcterms:created>
  <dcterms:modified xsi:type="dcterms:W3CDTF">2009-07-31T16:10:56Z</dcterms:modified>
  <cp:category/>
  <cp:version/>
  <cp:contentType/>
  <cp:contentStatus/>
</cp:coreProperties>
</file>