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8450" windowHeight="5535" activeTab="0"/>
  </bookViews>
  <sheets>
    <sheet name="GA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List'!$A$1:$M$41</definedName>
    <definedName name="_xlnm.Print_Area" localSheetId="4">'Beach Days'!$A$1:$P$48</definedName>
    <definedName name="_xlnm.Print_Area" localSheetId="1">'Beach List'!$A$1:$M$54</definedName>
    <definedName name="_xlnm.Print_Area" localSheetId="3">'Duration'!$A$1:$K$18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'GA Summary'!$1:$2</definedName>
  </definedNames>
  <calcPr fullCalcOnLoad="1"/>
</workbook>
</file>

<file path=xl/sharedStrings.xml><?xml version="1.0" encoding="utf-8"?>
<sst xmlns="http://schemas.openxmlformats.org/spreadsheetml/2006/main" count="1064" uniqueCount="248">
  <si>
    <t>were beaches under an action?</t>
  </si>
  <si>
    <t xml:space="preserve">                      How many actions were there</t>
  </si>
  <si>
    <t xml:space="preserve">                         and how long were they?</t>
  </si>
  <si>
    <t>How much of the swimming season</t>
  </si>
  <si>
    <t>MONTHS</t>
  </si>
  <si>
    <t>PER_MONTH</t>
  </si>
  <si>
    <t>Atlantic Ocean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</si>
  <si>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</si>
  <si>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</si>
  <si>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</si>
  <si>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</si>
  <si>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</si>
  <si>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</si>
  <si>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</si>
  <si>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Beaches with Actions</t>
  </si>
  <si>
    <t>Beach Actions Sorted by Duration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</si>
  <si>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</si>
  <si>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</si>
  <si>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</si>
  <si>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</si>
  <si>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</si>
  <si>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</si>
  <si>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</si>
  <si>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</si>
  <si>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</si>
  <si>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</si>
  <si>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</si>
  <si>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</si>
  <si>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</si>
  <si>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</si>
  <si>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</si>
  <si>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</si>
  <si>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</si>
  <si>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</si>
  <si>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</si>
  <si>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</si>
  <si>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</si>
  <si>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</si>
  <si>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</si>
  <si>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</si>
  <si>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</si>
  <si>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</si>
  <si>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</si>
  <si>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</si>
  <si>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</si>
  <si>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</si>
  <si>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</si>
  <si>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</si>
  <si>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</si>
  <si>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No. of Beaches:</t>
  </si>
  <si>
    <t>No. of Beaches Monitored During Swim Season:</t>
  </si>
  <si>
    <t xml:space="preserve">STATION ID 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</si>
  <si>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</si>
  <si>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</si>
  <si>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</si>
  <si>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</si>
  <si>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</si>
  <si>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</si>
  <si>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Contamination Advisory</t>
  </si>
  <si>
    <t>ELEV_BACT</t>
  </si>
  <si>
    <t>ENTERO</t>
  </si>
  <si>
    <t>UNKNOWN</t>
  </si>
  <si>
    <t>No. of Actions:</t>
  </si>
  <si>
    <t>No. of Actions Days:</t>
  </si>
  <si>
    <t xml:space="preserve">PRAWN DURATION (DAYS)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</si>
  <si>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</si>
  <si>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</si>
  <si>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</si>
  <si>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</si>
  <si>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</si>
  <si>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</si>
  <si>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</si>
  <si>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</si>
  <si>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</si>
  <si>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</si>
  <si>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</si>
  <si>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</si>
  <si>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Yes</t>
  </si>
  <si>
    <t>PRAWN Coastal Beaches</t>
  </si>
  <si>
    <t>Coastal Beaches with Actions</t>
  </si>
  <si>
    <t>Coastal Beach Actions Sorted by Duration</t>
  </si>
  <si>
    <t>Coastal Beach Days</t>
  </si>
  <si>
    <t xml:space="preserve">No. of monitored coastal beaches: </t>
  </si>
  <si>
    <t xml:space="preserve">No. of monitored coastal beaches with actions: </t>
  </si>
  <si>
    <t xml:space="preserve">No. of beach days for monitored coastal beaches: </t>
  </si>
  <si>
    <t>No. of Beaches with Actions:</t>
  </si>
  <si>
    <t>beaches were monitored?</t>
  </si>
  <si>
    <t>How many coastal</t>
  </si>
  <si>
    <t xml:space="preserve">              How many coastal</t>
  </si>
  <si>
    <t xml:space="preserve">             beaches had actions?</t>
  </si>
  <si>
    <t>No. of days under an action</t>
  </si>
  <si>
    <t>GA</t>
  </si>
  <si>
    <t>CAMDEN</t>
  </si>
  <si>
    <t>CHATHAM</t>
  </si>
  <si>
    <t>GLYNN</t>
  </si>
  <si>
    <t>LIBERTY</t>
  </si>
  <si>
    <t>MCINTOSH</t>
  </si>
  <si>
    <t>GA781891</t>
  </si>
  <si>
    <t>LITTLE CUMBERLAND</t>
  </si>
  <si>
    <t>GA649062</t>
  </si>
  <si>
    <t>BRADLEY (OSSABAW)</t>
  </si>
  <si>
    <t>Sound, Bay, or Inlet</t>
  </si>
  <si>
    <t>GA583441</t>
  </si>
  <si>
    <t>KINGS FERRY</t>
  </si>
  <si>
    <t>PER_YEAR</t>
  </si>
  <si>
    <t>GA708259</t>
  </si>
  <si>
    <t>LITTLE TYBEE ISLAND</t>
  </si>
  <si>
    <t>GA713371</t>
  </si>
  <si>
    <t>MIDDLE OSSABAW</t>
  </si>
  <si>
    <t>GA994539</t>
  </si>
  <si>
    <t>SKIDAWAY NARROWS</t>
  </si>
  <si>
    <t>GA405484</t>
  </si>
  <si>
    <t>SOUTH OSSABAW</t>
  </si>
  <si>
    <t>GA736216</t>
  </si>
  <si>
    <t>TYBEE ISLAND MIDDLE</t>
  </si>
  <si>
    <t>PER_WEEK</t>
  </si>
  <si>
    <t>GA378874</t>
  </si>
  <si>
    <t>TYBEE ISLAND NORTH</t>
  </si>
  <si>
    <t>GA881548</t>
  </si>
  <si>
    <t>TYBEE ISLAND SOUTH</t>
  </si>
  <si>
    <t>GA319508</t>
  </si>
  <si>
    <t>TYBEE ISLAND STRAND</t>
  </si>
  <si>
    <t>GA136053</t>
  </si>
  <si>
    <t>Tybee Island Polk St.</t>
  </si>
  <si>
    <t>GA182760</t>
  </si>
  <si>
    <t>WASSAW ISLAND</t>
  </si>
  <si>
    <t>GA365682</t>
  </si>
  <si>
    <t>WILLIAMSON ISLAND</t>
  </si>
  <si>
    <t>GA154978</t>
  </si>
  <si>
    <t>12 ST. GOULDS INLET (SSI)</t>
  </si>
  <si>
    <t>GA895834</t>
  </si>
  <si>
    <t>4H CAMP (JEKYLL)</t>
  </si>
  <si>
    <t>GA375764</t>
  </si>
  <si>
    <t>5TH ST. CROSSOVER (SSI)</t>
  </si>
  <si>
    <t>GA958433</t>
  </si>
  <si>
    <t>BLYTHE ISLAND REGIONAL PARK SANDBAR</t>
  </si>
  <si>
    <t>GA129645</t>
  </si>
  <si>
    <t>CAPT. WYLLY (JEKYLL) NEAR BEACHVIEW</t>
  </si>
  <si>
    <t>GA339359</t>
  </si>
  <si>
    <t>CONVENTION CENTER (JEKYLL)</t>
  </si>
  <si>
    <t>GA431870</t>
  </si>
  <si>
    <t>EAST BEACH OLD COAST GUARD (SSI)</t>
  </si>
  <si>
    <t>GA521101</t>
  </si>
  <si>
    <t>JEKYLL NORTH AT DEXTER LANE</t>
  </si>
  <si>
    <t>GA688687</t>
  </si>
  <si>
    <t>Jekyll Clam Creek</t>
  </si>
  <si>
    <t>GA479593</t>
  </si>
  <si>
    <t>LITTLE ST. SIMONS</t>
  </si>
  <si>
    <t>GA613921</t>
  </si>
  <si>
    <t>MASSENGALE (SSI)</t>
  </si>
  <si>
    <t>GA740854</t>
  </si>
  <si>
    <t>PELICAN SPIT (OFF SEA ISLAND)</t>
  </si>
  <si>
    <t>GA922112</t>
  </si>
  <si>
    <t>RAINBOW BAR (LITTLE SSI)</t>
  </si>
  <si>
    <t>GA997306</t>
  </si>
  <si>
    <t>REIMOLDS PASTURE (LITTLE SSI)</t>
  </si>
  <si>
    <t>GA954033</t>
  </si>
  <si>
    <t>SEA ISLAND NORTH</t>
  </si>
  <si>
    <t>GA910170</t>
  </si>
  <si>
    <t>SEA ISLAND SOUTH</t>
  </si>
  <si>
    <t>GA202139</t>
  </si>
  <si>
    <t>SOUTH DUNES (JEKYLL)</t>
  </si>
  <si>
    <t>GA216208</t>
  </si>
  <si>
    <t>ST. ANDREWS PICNIC AREA (JEKYLL)</t>
  </si>
  <si>
    <t>GA776618</t>
  </si>
  <si>
    <t>ST. SIMONS ISLAND LIGHTHOUSE</t>
  </si>
  <si>
    <t>GA543512</t>
  </si>
  <si>
    <t>CUMBERLAND</t>
  </si>
  <si>
    <t>GA541863</t>
  </si>
  <si>
    <t>ST. CATHERINES ISLAND</t>
  </si>
  <si>
    <t>GA642495</t>
  </si>
  <si>
    <t>BLACKBEARD ISLAND</t>
  </si>
  <si>
    <t>GA364044</t>
  </si>
  <si>
    <t>CABRETTA (SAPELO)</t>
  </si>
  <si>
    <t>GA109786</t>
  </si>
  <si>
    <t>Contentment Bluff Sandbar</t>
  </si>
  <si>
    <t>GA551809</t>
  </si>
  <si>
    <t>Dallas Bluff Sandbar</t>
  </si>
  <si>
    <t>GA221111</t>
  </si>
  <si>
    <t>NANNY GOAT (SAPELO)</t>
  </si>
  <si>
    <t>GA381139</t>
  </si>
  <si>
    <t>WOLF ISLAND</t>
  </si>
  <si>
    <t>KING</t>
  </si>
  <si>
    <t>01/01/2006 00:00:00</t>
  </si>
  <si>
    <t>12/31/2006  23:59:59</t>
  </si>
  <si>
    <t>TYS</t>
  </si>
  <si>
    <t>09/07/2006 10:00:00</t>
  </si>
  <si>
    <t>09/09/2006  14:30:00</t>
  </si>
  <si>
    <t>TYST</t>
  </si>
  <si>
    <t>01/25/2006 13:25:00</t>
  </si>
  <si>
    <t>01/27/2006  12:55:00</t>
  </si>
  <si>
    <t>03/29/2006 14:00:00</t>
  </si>
  <si>
    <t>03/31/2006  13:30:00</t>
  </si>
  <si>
    <t>TYP</t>
  </si>
  <si>
    <t>01/11/2006 13:55:00</t>
  </si>
  <si>
    <t>01/18/2006  13:50:00</t>
  </si>
  <si>
    <t>04/19/2006 14:00:00</t>
  </si>
  <si>
    <t>04/28/2006  13:30:00</t>
  </si>
  <si>
    <t>08/16/2006 11:00:00</t>
  </si>
  <si>
    <t>08/18/2006  12:30:00</t>
  </si>
  <si>
    <t>SIN</t>
  </si>
  <si>
    <t>04/26/2006 13:40:00</t>
  </si>
  <si>
    <t>05/03/2006 13:40:00</t>
  </si>
  <si>
    <t>05/24/2006  12:36:00</t>
  </si>
  <si>
    <t>07/12/2006 14:00:00</t>
  </si>
  <si>
    <t>07/14/2006  14:00:00</t>
  </si>
  <si>
    <t>BIRP</t>
  </si>
  <si>
    <t>07/18/2006 13:50:00</t>
  </si>
  <si>
    <t>07/28/2006  11:00:00</t>
  </si>
  <si>
    <t>09/13/2006 14:30:00</t>
  </si>
  <si>
    <t>09/20/2006  15:30:00</t>
  </si>
  <si>
    <t>10/26/2006 14:30:00</t>
  </si>
  <si>
    <t>11/01/2006  14:30:00</t>
  </si>
  <si>
    <t>11/08/2006 14:55:00</t>
  </si>
  <si>
    <t>12/08/2006  13:00:00</t>
  </si>
  <si>
    <t>SIM</t>
  </si>
  <si>
    <t>03/08/2006 12:56:00</t>
  </si>
  <si>
    <t>03/10/2006  12:35:00</t>
  </si>
  <si>
    <t>JICC</t>
  </si>
  <si>
    <t>01/04/2006 13:00:00</t>
  </si>
  <si>
    <t>01/13/2006  14:10:00</t>
  </si>
  <si>
    <t>03/01/2006 13:40:00</t>
  </si>
  <si>
    <t>03/03/2006  13:14:00</t>
  </si>
  <si>
    <t>05/05/2006  13:30:00</t>
  </si>
  <si>
    <t>05/10/2006 14:00:00</t>
  </si>
  <si>
    <t>05/17/2006  13:51:00</t>
  </si>
  <si>
    <t>05/24/2006 12:36:00</t>
  </si>
  <si>
    <t>05/31/2006  11:50:00</t>
  </si>
  <si>
    <t>11/15/2006 15:00:00</t>
  </si>
  <si>
    <t>11/29/2006  15:45:00</t>
  </si>
  <si>
    <t>REIM</t>
  </si>
  <si>
    <t>05/11/2006 13:45:00</t>
  </si>
  <si>
    <t>SES</t>
  </si>
  <si>
    <t>JISA</t>
  </si>
  <si>
    <t>03/01/2006  13:40:00</t>
  </si>
  <si>
    <t>05/03/2006  13:40:00</t>
  </si>
  <si>
    <t>10/04/2006 14:20:00</t>
  </si>
  <si>
    <t>10/11/2006  13:55:00</t>
  </si>
  <si>
    <t>SIS</t>
  </si>
  <si>
    <t>05/19/2006  13:45:00</t>
  </si>
  <si>
    <t>COLOR CODE:</t>
  </si>
  <si>
    <t>No. of beach actions during swim season</t>
  </si>
  <si>
    <t xml:space="preserve"> = Full year action. This beach will not be included in swim season summary totals.</t>
  </si>
  <si>
    <t xml:space="preserve"> = Action occuring outside of swimming season. This action will not be included in swim season summary totals.</t>
  </si>
  <si>
    <t xml:space="preserve">      KEY QUESTIONS:</t>
  </si>
  <si>
    <t>1. Kings Ferry Beach in Chatham County was under a contamination advisory for the full year. This beach is not included in summary totals.</t>
  </si>
  <si>
    <t>2. An action reported for Blythe Island Regional Park Sandbar in Glynn County occurred outside the swimming season. This action is not included in summary totals.</t>
  </si>
  <si>
    <t xml:space="preserve">      DATA NOTES: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</si>
</sst>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3" fontId="6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5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6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6" fillId="4" borderId="1" xfId="0" applyFont="1" applyFill="1" applyBorder="1" applyAlignment="1">
      <alignment horizontal="center" wrapText="1"/>
    </xf>
    <xf numFmtId="0" fontId="2" fillId="4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2.00390625" style="52" customWidth="1"/>
    <col min="2" max="2" width="0.5625" style="52" customWidth="1"/>
    <col min="3" max="5" width="8.28125" style="52" customWidth="1"/>
    <col min="6" max="6" width="0.5625" style="52" customWidth="1"/>
    <col min="7" max="10" width="8.28125" style="52" customWidth="1"/>
    <col min="11" max="11" width="0.5625" style="52" customWidth="1"/>
    <col min="12" max="17" width="8.140625" style="52" customWidth="1"/>
    <col min="18" max="18" width="0.5625" style="52" customWidth="1"/>
    <col min="19" max="23" width="8.8515625" style="52" customWidth="1"/>
    <col min="24" max="16384" width="9.140625" style="52" customWidth="1"/>
  </cols>
  <sheetData>
    <row r="1" spans="1:23" ht="12.75">
      <c r="A1" s="68"/>
      <c r="B1" s="68"/>
      <c r="C1" s="105" t="s">
        <v>78</v>
      </c>
      <c r="D1" s="106"/>
      <c r="E1" s="106"/>
      <c r="F1" s="70"/>
      <c r="G1" s="105" t="s">
        <v>79</v>
      </c>
      <c r="H1" s="105"/>
      <c r="I1" s="105"/>
      <c r="J1" s="105"/>
      <c r="K1" s="70"/>
      <c r="L1" s="71" t="s">
        <v>80</v>
      </c>
      <c r="M1" s="71"/>
      <c r="N1" s="72"/>
      <c r="O1" s="72"/>
      <c r="P1" s="72"/>
      <c r="Q1" s="72"/>
      <c r="R1" s="70"/>
      <c r="S1" s="71" t="s">
        <v>81</v>
      </c>
      <c r="T1" s="73"/>
      <c r="U1" s="72"/>
      <c r="V1" s="72"/>
      <c r="W1" s="72"/>
    </row>
    <row r="2" spans="1:23" ht="84.75" customHeight="1">
      <c r="A2" s="88" t="s">
        <v>69</v>
      </c>
      <c r="B2" s="88"/>
      <c r="C2" s="16" t="s">
        <v>16</v>
      </c>
      <c r="D2" s="16" t="s">
        <v>17</v>
      </c>
      <c r="E2" s="16" t="s">
        <v>18</v>
      </c>
      <c r="F2" s="16"/>
      <c r="G2" s="16" t="s">
        <v>19</v>
      </c>
      <c r="H2" s="16" t="s">
        <v>20</v>
      </c>
      <c r="I2" s="16" t="s">
        <v>21</v>
      </c>
      <c r="J2" s="16" t="s">
        <v>22</v>
      </c>
      <c r="K2" s="16"/>
      <c r="L2" s="74" t="s">
        <v>23</v>
      </c>
      <c r="M2" s="16" t="s">
        <v>24</v>
      </c>
      <c r="N2" s="16" t="s">
        <v>25</v>
      </c>
      <c r="O2" s="16" t="s">
        <v>26</v>
      </c>
      <c r="P2" s="16" t="s">
        <v>27</v>
      </c>
      <c r="Q2" s="16" t="s">
        <v>28</v>
      </c>
      <c r="R2" s="16"/>
      <c r="S2" s="74" t="s">
        <v>29</v>
      </c>
      <c r="T2" s="75" t="s">
        <v>30</v>
      </c>
      <c r="U2" s="16" t="s">
        <v>73</v>
      </c>
      <c r="V2" s="16" t="s">
        <v>31</v>
      </c>
      <c r="W2" s="16" t="s">
        <v>75</v>
      </c>
    </row>
    <row r="3" spans="1:23" ht="12.75" customHeight="1">
      <c r="A3" s="57" t="s">
        <v>92</v>
      </c>
      <c r="B3" s="101"/>
      <c r="C3" s="57">
        <v>2</v>
      </c>
      <c r="D3" s="57">
        <v>0</v>
      </c>
      <c r="E3" s="78">
        <f aca="true" t="shared" si="0" ref="E3:E8">D3/C3</f>
        <v>0</v>
      </c>
      <c r="F3" s="70"/>
      <c r="G3" s="79" t="s">
        <v>32</v>
      </c>
      <c r="H3" s="79" t="s">
        <v>32</v>
      </c>
      <c r="I3" s="79" t="s">
        <v>32</v>
      </c>
      <c r="J3" s="79" t="s">
        <v>32</v>
      </c>
      <c r="K3" s="70"/>
      <c r="L3" s="79" t="s">
        <v>32</v>
      </c>
      <c r="M3" s="79" t="s">
        <v>32</v>
      </c>
      <c r="N3" s="79" t="s">
        <v>32</v>
      </c>
      <c r="O3" s="79" t="s">
        <v>32</v>
      </c>
      <c r="P3" s="79" t="s">
        <v>32</v>
      </c>
      <c r="Q3" s="79" t="s">
        <v>32</v>
      </c>
      <c r="R3" s="70"/>
      <c r="S3" s="79" t="s">
        <v>32</v>
      </c>
      <c r="T3" s="79" t="s">
        <v>32</v>
      </c>
      <c r="U3" s="79" t="s">
        <v>32</v>
      </c>
      <c r="V3" s="79" t="s">
        <v>32</v>
      </c>
      <c r="W3" s="79" t="s">
        <v>32</v>
      </c>
    </row>
    <row r="4" spans="1:23" ht="12.75">
      <c r="A4" s="57" t="s">
        <v>93</v>
      </c>
      <c r="B4" s="101"/>
      <c r="C4" s="57">
        <v>13</v>
      </c>
      <c r="D4" s="57">
        <v>9</v>
      </c>
      <c r="E4" s="78">
        <f t="shared" si="0"/>
        <v>0.6923076923076923</v>
      </c>
      <c r="F4" s="70"/>
      <c r="G4" s="59">
        <v>3</v>
      </c>
      <c r="H4" s="79">
        <f>D4-G4</f>
        <v>6</v>
      </c>
      <c r="I4" s="78">
        <f>G4/D4</f>
        <v>0.3333333333333333</v>
      </c>
      <c r="J4" s="78">
        <f>H4/D4</f>
        <v>0.6666666666666666</v>
      </c>
      <c r="K4" s="70"/>
      <c r="L4" s="70">
        <v>7</v>
      </c>
      <c r="M4" s="79">
        <v>0</v>
      </c>
      <c r="N4" s="79">
        <v>3</v>
      </c>
      <c r="O4" s="79">
        <v>3</v>
      </c>
      <c r="P4" s="79">
        <v>1</v>
      </c>
      <c r="Q4" s="79">
        <v>0</v>
      </c>
      <c r="R4" s="70"/>
      <c r="S4" s="80">
        <v>2739</v>
      </c>
      <c r="T4" s="23">
        <v>28</v>
      </c>
      <c r="U4" s="22">
        <f>T4/S4</f>
        <v>0.01022270901788974</v>
      </c>
      <c r="V4" s="23">
        <f>S4-T4</f>
        <v>2711</v>
      </c>
      <c r="W4" s="22">
        <f>V4/S4</f>
        <v>0.9897772909821103</v>
      </c>
    </row>
    <row r="5" spans="1:23" ht="12.75">
      <c r="A5" s="57" t="s">
        <v>94</v>
      </c>
      <c r="B5" s="101"/>
      <c r="C5" s="57">
        <v>19</v>
      </c>
      <c r="D5" s="57">
        <v>16</v>
      </c>
      <c r="E5" s="78">
        <f t="shared" si="0"/>
        <v>0.8421052631578947</v>
      </c>
      <c r="F5" s="70"/>
      <c r="G5" s="59">
        <v>8</v>
      </c>
      <c r="H5" s="79">
        <f>D5-G5</f>
        <v>8</v>
      </c>
      <c r="I5" s="78">
        <f>G5/D5</f>
        <v>0.5</v>
      </c>
      <c r="J5" s="78">
        <f>H5/D5</f>
        <v>0.5</v>
      </c>
      <c r="K5" s="70"/>
      <c r="L5" s="70">
        <v>22</v>
      </c>
      <c r="M5" s="79">
        <v>0</v>
      </c>
      <c r="N5" s="79">
        <v>6</v>
      </c>
      <c r="O5" s="79">
        <v>5</v>
      </c>
      <c r="P5" s="79">
        <v>9</v>
      </c>
      <c r="Q5" s="79">
        <v>2</v>
      </c>
      <c r="R5" s="70"/>
      <c r="S5" s="80">
        <v>5478</v>
      </c>
      <c r="T5" s="23">
        <v>272</v>
      </c>
      <c r="U5" s="22">
        <f>T5/S5</f>
        <v>0.04965315808689302</v>
      </c>
      <c r="V5" s="23">
        <f>S5-T5</f>
        <v>5206</v>
      </c>
      <c r="W5" s="22">
        <f>V5/S5</f>
        <v>0.9503468419131069</v>
      </c>
    </row>
    <row r="6" spans="1:23" ht="12.75">
      <c r="A6" s="57" t="s">
        <v>95</v>
      </c>
      <c r="B6" s="101"/>
      <c r="C6" s="57">
        <v>1</v>
      </c>
      <c r="D6" s="57">
        <v>0</v>
      </c>
      <c r="E6" s="78">
        <f t="shared" si="0"/>
        <v>0</v>
      </c>
      <c r="F6" s="70"/>
      <c r="G6" s="79" t="s">
        <v>32</v>
      </c>
      <c r="H6" s="79" t="s">
        <v>32</v>
      </c>
      <c r="I6" s="79" t="s">
        <v>32</v>
      </c>
      <c r="J6" s="79" t="s">
        <v>32</v>
      </c>
      <c r="K6" s="70"/>
      <c r="L6" s="79" t="s">
        <v>32</v>
      </c>
      <c r="M6" s="79" t="s">
        <v>32</v>
      </c>
      <c r="N6" s="79" t="s">
        <v>32</v>
      </c>
      <c r="O6" s="79" t="s">
        <v>32</v>
      </c>
      <c r="P6" s="79" t="s">
        <v>32</v>
      </c>
      <c r="Q6" s="79" t="s">
        <v>32</v>
      </c>
      <c r="R6" s="70"/>
      <c r="S6" s="79" t="s">
        <v>32</v>
      </c>
      <c r="T6" s="79" t="s">
        <v>32</v>
      </c>
      <c r="U6" s="79" t="s">
        <v>32</v>
      </c>
      <c r="V6" s="79" t="s">
        <v>32</v>
      </c>
      <c r="W6" s="79" t="s">
        <v>32</v>
      </c>
    </row>
    <row r="7" spans="1:23" ht="12.75">
      <c r="A7" s="57" t="s">
        <v>96</v>
      </c>
      <c r="B7" s="101"/>
      <c r="C7" s="91">
        <v>6</v>
      </c>
      <c r="D7" s="91">
        <v>2</v>
      </c>
      <c r="E7" s="27">
        <f t="shared" si="0"/>
        <v>0.3333333333333333</v>
      </c>
      <c r="F7" s="70"/>
      <c r="G7" s="93">
        <v>0</v>
      </c>
      <c r="H7" s="82">
        <f>D7-G7</f>
        <v>2</v>
      </c>
      <c r="I7" s="27">
        <f>G7/D7</f>
        <v>0</v>
      </c>
      <c r="J7" s="27">
        <f>H7/D7</f>
        <v>1</v>
      </c>
      <c r="K7" s="70"/>
      <c r="L7" s="82">
        <v>0</v>
      </c>
      <c r="M7" s="82" t="s">
        <v>32</v>
      </c>
      <c r="N7" s="82" t="s">
        <v>32</v>
      </c>
      <c r="O7" s="82" t="s">
        <v>32</v>
      </c>
      <c r="P7" s="82" t="s">
        <v>32</v>
      </c>
      <c r="Q7" s="82" t="s">
        <v>32</v>
      </c>
      <c r="R7" s="70"/>
      <c r="S7" s="28">
        <v>368</v>
      </c>
      <c r="T7" s="28">
        <v>0</v>
      </c>
      <c r="U7" s="27">
        <f>T7/S7</f>
        <v>0</v>
      </c>
      <c r="V7" s="28">
        <f>S7-T7</f>
        <v>368</v>
      </c>
      <c r="W7" s="27">
        <f>V7/S7</f>
        <v>1</v>
      </c>
    </row>
    <row r="8" spans="1:23" ht="12.75">
      <c r="A8" s="69" t="s">
        <v>7</v>
      </c>
      <c r="B8" s="81"/>
      <c r="C8" s="83">
        <f>SUM(C3:C7)</f>
        <v>41</v>
      </c>
      <c r="D8" s="83">
        <f>SUM(D3:D7)</f>
        <v>27</v>
      </c>
      <c r="E8" s="84">
        <f t="shared" si="0"/>
        <v>0.6585365853658537</v>
      </c>
      <c r="F8" s="69"/>
      <c r="G8" s="83">
        <f>SUM(G3:G7)</f>
        <v>11</v>
      </c>
      <c r="H8" s="83">
        <f>D8-G8</f>
        <v>16</v>
      </c>
      <c r="I8" s="84">
        <f>G8/D8</f>
        <v>0.4074074074074074</v>
      </c>
      <c r="J8" s="84">
        <f>H8/D8</f>
        <v>0.5925925925925926</v>
      </c>
      <c r="K8" s="69"/>
      <c r="L8" s="83">
        <f aca="true" t="shared" si="1" ref="L8:Q8">SUM(L3:L7)</f>
        <v>29</v>
      </c>
      <c r="M8" s="83">
        <f t="shared" si="1"/>
        <v>0</v>
      </c>
      <c r="N8" s="83">
        <f t="shared" si="1"/>
        <v>9</v>
      </c>
      <c r="O8" s="83">
        <f t="shared" si="1"/>
        <v>8</v>
      </c>
      <c r="P8" s="83">
        <f t="shared" si="1"/>
        <v>10</v>
      </c>
      <c r="Q8" s="83">
        <f t="shared" si="1"/>
        <v>2</v>
      </c>
      <c r="R8" s="69"/>
      <c r="S8" s="66">
        <f>SUM(S3:S7)</f>
        <v>8585</v>
      </c>
      <c r="T8" s="66">
        <f>SUM(T3:T7)</f>
        <v>300</v>
      </c>
      <c r="U8" s="33">
        <f>T8/S8</f>
        <v>0.034944670937682006</v>
      </c>
      <c r="V8" s="34">
        <f>S8-T8</f>
        <v>8285</v>
      </c>
      <c r="W8" s="33">
        <f>V8/S8</f>
        <v>0.965055329062318</v>
      </c>
    </row>
    <row r="9" spans="1:23" ht="12.75">
      <c r="A9" s="69"/>
      <c r="B9" s="81"/>
      <c r="C9" s="83"/>
      <c r="D9" s="83"/>
      <c r="E9" s="84"/>
      <c r="F9" s="69"/>
      <c r="G9" s="83"/>
      <c r="H9" s="83"/>
      <c r="I9" s="84"/>
      <c r="J9" s="84"/>
      <c r="K9" s="69"/>
      <c r="L9" s="83"/>
      <c r="M9" s="83"/>
      <c r="N9" s="83"/>
      <c r="O9" s="83"/>
      <c r="P9" s="83"/>
      <c r="Q9" s="83"/>
      <c r="R9" s="69"/>
      <c r="S9" s="66"/>
      <c r="T9" s="66"/>
      <c r="U9" s="33"/>
      <c r="V9" s="34"/>
      <c r="W9" s="33"/>
    </row>
    <row r="10" ht="12.75">
      <c r="T10" s="85"/>
    </row>
    <row r="11" spans="1:20" ht="12.75">
      <c r="A11" s="86" t="s">
        <v>244</v>
      </c>
      <c r="T11" s="85"/>
    </row>
    <row r="12" ht="12.75">
      <c r="T12" s="85"/>
    </row>
    <row r="13" spans="3:23" ht="12.75">
      <c r="C13" s="77"/>
      <c r="D13" s="24"/>
      <c r="E13" s="87"/>
      <c r="G13" s="77"/>
      <c r="H13" s="24"/>
      <c r="I13" s="24"/>
      <c r="J13" s="87"/>
      <c r="L13" s="77"/>
      <c r="M13" s="24"/>
      <c r="N13" s="24"/>
      <c r="O13" s="24"/>
      <c r="P13" s="24"/>
      <c r="Q13" s="87"/>
      <c r="S13" s="77"/>
      <c r="T13" s="24"/>
      <c r="U13" s="24"/>
      <c r="V13" s="24"/>
      <c r="W13" s="87"/>
    </row>
    <row r="14" spans="4:21" ht="12.75">
      <c r="D14" s="76" t="s">
        <v>87</v>
      </c>
      <c r="G14" s="52" t="s">
        <v>88</v>
      </c>
      <c r="L14" s="52" t="s">
        <v>1</v>
      </c>
      <c r="U14" s="76" t="s">
        <v>3</v>
      </c>
    </row>
    <row r="15" spans="4:21" ht="12.75">
      <c r="D15" s="58" t="s">
        <v>86</v>
      </c>
      <c r="G15" s="52" t="s">
        <v>89</v>
      </c>
      <c r="L15" s="52" t="s">
        <v>2</v>
      </c>
      <c r="U15" s="76" t="s">
        <v>0</v>
      </c>
    </row>
    <row r="18" ht="12.75">
      <c r="A18" s="86" t="s">
        <v>247</v>
      </c>
    </row>
    <row r="19" ht="12.75">
      <c r="C19" s="1" t="s">
        <v>245</v>
      </c>
    </row>
    <row r="20" ht="12.75">
      <c r="C20" s="1" t="s">
        <v>246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&amp;C&amp;"Arial,Bold"&amp;14Georgia - 2006 Swimming Season
State Coastal Beach Summary&amp;"Arial,Regular"&amp;10
&amp;"Arial,Italic"&amp;12(Source: PRAWN 1/25/07)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G29" sqref="G29"/>
    </sheetView>
  </sheetViews>
  <sheetFormatPr defaultColWidth="9.140625" defaultRowHeight="12.75"/>
  <cols>
    <col min="1" max="1" width="6.8515625" style="4" customWidth="1"/>
    <col min="2" max="2" width="6.140625" style="4" customWidth="1"/>
    <col min="3" max="3" width="11.57421875" style="4" customWidth="1"/>
    <col min="4" max="4" width="12.7109375" style="4" customWidth="1"/>
    <col min="5" max="5" width="10.28125" style="4" customWidth="1"/>
    <col min="6" max="6" width="7.8515625" style="4" customWidth="1"/>
    <col min="7" max="7" width="39.140625" style="4" customWidth="1"/>
    <col min="8" max="9" width="7.7109375" style="4" customWidth="1"/>
    <col min="10" max="11" width="9.57421875" style="4" customWidth="1"/>
    <col min="12" max="13" width="10.7109375" style="4" customWidth="1"/>
    <col min="14" max="16384" width="9.140625" style="4" customWidth="1"/>
  </cols>
  <sheetData>
    <row r="1" spans="1:13" ht="51" customHeight="1">
      <c r="A1" s="2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47</v>
      </c>
    </row>
    <row r="2" spans="1:13" ht="9" customHeight="1">
      <c r="A2" s="9">
        <v>4</v>
      </c>
      <c r="B2" s="9" t="s">
        <v>91</v>
      </c>
      <c r="C2" s="9" t="s">
        <v>95</v>
      </c>
      <c r="D2" s="9" t="s">
        <v>48</v>
      </c>
      <c r="E2" s="9" t="s">
        <v>6</v>
      </c>
      <c r="F2" s="9" t="s">
        <v>166</v>
      </c>
      <c r="G2" s="9" t="s">
        <v>167</v>
      </c>
      <c r="H2" s="9">
        <v>12</v>
      </c>
      <c r="I2" s="9" t="s">
        <v>4</v>
      </c>
      <c r="J2" s="9">
        <v>0</v>
      </c>
      <c r="K2" s="9" t="s">
        <v>5</v>
      </c>
      <c r="L2" s="9">
        <v>0</v>
      </c>
      <c r="M2" s="9" t="s">
        <v>5</v>
      </c>
    </row>
    <row r="3" spans="1:13" ht="9" customHeight="1">
      <c r="A3" s="9">
        <v>4</v>
      </c>
      <c r="B3" s="9" t="s">
        <v>91</v>
      </c>
      <c r="C3" s="9" t="s">
        <v>92</v>
      </c>
      <c r="D3" s="9" t="s">
        <v>48</v>
      </c>
      <c r="E3" s="9" t="s">
        <v>6</v>
      </c>
      <c r="F3" s="9" t="s">
        <v>97</v>
      </c>
      <c r="G3" s="9" t="s">
        <v>98</v>
      </c>
      <c r="H3" s="9">
        <v>6</v>
      </c>
      <c r="I3" s="9" t="s">
        <v>4</v>
      </c>
      <c r="J3" s="9">
        <v>0</v>
      </c>
      <c r="K3" s="9" t="s">
        <v>5</v>
      </c>
      <c r="L3" s="9">
        <v>0</v>
      </c>
      <c r="M3" s="9" t="s">
        <v>5</v>
      </c>
    </row>
    <row r="4" spans="1:13" ht="9" customHeight="1">
      <c r="A4" s="9"/>
      <c r="B4" s="9"/>
      <c r="C4" s="9"/>
      <c r="D4" s="9"/>
      <c r="E4" s="9"/>
      <c r="F4" s="10">
        <v>2</v>
      </c>
      <c r="G4" s="9"/>
      <c r="H4" s="9"/>
      <c r="I4" s="9"/>
      <c r="J4" s="10">
        <v>0</v>
      </c>
      <c r="K4" s="9"/>
      <c r="L4" s="10">
        <v>0</v>
      </c>
      <c r="M4" s="9"/>
    </row>
    <row r="5" spans="1:13" ht="9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9" customHeight="1">
      <c r="A6" s="9">
        <v>4</v>
      </c>
      <c r="B6" s="9" t="s">
        <v>91</v>
      </c>
      <c r="C6" s="9" t="s">
        <v>93</v>
      </c>
      <c r="D6" s="9" t="s">
        <v>48</v>
      </c>
      <c r="E6" s="9" t="s">
        <v>6</v>
      </c>
      <c r="F6" s="9" t="s">
        <v>99</v>
      </c>
      <c r="G6" s="9" t="s">
        <v>100</v>
      </c>
      <c r="H6" s="9">
        <v>12</v>
      </c>
      <c r="I6" s="9" t="s">
        <v>4</v>
      </c>
      <c r="J6" s="9">
        <v>1</v>
      </c>
      <c r="K6" s="9" t="s">
        <v>5</v>
      </c>
      <c r="L6" s="9">
        <v>0</v>
      </c>
      <c r="M6" s="9" t="s">
        <v>5</v>
      </c>
    </row>
    <row r="7" spans="1:13" ht="9" customHeight="1">
      <c r="A7" s="9">
        <v>4</v>
      </c>
      <c r="B7" s="9" t="s">
        <v>91</v>
      </c>
      <c r="C7" s="9" t="s">
        <v>93</v>
      </c>
      <c r="D7" s="9" t="s">
        <v>101</v>
      </c>
      <c r="E7" s="9" t="s">
        <v>6</v>
      </c>
      <c r="F7" s="9" t="s">
        <v>102</v>
      </c>
      <c r="G7" s="9" t="s">
        <v>103</v>
      </c>
      <c r="H7" s="9">
        <v>12</v>
      </c>
      <c r="I7" s="9" t="s">
        <v>4</v>
      </c>
      <c r="J7" s="9">
        <v>4</v>
      </c>
      <c r="K7" s="9" t="s">
        <v>104</v>
      </c>
      <c r="L7" s="9">
        <v>0</v>
      </c>
      <c r="M7" s="9" t="s">
        <v>104</v>
      </c>
    </row>
    <row r="8" spans="1:13" ht="9" customHeight="1">
      <c r="A8" s="9">
        <v>4</v>
      </c>
      <c r="B8" s="9" t="s">
        <v>91</v>
      </c>
      <c r="C8" s="9" t="s">
        <v>93</v>
      </c>
      <c r="D8" s="9" t="s">
        <v>48</v>
      </c>
      <c r="E8" s="9" t="s">
        <v>6</v>
      </c>
      <c r="F8" s="9" t="s">
        <v>105</v>
      </c>
      <c r="G8" s="9" t="s">
        <v>106</v>
      </c>
      <c r="H8" s="9">
        <v>6</v>
      </c>
      <c r="I8" s="9" t="s">
        <v>4</v>
      </c>
      <c r="J8" s="9">
        <v>0</v>
      </c>
      <c r="K8" s="9" t="s">
        <v>5</v>
      </c>
      <c r="L8" s="9">
        <v>0</v>
      </c>
      <c r="M8" s="9" t="s">
        <v>5</v>
      </c>
    </row>
    <row r="9" spans="1:13" ht="9" customHeight="1">
      <c r="A9" s="9">
        <v>4</v>
      </c>
      <c r="B9" s="9" t="s">
        <v>91</v>
      </c>
      <c r="C9" s="9" t="s">
        <v>93</v>
      </c>
      <c r="D9" s="9" t="s">
        <v>48</v>
      </c>
      <c r="E9" s="9" t="s">
        <v>6</v>
      </c>
      <c r="F9" s="9" t="s">
        <v>107</v>
      </c>
      <c r="G9" s="9" t="s">
        <v>108</v>
      </c>
      <c r="H9" s="9">
        <v>12</v>
      </c>
      <c r="I9" s="9" t="s">
        <v>4</v>
      </c>
      <c r="J9" s="9">
        <v>0</v>
      </c>
      <c r="K9" s="9" t="s">
        <v>5</v>
      </c>
      <c r="L9" s="9">
        <v>0</v>
      </c>
      <c r="M9" s="9" t="s">
        <v>5</v>
      </c>
    </row>
    <row r="10" spans="1:13" ht="9" customHeight="1">
      <c r="A10" s="9">
        <v>4</v>
      </c>
      <c r="B10" s="9" t="s">
        <v>91</v>
      </c>
      <c r="C10" s="9" t="s">
        <v>93</v>
      </c>
      <c r="D10" s="9" t="s">
        <v>101</v>
      </c>
      <c r="E10" s="9" t="s">
        <v>6</v>
      </c>
      <c r="F10" s="9" t="s">
        <v>109</v>
      </c>
      <c r="G10" s="9" t="s">
        <v>110</v>
      </c>
      <c r="H10" s="9">
        <v>6</v>
      </c>
      <c r="I10" s="9" t="s">
        <v>4</v>
      </c>
      <c r="J10" s="9">
        <v>1</v>
      </c>
      <c r="K10" s="9" t="s">
        <v>5</v>
      </c>
      <c r="L10" s="9">
        <v>0</v>
      </c>
      <c r="M10" s="9" t="s">
        <v>5</v>
      </c>
    </row>
    <row r="11" spans="1:13" ht="9" customHeight="1">
      <c r="A11" s="9">
        <v>4</v>
      </c>
      <c r="B11" s="9" t="s">
        <v>91</v>
      </c>
      <c r="C11" s="9" t="s">
        <v>93</v>
      </c>
      <c r="D11" s="9" t="s">
        <v>48</v>
      </c>
      <c r="E11" s="9" t="s">
        <v>6</v>
      </c>
      <c r="F11" s="9" t="s">
        <v>111</v>
      </c>
      <c r="G11" s="9" t="s">
        <v>112</v>
      </c>
      <c r="H11" s="9">
        <v>12</v>
      </c>
      <c r="I11" s="9" t="s">
        <v>4</v>
      </c>
      <c r="J11" s="9">
        <v>1</v>
      </c>
      <c r="K11" s="9" t="s">
        <v>5</v>
      </c>
      <c r="L11" s="9">
        <v>0</v>
      </c>
      <c r="M11" s="9" t="s">
        <v>5</v>
      </c>
    </row>
    <row r="12" spans="1:13" ht="9" customHeight="1">
      <c r="A12" s="9">
        <v>4</v>
      </c>
      <c r="B12" s="9" t="s">
        <v>91</v>
      </c>
      <c r="C12" s="9" t="s">
        <v>93</v>
      </c>
      <c r="D12" s="9" t="s">
        <v>48</v>
      </c>
      <c r="E12" s="9" t="s">
        <v>6</v>
      </c>
      <c r="F12" s="9" t="s">
        <v>113</v>
      </c>
      <c r="G12" s="9" t="s">
        <v>114</v>
      </c>
      <c r="H12" s="9">
        <v>12</v>
      </c>
      <c r="I12" s="9" t="s">
        <v>4</v>
      </c>
      <c r="J12" s="9">
        <v>1</v>
      </c>
      <c r="K12" s="9" t="s">
        <v>115</v>
      </c>
      <c r="L12" s="9">
        <v>1</v>
      </c>
      <c r="M12" s="9" t="s">
        <v>115</v>
      </c>
    </row>
    <row r="13" spans="1:13" ht="9" customHeight="1">
      <c r="A13" s="9">
        <v>4</v>
      </c>
      <c r="B13" s="9" t="s">
        <v>91</v>
      </c>
      <c r="C13" s="9" t="s">
        <v>93</v>
      </c>
      <c r="D13" s="9" t="s">
        <v>48</v>
      </c>
      <c r="E13" s="9" t="s">
        <v>6</v>
      </c>
      <c r="F13" s="9" t="s">
        <v>116</v>
      </c>
      <c r="G13" s="9" t="s">
        <v>117</v>
      </c>
      <c r="H13" s="9">
        <v>12</v>
      </c>
      <c r="I13" s="9" t="s">
        <v>4</v>
      </c>
      <c r="J13" s="9">
        <v>1</v>
      </c>
      <c r="K13" s="9" t="s">
        <v>115</v>
      </c>
      <c r="L13" s="9">
        <v>1</v>
      </c>
      <c r="M13" s="9" t="s">
        <v>115</v>
      </c>
    </row>
    <row r="14" spans="1:13" ht="9" customHeight="1">
      <c r="A14" s="9">
        <v>4</v>
      </c>
      <c r="B14" s="9" t="s">
        <v>91</v>
      </c>
      <c r="C14" s="9" t="s">
        <v>93</v>
      </c>
      <c r="D14" s="9" t="s">
        <v>48</v>
      </c>
      <c r="E14" s="9" t="s">
        <v>6</v>
      </c>
      <c r="F14" s="9" t="s">
        <v>118</v>
      </c>
      <c r="G14" s="9" t="s">
        <v>119</v>
      </c>
      <c r="H14" s="9">
        <v>12</v>
      </c>
      <c r="I14" s="9" t="s">
        <v>4</v>
      </c>
      <c r="J14" s="9">
        <v>1</v>
      </c>
      <c r="K14" s="9" t="s">
        <v>115</v>
      </c>
      <c r="L14" s="9">
        <v>1</v>
      </c>
      <c r="M14" s="9" t="s">
        <v>115</v>
      </c>
    </row>
    <row r="15" spans="1:13" ht="9" customHeight="1">
      <c r="A15" s="9">
        <v>4</v>
      </c>
      <c r="B15" s="9" t="s">
        <v>91</v>
      </c>
      <c r="C15" s="9" t="s">
        <v>93</v>
      </c>
      <c r="D15" s="9" t="s">
        <v>48</v>
      </c>
      <c r="E15" s="9" t="s">
        <v>6</v>
      </c>
      <c r="F15" s="9" t="s">
        <v>120</v>
      </c>
      <c r="G15" s="9" t="s">
        <v>121</v>
      </c>
      <c r="H15" s="9">
        <v>12</v>
      </c>
      <c r="I15" s="9" t="s">
        <v>4</v>
      </c>
      <c r="J15" s="9">
        <v>1</v>
      </c>
      <c r="K15" s="9" t="s">
        <v>115</v>
      </c>
      <c r="L15" s="9">
        <v>1</v>
      </c>
      <c r="M15" s="9" t="s">
        <v>115</v>
      </c>
    </row>
    <row r="16" spans="1:13" ht="9" customHeight="1">
      <c r="A16" s="9">
        <v>4</v>
      </c>
      <c r="B16" s="9" t="s">
        <v>91</v>
      </c>
      <c r="C16" s="9" t="s">
        <v>93</v>
      </c>
      <c r="D16" s="9" t="s">
        <v>48</v>
      </c>
      <c r="E16" s="9" t="s">
        <v>6</v>
      </c>
      <c r="F16" s="9" t="s">
        <v>122</v>
      </c>
      <c r="G16" s="9" t="s">
        <v>123</v>
      </c>
      <c r="H16" s="9">
        <v>12</v>
      </c>
      <c r="I16" s="9" t="s">
        <v>4</v>
      </c>
      <c r="J16" s="9">
        <v>1</v>
      </c>
      <c r="K16" s="9" t="s">
        <v>115</v>
      </c>
      <c r="L16" s="9">
        <v>1</v>
      </c>
      <c r="M16" s="9" t="s">
        <v>115</v>
      </c>
    </row>
    <row r="17" spans="1:13" ht="9" customHeight="1">
      <c r="A17" s="9">
        <v>4</v>
      </c>
      <c r="B17" s="9" t="s">
        <v>91</v>
      </c>
      <c r="C17" s="9" t="s">
        <v>93</v>
      </c>
      <c r="D17" s="9" t="s">
        <v>48</v>
      </c>
      <c r="E17" s="9" t="s">
        <v>6</v>
      </c>
      <c r="F17" s="9" t="s">
        <v>124</v>
      </c>
      <c r="G17" s="9" t="s">
        <v>125</v>
      </c>
      <c r="H17" s="9">
        <v>6</v>
      </c>
      <c r="I17" s="9" t="s">
        <v>4</v>
      </c>
      <c r="J17" s="9">
        <v>0</v>
      </c>
      <c r="K17" s="9" t="s">
        <v>115</v>
      </c>
      <c r="L17" s="9">
        <v>0</v>
      </c>
      <c r="M17" s="9" t="s">
        <v>115</v>
      </c>
    </row>
    <row r="18" spans="1:13" ht="9" customHeight="1">
      <c r="A18" s="9">
        <v>4</v>
      </c>
      <c r="B18" s="9" t="s">
        <v>91</v>
      </c>
      <c r="C18" s="9" t="s">
        <v>93</v>
      </c>
      <c r="D18" s="9" t="s">
        <v>48</v>
      </c>
      <c r="E18" s="9" t="s">
        <v>6</v>
      </c>
      <c r="F18" s="9" t="s">
        <v>126</v>
      </c>
      <c r="G18" s="9" t="s">
        <v>127</v>
      </c>
      <c r="H18" s="9">
        <v>6</v>
      </c>
      <c r="I18" s="9" t="s">
        <v>4</v>
      </c>
      <c r="J18" s="9">
        <v>0</v>
      </c>
      <c r="K18" s="9" t="s">
        <v>5</v>
      </c>
      <c r="L18" s="9">
        <v>0</v>
      </c>
      <c r="M18" s="9" t="s">
        <v>5</v>
      </c>
    </row>
    <row r="19" spans="1:13" ht="9" customHeight="1">
      <c r="A19" s="9"/>
      <c r="B19" s="9"/>
      <c r="C19" s="9"/>
      <c r="D19" s="9"/>
      <c r="E19" s="9"/>
      <c r="F19" s="10">
        <v>13</v>
      </c>
      <c r="G19" s="9"/>
      <c r="H19" s="9"/>
      <c r="I19" s="9"/>
      <c r="J19" s="10">
        <v>9</v>
      </c>
      <c r="K19" s="9"/>
      <c r="L19" s="10">
        <v>5</v>
      </c>
      <c r="M19" s="9"/>
    </row>
    <row r="20" spans="1:13" ht="9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9" customHeight="1">
      <c r="A21" s="9">
        <v>4</v>
      </c>
      <c r="B21" s="9" t="s">
        <v>91</v>
      </c>
      <c r="C21" s="9" t="s">
        <v>94</v>
      </c>
      <c r="D21" s="9" t="s">
        <v>48</v>
      </c>
      <c r="E21" s="9" t="s">
        <v>6</v>
      </c>
      <c r="F21" s="9" t="s">
        <v>128</v>
      </c>
      <c r="G21" s="9" t="s">
        <v>129</v>
      </c>
      <c r="H21" s="9">
        <v>12</v>
      </c>
      <c r="I21" s="9" t="s">
        <v>4</v>
      </c>
      <c r="J21" s="9">
        <v>1</v>
      </c>
      <c r="K21" s="9" t="s">
        <v>115</v>
      </c>
      <c r="L21" s="9">
        <v>1</v>
      </c>
      <c r="M21" s="9" t="s">
        <v>115</v>
      </c>
    </row>
    <row r="22" spans="1:13" ht="9" customHeight="1">
      <c r="A22" s="9">
        <v>4</v>
      </c>
      <c r="B22" s="9" t="s">
        <v>91</v>
      </c>
      <c r="C22" s="9" t="s">
        <v>94</v>
      </c>
      <c r="D22" s="9" t="s">
        <v>48</v>
      </c>
      <c r="E22" s="9" t="s">
        <v>6</v>
      </c>
      <c r="F22" s="9" t="s">
        <v>130</v>
      </c>
      <c r="G22" s="9" t="s">
        <v>131</v>
      </c>
      <c r="H22" s="9">
        <v>12</v>
      </c>
      <c r="I22" s="9" t="s">
        <v>4</v>
      </c>
      <c r="J22" s="9">
        <v>1</v>
      </c>
      <c r="K22" s="9" t="s">
        <v>115</v>
      </c>
      <c r="L22" s="9">
        <v>1</v>
      </c>
      <c r="M22" s="9" t="s">
        <v>115</v>
      </c>
    </row>
    <row r="23" spans="1:13" ht="9" customHeight="1">
      <c r="A23" s="9">
        <v>4</v>
      </c>
      <c r="B23" s="9" t="s">
        <v>91</v>
      </c>
      <c r="C23" s="9" t="s">
        <v>94</v>
      </c>
      <c r="D23" s="9" t="s">
        <v>48</v>
      </c>
      <c r="E23" s="9" t="s">
        <v>6</v>
      </c>
      <c r="F23" s="9" t="s">
        <v>132</v>
      </c>
      <c r="G23" s="9" t="s">
        <v>133</v>
      </c>
      <c r="H23" s="9">
        <v>12</v>
      </c>
      <c r="I23" s="9" t="s">
        <v>4</v>
      </c>
      <c r="J23" s="9">
        <v>1</v>
      </c>
      <c r="K23" s="9" t="s">
        <v>115</v>
      </c>
      <c r="L23" s="9">
        <v>1</v>
      </c>
      <c r="M23" s="9" t="s">
        <v>115</v>
      </c>
    </row>
    <row r="24" spans="1:13" ht="9" customHeight="1">
      <c r="A24" s="9">
        <v>4</v>
      </c>
      <c r="B24" s="9" t="s">
        <v>91</v>
      </c>
      <c r="C24" s="9" t="s">
        <v>94</v>
      </c>
      <c r="D24" s="9" t="s">
        <v>101</v>
      </c>
      <c r="E24" s="9" t="s">
        <v>6</v>
      </c>
      <c r="F24" s="9" t="s">
        <v>134</v>
      </c>
      <c r="G24" s="9" t="s">
        <v>135</v>
      </c>
      <c r="H24" s="9">
        <v>6</v>
      </c>
      <c r="I24" s="9" t="s">
        <v>4</v>
      </c>
      <c r="J24" s="9">
        <v>1</v>
      </c>
      <c r="K24" s="9" t="s">
        <v>5</v>
      </c>
      <c r="L24" s="9">
        <v>0</v>
      </c>
      <c r="M24" s="9" t="s">
        <v>5</v>
      </c>
    </row>
    <row r="25" spans="1:13" ht="9" customHeight="1">
      <c r="A25" s="9">
        <v>4</v>
      </c>
      <c r="B25" s="9" t="s">
        <v>91</v>
      </c>
      <c r="C25" s="9" t="s">
        <v>94</v>
      </c>
      <c r="D25" s="9" t="s">
        <v>48</v>
      </c>
      <c r="E25" s="9" t="s">
        <v>6</v>
      </c>
      <c r="F25" s="9" t="s">
        <v>136</v>
      </c>
      <c r="G25" s="9" t="s">
        <v>137</v>
      </c>
      <c r="H25" s="9">
        <v>12</v>
      </c>
      <c r="I25" s="9" t="s">
        <v>4</v>
      </c>
      <c r="J25" s="9">
        <v>1</v>
      </c>
      <c r="K25" s="9" t="s">
        <v>115</v>
      </c>
      <c r="L25" s="9">
        <v>1</v>
      </c>
      <c r="M25" s="9" t="s">
        <v>115</v>
      </c>
    </row>
    <row r="26" spans="1:13" ht="9" customHeight="1">
      <c r="A26" s="9">
        <v>4</v>
      </c>
      <c r="B26" s="9" t="s">
        <v>91</v>
      </c>
      <c r="C26" s="9" t="s">
        <v>94</v>
      </c>
      <c r="D26" s="9" t="s">
        <v>48</v>
      </c>
      <c r="E26" s="9" t="s">
        <v>6</v>
      </c>
      <c r="F26" s="9" t="s">
        <v>138</v>
      </c>
      <c r="G26" s="9" t="s">
        <v>139</v>
      </c>
      <c r="H26" s="9">
        <v>12</v>
      </c>
      <c r="I26" s="9" t="s">
        <v>4</v>
      </c>
      <c r="J26" s="9">
        <v>1</v>
      </c>
      <c r="K26" s="9" t="s">
        <v>115</v>
      </c>
      <c r="L26" s="9">
        <v>1</v>
      </c>
      <c r="M26" s="9" t="s">
        <v>115</v>
      </c>
    </row>
    <row r="27" spans="1:13" ht="9" customHeight="1">
      <c r="A27" s="9">
        <v>4</v>
      </c>
      <c r="B27" s="9" t="s">
        <v>91</v>
      </c>
      <c r="C27" s="9" t="s">
        <v>94</v>
      </c>
      <c r="D27" s="9" t="s">
        <v>48</v>
      </c>
      <c r="E27" s="9" t="s">
        <v>6</v>
      </c>
      <c r="F27" s="9" t="s">
        <v>140</v>
      </c>
      <c r="G27" s="9" t="s">
        <v>141</v>
      </c>
      <c r="H27" s="9">
        <v>12</v>
      </c>
      <c r="I27" s="9" t="s">
        <v>4</v>
      </c>
      <c r="J27" s="9">
        <v>1</v>
      </c>
      <c r="K27" s="9" t="s">
        <v>115</v>
      </c>
      <c r="L27" s="9">
        <v>1</v>
      </c>
      <c r="M27" s="9" t="s">
        <v>115</v>
      </c>
    </row>
    <row r="28" spans="1:13" ht="9" customHeight="1">
      <c r="A28" s="9">
        <v>4</v>
      </c>
      <c r="B28" s="9" t="s">
        <v>91</v>
      </c>
      <c r="C28" s="9" t="s">
        <v>94</v>
      </c>
      <c r="D28" s="9" t="s">
        <v>48</v>
      </c>
      <c r="E28" s="9" t="s">
        <v>6</v>
      </c>
      <c r="F28" s="9" t="s">
        <v>142</v>
      </c>
      <c r="G28" s="9" t="s">
        <v>143</v>
      </c>
      <c r="H28" s="9">
        <v>12</v>
      </c>
      <c r="I28" s="9" t="s">
        <v>4</v>
      </c>
      <c r="J28" s="9">
        <v>1</v>
      </c>
      <c r="K28" s="9" t="s">
        <v>115</v>
      </c>
      <c r="L28" s="9">
        <v>1</v>
      </c>
      <c r="M28" s="9" t="s">
        <v>115</v>
      </c>
    </row>
    <row r="29" spans="1:13" ht="9" customHeight="1">
      <c r="A29" s="9">
        <v>4</v>
      </c>
      <c r="B29" s="9" t="s">
        <v>91</v>
      </c>
      <c r="C29" s="9" t="s">
        <v>94</v>
      </c>
      <c r="D29" s="9" t="s">
        <v>101</v>
      </c>
      <c r="E29" s="9" t="s">
        <v>6</v>
      </c>
      <c r="F29" s="9" t="s">
        <v>144</v>
      </c>
      <c r="G29" s="9" t="s">
        <v>145</v>
      </c>
      <c r="H29" s="9">
        <v>12</v>
      </c>
      <c r="I29" s="9" t="s">
        <v>4</v>
      </c>
      <c r="J29" s="9">
        <v>1</v>
      </c>
      <c r="K29" s="9" t="s">
        <v>115</v>
      </c>
      <c r="L29" s="9">
        <v>1</v>
      </c>
      <c r="M29" s="9" t="s">
        <v>115</v>
      </c>
    </row>
    <row r="30" spans="1:13" ht="9" customHeight="1">
      <c r="A30" s="9">
        <v>4</v>
      </c>
      <c r="B30" s="9" t="s">
        <v>91</v>
      </c>
      <c r="C30" s="9" t="s">
        <v>94</v>
      </c>
      <c r="D30" s="9" t="s">
        <v>48</v>
      </c>
      <c r="E30" s="9" t="s">
        <v>6</v>
      </c>
      <c r="F30" s="9" t="s">
        <v>146</v>
      </c>
      <c r="G30" s="9" t="s">
        <v>147</v>
      </c>
      <c r="H30" s="9">
        <v>6</v>
      </c>
      <c r="I30" s="9" t="s">
        <v>4</v>
      </c>
      <c r="J30" s="9">
        <v>0</v>
      </c>
      <c r="K30" s="9" t="s">
        <v>5</v>
      </c>
      <c r="L30" s="9">
        <v>0</v>
      </c>
      <c r="M30" s="9" t="s">
        <v>5</v>
      </c>
    </row>
    <row r="31" spans="1:13" ht="9" customHeight="1">
      <c r="A31" s="9">
        <v>4</v>
      </c>
      <c r="B31" s="9" t="s">
        <v>91</v>
      </c>
      <c r="C31" s="9" t="s">
        <v>94</v>
      </c>
      <c r="D31" s="9" t="s">
        <v>48</v>
      </c>
      <c r="E31" s="9" t="s">
        <v>6</v>
      </c>
      <c r="F31" s="9" t="s">
        <v>148</v>
      </c>
      <c r="G31" s="9" t="s">
        <v>149</v>
      </c>
      <c r="H31" s="9">
        <v>12</v>
      </c>
      <c r="I31" s="9" t="s">
        <v>4</v>
      </c>
      <c r="J31" s="9">
        <v>1</v>
      </c>
      <c r="K31" s="9" t="s">
        <v>115</v>
      </c>
      <c r="L31" s="9">
        <v>1</v>
      </c>
      <c r="M31" s="9" t="s">
        <v>115</v>
      </c>
    </row>
    <row r="32" spans="1:13" ht="9" customHeight="1">
      <c r="A32" s="9">
        <v>4</v>
      </c>
      <c r="B32" s="9" t="s">
        <v>91</v>
      </c>
      <c r="C32" s="9" t="s">
        <v>94</v>
      </c>
      <c r="D32" s="9" t="s">
        <v>48</v>
      </c>
      <c r="E32" s="9" t="s">
        <v>6</v>
      </c>
      <c r="F32" s="9" t="s">
        <v>150</v>
      </c>
      <c r="G32" s="9" t="s">
        <v>151</v>
      </c>
      <c r="H32" s="9">
        <v>12</v>
      </c>
      <c r="I32" s="9" t="s">
        <v>4</v>
      </c>
      <c r="J32" s="9">
        <v>0</v>
      </c>
      <c r="K32" s="9" t="s">
        <v>5</v>
      </c>
      <c r="L32" s="9">
        <v>0</v>
      </c>
      <c r="M32" s="9" t="s">
        <v>5</v>
      </c>
    </row>
    <row r="33" spans="1:13" ht="9" customHeight="1">
      <c r="A33" s="9">
        <v>4</v>
      </c>
      <c r="B33" s="9" t="s">
        <v>91</v>
      </c>
      <c r="C33" s="9" t="s">
        <v>94</v>
      </c>
      <c r="D33" s="9" t="s">
        <v>48</v>
      </c>
      <c r="E33" s="9" t="s">
        <v>6</v>
      </c>
      <c r="F33" s="9" t="s">
        <v>152</v>
      </c>
      <c r="G33" s="9" t="s">
        <v>153</v>
      </c>
      <c r="H33" s="9">
        <v>12</v>
      </c>
      <c r="I33" s="9" t="s">
        <v>4</v>
      </c>
      <c r="J33" s="9">
        <v>0</v>
      </c>
      <c r="K33" s="9" t="s">
        <v>5</v>
      </c>
      <c r="L33" s="9">
        <v>0</v>
      </c>
      <c r="M33" s="9" t="s">
        <v>5</v>
      </c>
    </row>
    <row r="34" spans="1:13" ht="9" customHeight="1">
      <c r="A34" s="9">
        <v>4</v>
      </c>
      <c r="B34" s="9" t="s">
        <v>91</v>
      </c>
      <c r="C34" s="9" t="s">
        <v>94</v>
      </c>
      <c r="D34" s="9" t="s">
        <v>101</v>
      </c>
      <c r="E34" s="9" t="s">
        <v>6</v>
      </c>
      <c r="F34" s="9" t="s">
        <v>154</v>
      </c>
      <c r="G34" s="9" t="s">
        <v>155</v>
      </c>
      <c r="H34" s="9">
        <v>6</v>
      </c>
      <c r="I34" s="9" t="s">
        <v>4</v>
      </c>
      <c r="J34" s="9">
        <v>1</v>
      </c>
      <c r="K34" s="9" t="s">
        <v>5</v>
      </c>
      <c r="L34" s="9">
        <v>0</v>
      </c>
      <c r="M34" s="9" t="s">
        <v>5</v>
      </c>
    </row>
    <row r="35" spans="1:13" ht="9" customHeight="1">
      <c r="A35" s="9">
        <v>4</v>
      </c>
      <c r="B35" s="9" t="s">
        <v>91</v>
      </c>
      <c r="C35" s="9" t="s">
        <v>94</v>
      </c>
      <c r="D35" s="9" t="s">
        <v>48</v>
      </c>
      <c r="E35" s="9" t="s">
        <v>6</v>
      </c>
      <c r="F35" s="9" t="s">
        <v>156</v>
      </c>
      <c r="G35" s="9" t="s">
        <v>157</v>
      </c>
      <c r="H35" s="9">
        <v>12</v>
      </c>
      <c r="I35" s="9" t="s">
        <v>4</v>
      </c>
      <c r="J35" s="9">
        <v>1</v>
      </c>
      <c r="K35" s="9" t="s">
        <v>5</v>
      </c>
      <c r="L35" s="9">
        <v>0</v>
      </c>
      <c r="M35" s="9" t="s">
        <v>5</v>
      </c>
    </row>
    <row r="36" spans="1:13" ht="9" customHeight="1">
      <c r="A36" s="9">
        <v>4</v>
      </c>
      <c r="B36" s="9" t="s">
        <v>91</v>
      </c>
      <c r="C36" s="9" t="s">
        <v>94</v>
      </c>
      <c r="D36" s="9" t="s">
        <v>48</v>
      </c>
      <c r="E36" s="9" t="s">
        <v>6</v>
      </c>
      <c r="F36" s="9" t="s">
        <v>158</v>
      </c>
      <c r="G36" s="9" t="s">
        <v>159</v>
      </c>
      <c r="H36" s="9">
        <v>12</v>
      </c>
      <c r="I36" s="9" t="s">
        <v>4</v>
      </c>
      <c r="J36" s="9">
        <v>1</v>
      </c>
      <c r="K36" s="9" t="s">
        <v>5</v>
      </c>
      <c r="L36" s="9">
        <v>0</v>
      </c>
      <c r="M36" s="9" t="s">
        <v>5</v>
      </c>
    </row>
    <row r="37" spans="1:13" ht="9" customHeight="1">
      <c r="A37" s="9">
        <v>4</v>
      </c>
      <c r="B37" s="9" t="s">
        <v>91</v>
      </c>
      <c r="C37" s="9" t="s">
        <v>94</v>
      </c>
      <c r="D37" s="9" t="s">
        <v>48</v>
      </c>
      <c r="E37" s="9" t="s">
        <v>6</v>
      </c>
      <c r="F37" s="9" t="s">
        <v>160</v>
      </c>
      <c r="G37" s="9" t="s">
        <v>161</v>
      </c>
      <c r="H37" s="9">
        <v>12</v>
      </c>
      <c r="I37" s="9" t="s">
        <v>4</v>
      </c>
      <c r="J37" s="9">
        <v>1</v>
      </c>
      <c r="K37" s="9" t="s">
        <v>115</v>
      </c>
      <c r="L37" s="9">
        <v>1</v>
      </c>
      <c r="M37" s="9" t="s">
        <v>115</v>
      </c>
    </row>
    <row r="38" spans="1:13" ht="9" customHeight="1">
      <c r="A38" s="9">
        <v>4</v>
      </c>
      <c r="B38" s="9" t="s">
        <v>91</v>
      </c>
      <c r="C38" s="9" t="s">
        <v>94</v>
      </c>
      <c r="D38" s="9" t="s">
        <v>101</v>
      </c>
      <c r="E38" s="9" t="s">
        <v>6</v>
      </c>
      <c r="F38" s="9" t="s">
        <v>162</v>
      </c>
      <c r="G38" s="9" t="s">
        <v>163</v>
      </c>
      <c r="H38" s="9">
        <v>12</v>
      </c>
      <c r="I38" s="9" t="s">
        <v>4</v>
      </c>
      <c r="J38" s="9">
        <v>1</v>
      </c>
      <c r="K38" s="9" t="s">
        <v>115</v>
      </c>
      <c r="L38" s="9">
        <v>1</v>
      </c>
      <c r="M38" s="9" t="s">
        <v>115</v>
      </c>
    </row>
    <row r="39" spans="1:13" ht="9" customHeight="1">
      <c r="A39" s="9">
        <v>4</v>
      </c>
      <c r="B39" s="9" t="s">
        <v>91</v>
      </c>
      <c r="C39" s="9" t="s">
        <v>94</v>
      </c>
      <c r="D39" s="9" t="s">
        <v>48</v>
      </c>
      <c r="E39" s="9" t="s">
        <v>6</v>
      </c>
      <c r="F39" s="9" t="s">
        <v>164</v>
      </c>
      <c r="G39" s="9" t="s">
        <v>165</v>
      </c>
      <c r="H39" s="9">
        <v>12</v>
      </c>
      <c r="I39" s="9" t="s">
        <v>4</v>
      </c>
      <c r="J39" s="9">
        <v>1</v>
      </c>
      <c r="K39" s="9" t="s">
        <v>115</v>
      </c>
      <c r="L39" s="9">
        <v>1</v>
      </c>
      <c r="M39" s="9" t="s">
        <v>115</v>
      </c>
    </row>
    <row r="40" spans="1:13" ht="9" customHeight="1">
      <c r="A40" s="9"/>
      <c r="B40" s="9"/>
      <c r="C40" s="9"/>
      <c r="D40" s="9"/>
      <c r="E40" s="9"/>
      <c r="F40" s="10">
        <v>19</v>
      </c>
      <c r="G40" s="9"/>
      <c r="H40" s="9"/>
      <c r="I40" s="9"/>
      <c r="J40" s="10">
        <v>16</v>
      </c>
      <c r="K40" s="9"/>
      <c r="L40" s="10">
        <v>12</v>
      </c>
      <c r="M40" s="9"/>
    </row>
    <row r="41" spans="1:13" ht="9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9" customHeight="1">
      <c r="A42" s="9">
        <v>4</v>
      </c>
      <c r="B42" s="9" t="s">
        <v>91</v>
      </c>
      <c r="C42" s="9" t="s">
        <v>95</v>
      </c>
      <c r="D42" s="9" t="s">
        <v>48</v>
      </c>
      <c r="E42" s="9" t="s">
        <v>6</v>
      </c>
      <c r="F42" s="9" t="s">
        <v>168</v>
      </c>
      <c r="G42" s="9" t="s">
        <v>169</v>
      </c>
      <c r="H42" s="9">
        <v>12</v>
      </c>
      <c r="I42" s="9" t="s">
        <v>4</v>
      </c>
      <c r="J42" s="9">
        <v>0</v>
      </c>
      <c r="K42" s="9" t="s">
        <v>5</v>
      </c>
      <c r="L42" s="9">
        <v>0</v>
      </c>
      <c r="M42" s="9" t="s">
        <v>5</v>
      </c>
    </row>
    <row r="43" spans="1:13" ht="9" customHeight="1">
      <c r="A43" s="9"/>
      <c r="B43" s="9"/>
      <c r="C43" s="9"/>
      <c r="D43" s="9"/>
      <c r="E43" s="9"/>
      <c r="F43" s="10">
        <v>1</v>
      </c>
      <c r="G43" s="9"/>
      <c r="H43" s="9"/>
      <c r="I43" s="9"/>
      <c r="J43" s="10">
        <v>0</v>
      </c>
      <c r="K43" s="9"/>
      <c r="L43" s="10">
        <v>0</v>
      </c>
      <c r="M43" s="9"/>
    </row>
    <row r="44" spans="1:13" ht="9" customHeight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9" customHeight="1">
      <c r="A45" s="9">
        <v>4</v>
      </c>
      <c r="B45" s="9" t="s">
        <v>91</v>
      </c>
      <c r="C45" s="9" t="s">
        <v>96</v>
      </c>
      <c r="D45" s="9" t="s">
        <v>48</v>
      </c>
      <c r="E45" s="9" t="s">
        <v>6</v>
      </c>
      <c r="F45" s="9" t="s">
        <v>170</v>
      </c>
      <c r="G45" s="9" t="s">
        <v>171</v>
      </c>
      <c r="H45" s="9">
        <v>6</v>
      </c>
      <c r="I45" s="9" t="s">
        <v>4</v>
      </c>
      <c r="J45" s="9">
        <v>0</v>
      </c>
      <c r="K45" s="9" t="s">
        <v>5</v>
      </c>
      <c r="L45" s="9">
        <v>0</v>
      </c>
      <c r="M45" s="9" t="s">
        <v>5</v>
      </c>
    </row>
    <row r="46" spans="1:13" ht="9" customHeight="1">
      <c r="A46" s="9">
        <v>4</v>
      </c>
      <c r="B46" s="9" t="s">
        <v>91</v>
      </c>
      <c r="C46" s="9" t="s">
        <v>96</v>
      </c>
      <c r="D46" s="9" t="s">
        <v>48</v>
      </c>
      <c r="E46" s="9" t="s">
        <v>6</v>
      </c>
      <c r="F46" s="9" t="s">
        <v>172</v>
      </c>
      <c r="G46" s="9" t="s">
        <v>173</v>
      </c>
      <c r="H46" s="9">
        <v>12</v>
      </c>
      <c r="I46" s="9" t="s">
        <v>4</v>
      </c>
      <c r="J46" s="9">
        <v>0</v>
      </c>
      <c r="K46" s="9" t="s">
        <v>5</v>
      </c>
      <c r="L46" s="9">
        <v>0</v>
      </c>
      <c r="M46" s="9" t="s">
        <v>5</v>
      </c>
    </row>
    <row r="47" spans="1:13" ht="9" customHeight="1">
      <c r="A47" s="9">
        <v>4</v>
      </c>
      <c r="B47" s="9" t="s">
        <v>91</v>
      </c>
      <c r="C47" s="9" t="s">
        <v>96</v>
      </c>
      <c r="D47" s="9" t="s">
        <v>101</v>
      </c>
      <c r="E47" s="9" t="s">
        <v>6</v>
      </c>
      <c r="F47" s="9" t="s">
        <v>174</v>
      </c>
      <c r="G47" s="9" t="s">
        <v>175</v>
      </c>
      <c r="H47" s="9">
        <v>6</v>
      </c>
      <c r="I47" s="9" t="s">
        <v>4</v>
      </c>
      <c r="J47" s="9">
        <v>1</v>
      </c>
      <c r="K47" s="9" t="s">
        <v>5</v>
      </c>
      <c r="L47" s="9">
        <v>0</v>
      </c>
      <c r="M47" s="9" t="s">
        <v>5</v>
      </c>
    </row>
    <row r="48" spans="1:13" ht="9" customHeight="1">
      <c r="A48" s="9">
        <v>4</v>
      </c>
      <c r="B48" s="9" t="s">
        <v>91</v>
      </c>
      <c r="C48" s="9" t="s">
        <v>96</v>
      </c>
      <c r="D48" s="9" t="s">
        <v>101</v>
      </c>
      <c r="E48" s="9" t="s">
        <v>6</v>
      </c>
      <c r="F48" s="9" t="s">
        <v>176</v>
      </c>
      <c r="G48" s="9" t="s">
        <v>177</v>
      </c>
      <c r="H48" s="9">
        <v>6</v>
      </c>
      <c r="I48" s="9" t="s">
        <v>4</v>
      </c>
      <c r="J48" s="9">
        <v>1</v>
      </c>
      <c r="K48" s="9" t="s">
        <v>5</v>
      </c>
      <c r="L48" s="9">
        <v>0</v>
      </c>
      <c r="M48" s="9" t="s">
        <v>5</v>
      </c>
    </row>
    <row r="49" spans="1:13" ht="9" customHeight="1">
      <c r="A49" s="9">
        <v>4</v>
      </c>
      <c r="B49" s="9" t="s">
        <v>91</v>
      </c>
      <c r="C49" s="9" t="s">
        <v>96</v>
      </c>
      <c r="D49" s="9" t="s">
        <v>48</v>
      </c>
      <c r="E49" s="9" t="s">
        <v>6</v>
      </c>
      <c r="F49" s="9" t="s">
        <v>178</v>
      </c>
      <c r="G49" s="9" t="s">
        <v>179</v>
      </c>
      <c r="H49" s="9">
        <v>12</v>
      </c>
      <c r="I49" s="9" t="s">
        <v>4</v>
      </c>
      <c r="J49" s="9">
        <v>0</v>
      </c>
      <c r="K49" s="9" t="s">
        <v>5</v>
      </c>
      <c r="L49" s="9">
        <v>0</v>
      </c>
      <c r="M49" s="9" t="s">
        <v>5</v>
      </c>
    </row>
    <row r="50" spans="1:13" ht="9" customHeight="1">
      <c r="A50" s="9">
        <v>4</v>
      </c>
      <c r="B50" s="9" t="s">
        <v>91</v>
      </c>
      <c r="C50" s="9" t="s">
        <v>96</v>
      </c>
      <c r="D50" s="9" t="s">
        <v>48</v>
      </c>
      <c r="E50" s="9" t="s">
        <v>6</v>
      </c>
      <c r="F50" s="9" t="s">
        <v>180</v>
      </c>
      <c r="G50" s="9" t="s">
        <v>181</v>
      </c>
      <c r="H50" s="9">
        <v>6</v>
      </c>
      <c r="I50" s="9" t="s">
        <v>4</v>
      </c>
      <c r="J50" s="9">
        <v>0</v>
      </c>
      <c r="K50" s="9" t="s">
        <v>5</v>
      </c>
      <c r="L50" s="9">
        <v>0</v>
      </c>
      <c r="M50" s="9" t="s">
        <v>5</v>
      </c>
    </row>
    <row r="51" spans="1:13" ht="9" customHeight="1">
      <c r="A51" s="9"/>
      <c r="B51" s="9"/>
      <c r="C51" s="9"/>
      <c r="D51" s="9"/>
      <c r="E51" s="9"/>
      <c r="F51" s="10">
        <v>6</v>
      </c>
      <c r="G51" s="9"/>
      <c r="H51" s="9"/>
      <c r="I51" s="9"/>
      <c r="J51" s="10">
        <v>2</v>
      </c>
      <c r="K51" s="9"/>
      <c r="L51" s="10">
        <v>0</v>
      </c>
      <c r="M51" s="9"/>
    </row>
    <row r="52" spans="1:13" ht="9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9" customHeight="1">
      <c r="A53" s="9"/>
      <c r="B53" s="10"/>
      <c r="C53" s="10"/>
      <c r="D53" s="94"/>
      <c r="E53" s="95" t="s">
        <v>49</v>
      </c>
      <c r="F53" s="96">
        <v>41</v>
      </c>
      <c r="G53" s="97"/>
      <c r="H53" s="98"/>
      <c r="I53" s="95" t="s">
        <v>50</v>
      </c>
      <c r="J53" s="96">
        <v>27</v>
      </c>
      <c r="K53" s="9"/>
      <c r="L53" s="9"/>
      <c r="M53" s="9"/>
    </row>
    <row r="54" spans="1:13" ht="9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</sheetData>
  <printOptions gridLines="1" horizontalCentered="1"/>
  <pageMargins left="0.5" right="0.75" top="1.5" bottom="0.75" header="0.5" footer="0.5"/>
  <pageSetup horizontalDpi="600" verticalDpi="600" orientation="landscape" scale="80" r:id="rId1"/>
  <headerFooter alignWithMargins="0">
    <oddHeader>&amp;C&amp;"Arial,Bold"&amp;14Georgia - 2006 Swimming Season
PRAWN Coastal Beach List&amp;"Arial,Regular"&amp;10
&amp;"Arial,Italic"&amp;12(Source: PRAWN 1/25/07)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1.28125" style="1" customWidth="1"/>
    <col min="4" max="4" width="8.28125" style="1" customWidth="1"/>
    <col min="5" max="5" width="33.8515625" style="3" customWidth="1"/>
    <col min="6" max="6" width="13.00390625" style="1" customWidth="1"/>
    <col min="7" max="7" width="16.8515625" style="1" customWidth="1"/>
    <col min="8" max="9" width="12.7109375" style="1" customWidth="1"/>
    <col min="10" max="10" width="9.421875" style="5" customWidth="1"/>
    <col min="11" max="13" width="10.28125" style="1" customWidth="1"/>
    <col min="14" max="16384" width="9.140625" style="1" customWidth="1"/>
  </cols>
  <sheetData>
    <row r="1" spans="1:13" s="7" customFormat="1" ht="39" customHeight="1">
      <c r="A1" s="6" t="s">
        <v>35</v>
      </c>
      <c r="B1" s="6" t="s">
        <v>36</v>
      </c>
      <c r="C1" s="6" t="s">
        <v>37</v>
      </c>
      <c r="D1" s="6" t="s">
        <v>40</v>
      </c>
      <c r="E1" s="6" t="s">
        <v>41</v>
      </c>
      <c r="F1" s="6" t="s">
        <v>51</v>
      </c>
      <c r="G1" s="6" t="s">
        <v>52</v>
      </c>
      <c r="H1" s="6" t="s">
        <v>53</v>
      </c>
      <c r="I1" s="6" t="s">
        <v>54</v>
      </c>
      <c r="J1" s="8" t="s">
        <v>64</v>
      </c>
      <c r="K1" s="6" t="s">
        <v>55</v>
      </c>
      <c r="L1" s="6" t="s">
        <v>56</v>
      </c>
      <c r="M1" s="6" t="s">
        <v>57</v>
      </c>
    </row>
    <row r="2" spans="1:13" s="7" customFormat="1" ht="9" customHeight="1">
      <c r="A2" s="99">
        <v>4</v>
      </c>
      <c r="B2" s="99" t="s">
        <v>91</v>
      </c>
      <c r="C2" s="99" t="s">
        <v>93</v>
      </c>
      <c r="D2" s="99" t="s">
        <v>102</v>
      </c>
      <c r="E2" s="99" t="s">
        <v>103</v>
      </c>
      <c r="F2" s="99" t="s">
        <v>182</v>
      </c>
      <c r="G2" s="99" t="s">
        <v>58</v>
      </c>
      <c r="H2" s="99" t="s">
        <v>183</v>
      </c>
      <c r="I2" s="99" t="s">
        <v>184</v>
      </c>
      <c r="J2" s="99">
        <v>365</v>
      </c>
      <c r="K2" s="99" t="s">
        <v>59</v>
      </c>
      <c r="L2" s="99" t="s">
        <v>61</v>
      </c>
      <c r="M2" s="99" t="s">
        <v>60</v>
      </c>
    </row>
    <row r="3" spans="1:13" s="7" customFormat="1" ht="9" customHeight="1">
      <c r="A3" s="9">
        <v>4</v>
      </c>
      <c r="B3" s="9" t="s">
        <v>91</v>
      </c>
      <c r="C3" s="9" t="s">
        <v>93</v>
      </c>
      <c r="D3" s="9" t="s">
        <v>118</v>
      </c>
      <c r="E3" s="9" t="s">
        <v>119</v>
      </c>
      <c r="F3" s="9" t="s">
        <v>185</v>
      </c>
      <c r="G3" s="9" t="s">
        <v>58</v>
      </c>
      <c r="H3" s="9" t="s">
        <v>186</v>
      </c>
      <c r="I3" s="9" t="s">
        <v>187</v>
      </c>
      <c r="J3" s="9">
        <v>3</v>
      </c>
      <c r="K3" s="9" t="s">
        <v>59</v>
      </c>
      <c r="L3" s="9" t="s">
        <v>61</v>
      </c>
      <c r="M3" s="9" t="s">
        <v>60</v>
      </c>
    </row>
    <row r="4" spans="1:13" s="7" customFormat="1" ht="9" customHeight="1">
      <c r="A4" s="9">
        <v>4</v>
      </c>
      <c r="B4" s="9" t="s">
        <v>91</v>
      </c>
      <c r="C4" s="9" t="s">
        <v>93</v>
      </c>
      <c r="D4" s="9" t="s">
        <v>120</v>
      </c>
      <c r="E4" s="9" t="s">
        <v>121</v>
      </c>
      <c r="F4" s="9" t="s">
        <v>188</v>
      </c>
      <c r="G4" s="9" t="s">
        <v>58</v>
      </c>
      <c r="H4" s="9" t="s">
        <v>189</v>
      </c>
      <c r="I4" s="9" t="s">
        <v>190</v>
      </c>
      <c r="J4" s="9">
        <v>2</v>
      </c>
      <c r="K4" s="9" t="s">
        <v>59</v>
      </c>
      <c r="L4" s="9" t="s">
        <v>61</v>
      </c>
      <c r="M4" s="9" t="s">
        <v>60</v>
      </c>
    </row>
    <row r="5" spans="1:13" s="7" customFormat="1" ht="9" customHeight="1">
      <c r="A5" s="9">
        <v>4</v>
      </c>
      <c r="B5" s="9" t="s">
        <v>91</v>
      </c>
      <c r="C5" s="9" t="s">
        <v>93</v>
      </c>
      <c r="D5" s="9" t="s">
        <v>120</v>
      </c>
      <c r="E5" s="9" t="s">
        <v>121</v>
      </c>
      <c r="F5" s="9" t="s">
        <v>188</v>
      </c>
      <c r="G5" s="9" t="s">
        <v>58</v>
      </c>
      <c r="H5" s="9" t="s">
        <v>191</v>
      </c>
      <c r="I5" s="9" t="s">
        <v>192</v>
      </c>
      <c r="J5" s="9">
        <v>2</v>
      </c>
      <c r="K5" s="9" t="s">
        <v>59</v>
      </c>
      <c r="L5" s="9" t="s">
        <v>61</v>
      </c>
      <c r="M5" s="9" t="s">
        <v>60</v>
      </c>
    </row>
    <row r="6" spans="1:13" s="7" customFormat="1" ht="9" customHeight="1">
      <c r="A6" s="9">
        <v>4</v>
      </c>
      <c r="B6" s="9" t="s">
        <v>91</v>
      </c>
      <c r="C6" s="9" t="s">
        <v>93</v>
      </c>
      <c r="D6" s="9" t="s">
        <v>122</v>
      </c>
      <c r="E6" s="9" t="s">
        <v>123</v>
      </c>
      <c r="F6" s="9" t="s">
        <v>193</v>
      </c>
      <c r="G6" s="9" t="s">
        <v>58</v>
      </c>
      <c r="H6" s="9" t="s">
        <v>194</v>
      </c>
      <c r="I6" s="9" t="s">
        <v>195</v>
      </c>
      <c r="J6" s="9">
        <v>7</v>
      </c>
      <c r="K6" s="9" t="s">
        <v>59</v>
      </c>
      <c r="L6" s="9" t="s">
        <v>61</v>
      </c>
      <c r="M6" s="9" t="s">
        <v>60</v>
      </c>
    </row>
    <row r="7" spans="1:13" s="7" customFormat="1" ht="9" customHeight="1">
      <c r="A7" s="9">
        <v>4</v>
      </c>
      <c r="B7" s="9" t="s">
        <v>91</v>
      </c>
      <c r="C7" s="9" t="s">
        <v>93</v>
      </c>
      <c r="D7" s="9" t="s">
        <v>122</v>
      </c>
      <c r="E7" s="9" t="s">
        <v>123</v>
      </c>
      <c r="F7" s="9" t="s">
        <v>193</v>
      </c>
      <c r="G7" s="9" t="s">
        <v>58</v>
      </c>
      <c r="H7" s="9" t="s">
        <v>191</v>
      </c>
      <c r="I7" s="9" t="s">
        <v>192</v>
      </c>
      <c r="J7" s="9">
        <v>2</v>
      </c>
      <c r="K7" s="9" t="s">
        <v>59</v>
      </c>
      <c r="L7" s="9" t="s">
        <v>61</v>
      </c>
      <c r="M7" s="9" t="s">
        <v>60</v>
      </c>
    </row>
    <row r="8" spans="1:13" s="7" customFormat="1" ht="9" customHeight="1">
      <c r="A8" s="9">
        <v>4</v>
      </c>
      <c r="B8" s="9" t="s">
        <v>91</v>
      </c>
      <c r="C8" s="9" t="s">
        <v>93</v>
      </c>
      <c r="D8" s="9" t="s">
        <v>122</v>
      </c>
      <c r="E8" s="9" t="s">
        <v>123</v>
      </c>
      <c r="F8" s="9" t="s">
        <v>193</v>
      </c>
      <c r="G8" s="9" t="s">
        <v>58</v>
      </c>
      <c r="H8" s="9" t="s">
        <v>196</v>
      </c>
      <c r="I8" s="9" t="s">
        <v>197</v>
      </c>
      <c r="J8" s="9">
        <v>9</v>
      </c>
      <c r="K8" s="9" t="s">
        <v>59</v>
      </c>
      <c r="L8" s="9" t="s">
        <v>61</v>
      </c>
      <c r="M8" s="9" t="s">
        <v>60</v>
      </c>
    </row>
    <row r="9" spans="1:13" s="7" customFormat="1" ht="9" customHeight="1">
      <c r="A9" s="9">
        <v>4</v>
      </c>
      <c r="B9" s="9" t="s">
        <v>91</v>
      </c>
      <c r="C9" s="9" t="s">
        <v>93</v>
      </c>
      <c r="D9" s="9" t="s">
        <v>122</v>
      </c>
      <c r="E9" s="9" t="s">
        <v>123</v>
      </c>
      <c r="F9" s="9" t="s">
        <v>193</v>
      </c>
      <c r="G9" s="9" t="s">
        <v>58</v>
      </c>
      <c r="H9" s="9" t="s">
        <v>198</v>
      </c>
      <c r="I9" s="9" t="s">
        <v>199</v>
      </c>
      <c r="J9" s="9">
        <v>3</v>
      </c>
      <c r="K9" s="9" t="s">
        <v>59</v>
      </c>
      <c r="L9" s="9" t="s">
        <v>61</v>
      </c>
      <c r="M9" s="9" t="s">
        <v>60</v>
      </c>
    </row>
    <row r="10" spans="1:13" s="7" customFormat="1" ht="9" customHeight="1">
      <c r="A10" s="9"/>
      <c r="B10" s="9"/>
      <c r="C10" s="9"/>
      <c r="D10" s="10">
        <v>4</v>
      </c>
      <c r="E10" s="9"/>
      <c r="F10" s="9"/>
      <c r="G10" s="10">
        <v>8</v>
      </c>
      <c r="H10" s="9"/>
      <c r="I10" s="9"/>
      <c r="J10" s="10">
        <v>393</v>
      </c>
      <c r="K10" s="9"/>
      <c r="L10" s="9"/>
      <c r="M10" s="9"/>
    </row>
    <row r="11" spans="1:13" s="7" customFormat="1" ht="9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9" customHeight="1">
      <c r="A12" s="9">
        <v>4</v>
      </c>
      <c r="B12" s="9" t="s">
        <v>91</v>
      </c>
      <c r="C12" s="9" t="s">
        <v>94</v>
      </c>
      <c r="D12" s="9" t="s">
        <v>128</v>
      </c>
      <c r="E12" s="9" t="s">
        <v>129</v>
      </c>
      <c r="F12" s="9" t="s">
        <v>200</v>
      </c>
      <c r="G12" s="9" t="s">
        <v>58</v>
      </c>
      <c r="H12" s="9" t="s">
        <v>191</v>
      </c>
      <c r="I12" s="9" t="s">
        <v>192</v>
      </c>
      <c r="J12" s="9">
        <v>2</v>
      </c>
      <c r="K12" s="9" t="s">
        <v>59</v>
      </c>
      <c r="L12" s="9" t="s">
        <v>61</v>
      </c>
      <c r="M12" s="9" t="s">
        <v>60</v>
      </c>
    </row>
    <row r="13" spans="1:13" s="7" customFormat="1" ht="9" customHeight="1">
      <c r="A13" s="9">
        <v>4</v>
      </c>
      <c r="B13" s="9" t="s">
        <v>91</v>
      </c>
      <c r="C13" s="9" t="s">
        <v>94</v>
      </c>
      <c r="D13" s="9" t="s">
        <v>128</v>
      </c>
      <c r="E13" s="9" t="s">
        <v>129</v>
      </c>
      <c r="F13" s="9" t="s">
        <v>200</v>
      </c>
      <c r="G13" s="9" t="s">
        <v>58</v>
      </c>
      <c r="H13" s="9" t="s">
        <v>201</v>
      </c>
      <c r="I13" s="9" t="s">
        <v>197</v>
      </c>
      <c r="J13" s="9">
        <v>2</v>
      </c>
      <c r="K13" s="9" t="s">
        <v>59</v>
      </c>
      <c r="L13" s="9" t="s">
        <v>61</v>
      </c>
      <c r="M13" s="9" t="s">
        <v>60</v>
      </c>
    </row>
    <row r="14" spans="1:13" s="7" customFormat="1" ht="9" customHeight="1">
      <c r="A14" s="9">
        <v>4</v>
      </c>
      <c r="B14" s="9" t="s">
        <v>91</v>
      </c>
      <c r="C14" s="9" t="s">
        <v>94</v>
      </c>
      <c r="D14" s="9" t="s">
        <v>128</v>
      </c>
      <c r="E14" s="9" t="s">
        <v>129</v>
      </c>
      <c r="F14" s="9" t="s">
        <v>200</v>
      </c>
      <c r="G14" s="9" t="s">
        <v>58</v>
      </c>
      <c r="H14" s="9" t="s">
        <v>202</v>
      </c>
      <c r="I14" s="9" t="s">
        <v>203</v>
      </c>
      <c r="J14" s="9">
        <v>21</v>
      </c>
      <c r="K14" s="9" t="s">
        <v>59</v>
      </c>
      <c r="L14" s="9" t="s">
        <v>61</v>
      </c>
      <c r="M14" s="9" t="s">
        <v>60</v>
      </c>
    </row>
    <row r="15" spans="1:13" s="7" customFormat="1" ht="9" customHeight="1">
      <c r="A15" s="9">
        <v>4</v>
      </c>
      <c r="B15" s="9" t="s">
        <v>91</v>
      </c>
      <c r="C15" s="9" t="s">
        <v>94</v>
      </c>
      <c r="D15" s="9" t="s">
        <v>128</v>
      </c>
      <c r="E15" s="9" t="s">
        <v>129</v>
      </c>
      <c r="F15" s="9" t="s">
        <v>200</v>
      </c>
      <c r="G15" s="9" t="s">
        <v>58</v>
      </c>
      <c r="H15" s="9" t="s">
        <v>204</v>
      </c>
      <c r="I15" s="9" t="s">
        <v>205</v>
      </c>
      <c r="J15" s="9">
        <v>2</v>
      </c>
      <c r="K15" s="9" t="s">
        <v>59</v>
      </c>
      <c r="L15" s="9" t="s">
        <v>61</v>
      </c>
      <c r="M15" s="9" t="s">
        <v>60</v>
      </c>
    </row>
    <row r="16" spans="1:13" s="7" customFormat="1" ht="9" customHeight="1">
      <c r="A16" s="9">
        <v>4</v>
      </c>
      <c r="B16" s="9" t="s">
        <v>91</v>
      </c>
      <c r="C16" s="9" t="s">
        <v>94</v>
      </c>
      <c r="D16" s="9" t="s">
        <v>134</v>
      </c>
      <c r="E16" s="9" t="s">
        <v>135</v>
      </c>
      <c r="F16" s="9" t="s">
        <v>206</v>
      </c>
      <c r="G16" s="9" t="s">
        <v>58</v>
      </c>
      <c r="H16" s="9" t="s">
        <v>207</v>
      </c>
      <c r="I16" s="9" t="s">
        <v>208</v>
      </c>
      <c r="J16" s="9">
        <v>10</v>
      </c>
      <c r="K16" s="9" t="s">
        <v>59</v>
      </c>
      <c r="L16" s="9" t="s">
        <v>61</v>
      </c>
      <c r="M16" s="9" t="s">
        <v>60</v>
      </c>
    </row>
    <row r="17" spans="1:13" s="7" customFormat="1" ht="9" customHeight="1">
      <c r="A17" s="9">
        <v>4</v>
      </c>
      <c r="B17" s="9" t="s">
        <v>91</v>
      </c>
      <c r="C17" s="9" t="s">
        <v>94</v>
      </c>
      <c r="D17" s="9" t="s">
        <v>134</v>
      </c>
      <c r="E17" s="9" t="s">
        <v>135</v>
      </c>
      <c r="F17" s="9" t="s">
        <v>206</v>
      </c>
      <c r="G17" s="9" t="s">
        <v>58</v>
      </c>
      <c r="H17" s="9" t="s">
        <v>209</v>
      </c>
      <c r="I17" s="9" t="s">
        <v>210</v>
      </c>
      <c r="J17" s="9">
        <v>8</v>
      </c>
      <c r="K17" s="9" t="s">
        <v>59</v>
      </c>
      <c r="L17" s="9" t="s">
        <v>61</v>
      </c>
      <c r="M17" s="9" t="s">
        <v>60</v>
      </c>
    </row>
    <row r="18" spans="1:13" s="7" customFormat="1" ht="9" customHeight="1">
      <c r="A18" s="9">
        <v>4</v>
      </c>
      <c r="B18" s="9" t="s">
        <v>91</v>
      </c>
      <c r="C18" s="9" t="s">
        <v>94</v>
      </c>
      <c r="D18" s="9" t="s">
        <v>134</v>
      </c>
      <c r="E18" s="9" t="s">
        <v>135</v>
      </c>
      <c r="F18" s="9" t="s">
        <v>206</v>
      </c>
      <c r="G18" s="9" t="s">
        <v>58</v>
      </c>
      <c r="H18" s="9" t="s">
        <v>211</v>
      </c>
      <c r="I18" s="9" t="s">
        <v>212</v>
      </c>
      <c r="J18" s="9">
        <v>6</v>
      </c>
      <c r="K18" s="9" t="s">
        <v>59</v>
      </c>
      <c r="L18" s="9" t="s">
        <v>61</v>
      </c>
      <c r="M18" s="9" t="s">
        <v>60</v>
      </c>
    </row>
    <row r="19" spans="1:13" s="7" customFormat="1" ht="9" customHeight="1">
      <c r="A19" s="103">
        <v>4</v>
      </c>
      <c r="B19" s="103" t="s">
        <v>91</v>
      </c>
      <c r="C19" s="103" t="s">
        <v>94</v>
      </c>
      <c r="D19" s="103" t="s">
        <v>134</v>
      </c>
      <c r="E19" s="103" t="s">
        <v>135</v>
      </c>
      <c r="F19" s="103" t="s">
        <v>206</v>
      </c>
      <c r="G19" s="103" t="s">
        <v>58</v>
      </c>
      <c r="H19" s="103" t="s">
        <v>213</v>
      </c>
      <c r="I19" s="103" t="s">
        <v>214</v>
      </c>
      <c r="J19" s="103">
        <v>30</v>
      </c>
      <c r="K19" s="103" t="s">
        <v>59</v>
      </c>
      <c r="L19" s="103" t="s">
        <v>61</v>
      </c>
      <c r="M19" s="103" t="s">
        <v>60</v>
      </c>
    </row>
    <row r="20" spans="1:13" s="7" customFormat="1" ht="9" customHeight="1">
      <c r="A20" s="9">
        <v>4</v>
      </c>
      <c r="B20" s="9" t="s">
        <v>91</v>
      </c>
      <c r="C20" s="9" t="s">
        <v>94</v>
      </c>
      <c r="D20" s="9" t="s">
        <v>140</v>
      </c>
      <c r="E20" s="9" t="s">
        <v>141</v>
      </c>
      <c r="F20" s="9" t="s">
        <v>215</v>
      </c>
      <c r="G20" s="9" t="s">
        <v>58</v>
      </c>
      <c r="H20" s="9" t="s">
        <v>216</v>
      </c>
      <c r="I20" s="9" t="s">
        <v>217</v>
      </c>
      <c r="J20" s="9">
        <v>2</v>
      </c>
      <c r="K20" s="9" t="s">
        <v>59</v>
      </c>
      <c r="L20" s="9" t="s">
        <v>61</v>
      </c>
      <c r="M20" s="9" t="s">
        <v>60</v>
      </c>
    </row>
    <row r="21" spans="1:13" s="7" customFormat="1" ht="9" customHeight="1">
      <c r="A21" s="9">
        <v>4</v>
      </c>
      <c r="B21" s="9" t="s">
        <v>91</v>
      </c>
      <c r="C21" s="9" t="s">
        <v>94</v>
      </c>
      <c r="D21" s="9" t="s">
        <v>144</v>
      </c>
      <c r="E21" s="9" t="s">
        <v>145</v>
      </c>
      <c r="F21" s="9" t="s">
        <v>218</v>
      </c>
      <c r="G21" s="9" t="s">
        <v>58</v>
      </c>
      <c r="H21" s="9" t="s">
        <v>219</v>
      </c>
      <c r="I21" s="9" t="s">
        <v>220</v>
      </c>
      <c r="J21" s="9">
        <v>10</v>
      </c>
      <c r="K21" s="9" t="s">
        <v>59</v>
      </c>
      <c r="L21" s="9" t="s">
        <v>61</v>
      </c>
      <c r="M21" s="9" t="s">
        <v>60</v>
      </c>
    </row>
    <row r="22" spans="1:13" s="7" customFormat="1" ht="9" customHeight="1">
      <c r="A22" s="9">
        <v>4</v>
      </c>
      <c r="B22" s="9" t="s">
        <v>91</v>
      </c>
      <c r="C22" s="9" t="s">
        <v>94</v>
      </c>
      <c r="D22" s="9" t="s">
        <v>144</v>
      </c>
      <c r="E22" s="9" t="s">
        <v>145</v>
      </c>
      <c r="F22" s="9" t="s">
        <v>218</v>
      </c>
      <c r="G22" s="9" t="s">
        <v>58</v>
      </c>
      <c r="H22" s="9" t="s">
        <v>221</v>
      </c>
      <c r="I22" s="9" t="s">
        <v>222</v>
      </c>
      <c r="J22" s="9">
        <v>2</v>
      </c>
      <c r="K22" s="9" t="s">
        <v>59</v>
      </c>
      <c r="L22" s="9" t="s">
        <v>61</v>
      </c>
      <c r="M22" s="9" t="s">
        <v>60</v>
      </c>
    </row>
    <row r="23" spans="1:13" s="7" customFormat="1" ht="9" customHeight="1">
      <c r="A23" s="9">
        <v>4</v>
      </c>
      <c r="B23" s="9" t="s">
        <v>91</v>
      </c>
      <c r="C23" s="9" t="s">
        <v>94</v>
      </c>
      <c r="D23" s="9" t="s">
        <v>144</v>
      </c>
      <c r="E23" s="9" t="s">
        <v>145</v>
      </c>
      <c r="F23" s="9" t="s">
        <v>218</v>
      </c>
      <c r="G23" s="9" t="s">
        <v>58</v>
      </c>
      <c r="H23" s="9" t="s">
        <v>201</v>
      </c>
      <c r="I23" s="9" t="s">
        <v>223</v>
      </c>
      <c r="J23" s="9">
        <v>9</v>
      </c>
      <c r="K23" s="9" t="s">
        <v>59</v>
      </c>
      <c r="L23" s="9" t="s">
        <v>61</v>
      </c>
      <c r="M23" s="9" t="s">
        <v>60</v>
      </c>
    </row>
    <row r="24" spans="1:13" s="7" customFormat="1" ht="9" customHeight="1">
      <c r="A24" s="9">
        <v>4</v>
      </c>
      <c r="B24" s="9" t="s">
        <v>91</v>
      </c>
      <c r="C24" s="9" t="s">
        <v>94</v>
      </c>
      <c r="D24" s="9" t="s">
        <v>144</v>
      </c>
      <c r="E24" s="9" t="s">
        <v>145</v>
      </c>
      <c r="F24" s="9" t="s">
        <v>218</v>
      </c>
      <c r="G24" s="9" t="s">
        <v>58</v>
      </c>
      <c r="H24" s="9" t="s">
        <v>224</v>
      </c>
      <c r="I24" s="9" t="s">
        <v>225</v>
      </c>
      <c r="J24" s="9">
        <v>7</v>
      </c>
      <c r="K24" s="9" t="s">
        <v>59</v>
      </c>
      <c r="L24" s="9" t="s">
        <v>61</v>
      </c>
      <c r="M24" s="9" t="s">
        <v>60</v>
      </c>
    </row>
    <row r="25" spans="1:13" s="7" customFormat="1" ht="9" customHeight="1">
      <c r="A25" s="9">
        <v>4</v>
      </c>
      <c r="B25" s="9" t="s">
        <v>91</v>
      </c>
      <c r="C25" s="9" t="s">
        <v>94</v>
      </c>
      <c r="D25" s="9" t="s">
        <v>144</v>
      </c>
      <c r="E25" s="9" t="s">
        <v>145</v>
      </c>
      <c r="F25" s="9" t="s">
        <v>218</v>
      </c>
      <c r="G25" s="9" t="s">
        <v>58</v>
      </c>
      <c r="H25" s="9" t="s">
        <v>226</v>
      </c>
      <c r="I25" s="9" t="s">
        <v>227</v>
      </c>
      <c r="J25" s="9">
        <v>7</v>
      </c>
      <c r="K25" s="9" t="s">
        <v>59</v>
      </c>
      <c r="L25" s="9" t="s">
        <v>61</v>
      </c>
      <c r="M25" s="9" t="s">
        <v>60</v>
      </c>
    </row>
    <row r="26" spans="1:13" s="7" customFormat="1" ht="9" customHeight="1">
      <c r="A26" s="9">
        <v>4</v>
      </c>
      <c r="B26" s="9" t="s">
        <v>91</v>
      </c>
      <c r="C26" s="9" t="s">
        <v>94</v>
      </c>
      <c r="D26" s="9" t="s">
        <v>144</v>
      </c>
      <c r="E26" s="9" t="s">
        <v>145</v>
      </c>
      <c r="F26" s="9" t="s">
        <v>218</v>
      </c>
      <c r="G26" s="9" t="s">
        <v>58</v>
      </c>
      <c r="H26" s="9" t="s">
        <v>228</v>
      </c>
      <c r="I26" s="9" t="s">
        <v>229</v>
      </c>
      <c r="J26" s="9">
        <v>15</v>
      </c>
      <c r="K26" s="9" t="s">
        <v>59</v>
      </c>
      <c r="L26" s="9" t="s">
        <v>61</v>
      </c>
      <c r="M26" s="9" t="s">
        <v>60</v>
      </c>
    </row>
    <row r="27" spans="1:13" s="7" customFormat="1" ht="9" customHeight="1">
      <c r="A27" s="9">
        <v>4</v>
      </c>
      <c r="B27" s="9" t="s">
        <v>91</v>
      </c>
      <c r="C27" s="9" t="s">
        <v>94</v>
      </c>
      <c r="D27" s="9" t="s">
        <v>154</v>
      </c>
      <c r="E27" s="9" t="s">
        <v>155</v>
      </c>
      <c r="F27" s="9" t="s">
        <v>230</v>
      </c>
      <c r="G27" s="9" t="s">
        <v>58</v>
      </c>
      <c r="H27" s="9" t="s">
        <v>231</v>
      </c>
      <c r="I27" s="9" t="s">
        <v>203</v>
      </c>
      <c r="J27" s="9">
        <v>13</v>
      </c>
      <c r="K27" s="9" t="s">
        <v>59</v>
      </c>
      <c r="L27" s="9" t="s">
        <v>61</v>
      </c>
      <c r="M27" s="9" t="s">
        <v>60</v>
      </c>
    </row>
    <row r="28" spans="1:13" s="7" customFormat="1" ht="9" customHeight="1">
      <c r="A28" s="9">
        <v>4</v>
      </c>
      <c r="B28" s="9" t="s">
        <v>91</v>
      </c>
      <c r="C28" s="9" t="s">
        <v>94</v>
      </c>
      <c r="D28" s="9" t="s">
        <v>158</v>
      </c>
      <c r="E28" s="9" t="s">
        <v>159</v>
      </c>
      <c r="F28" s="9" t="s">
        <v>232</v>
      </c>
      <c r="G28" s="9" t="s">
        <v>58</v>
      </c>
      <c r="H28" s="9" t="s">
        <v>202</v>
      </c>
      <c r="I28" s="9" t="s">
        <v>223</v>
      </c>
      <c r="J28" s="9">
        <v>2</v>
      </c>
      <c r="K28" s="9" t="s">
        <v>59</v>
      </c>
      <c r="L28" s="9" t="s">
        <v>61</v>
      </c>
      <c r="M28" s="9" t="s">
        <v>60</v>
      </c>
    </row>
    <row r="29" spans="1:13" s="7" customFormat="1" ht="9" customHeight="1">
      <c r="A29" s="9">
        <v>4</v>
      </c>
      <c r="B29" s="9" t="s">
        <v>91</v>
      </c>
      <c r="C29" s="9" t="s">
        <v>94</v>
      </c>
      <c r="D29" s="9" t="s">
        <v>162</v>
      </c>
      <c r="E29" s="9" t="s">
        <v>163</v>
      </c>
      <c r="F29" s="9" t="s">
        <v>233</v>
      </c>
      <c r="G29" s="9" t="s">
        <v>58</v>
      </c>
      <c r="H29" s="9" t="s">
        <v>219</v>
      </c>
      <c r="I29" s="9" t="s">
        <v>234</v>
      </c>
      <c r="J29" s="9">
        <v>57</v>
      </c>
      <c r="K29" s="9" t="s">
        <v>59</v>
      </c>
      <c r="L29" s="9" t="s">
        <v>61</v>
      </c>
      <c r="M29" s="9" t="s">
        <v>60</v>
      </c>
    </row>
    <row r="30" spans="1:13" s="7" customFormat="1" ht="9" customHeight="1">
      <c r="A30" s="9">
        <v>4</v>
      </c>
      <c r="B30" s="9" t="s">
        <v>91</v>
      </c>
      <c r="C30" s="9" t="s">
        <v>94</v>
      </c>
      <c r="D30" s="9" t="s">
        <v>162</v>
      </c>
      <c r="E30" s="9" t="s">
        <v>163</v>
      </c>
      <c r="F30" s="9" t="s">
        <v>233</v>
      </c>
      <c r="G30" s="9" t="s">
        <v>58</v>
      </c>
      <c r="H30" s="9" t="s">
        <v>201</v>
      </c>
      <c r="I30" s="9" t="s">
        <v>235</v>
      </c>
      <c r="J30" s="9">
        <v>7</v>
      </c>
      <c r="K30" s="9" t="s">
        <v>59</v>
      </c>
      <c r="L30" s="9" t="s">
        <v>61</v>
      </c>
      <c r="M30" s="9" t="s">
        <v>60</v>
      </c>
    </row>
    <row r="31" spans="1:13" s="7" customFormat="1" ht="9" customHeight="1">
      <c r="A31" s="9">
        <v>4</v>
      </c>
      <c r="B31" s="9" t="s">
        <v>91</v>
      </c>
      <c r="C31" s="9" t="s">
        <v>94</v>
      </c>
      <c r="D31" s="9" t="s">
        <v>162</v>
      </c>
      <c r="E31" s="9" t="s">
        <v>163</v>
      </c>
      <c r="F31" s="9" t="s">
        <v>233</v>
      </c>
      <c r="G31" s="9" t="s">
        <v>58</v>
      </c>
      <c r="H31" s="9" t="s">
        <v>224</v>
      </c>
      <c r="I31" s="9" t="s">
        <v>205</v>
      </c>
      <c r="J31" s="9">
        <v>65</v>
      </c>
      <c r="K31" s="9" t="s">
        <v>59</v>
      </c>
      <c r="L31" s="9" t="s">
        <v>61</v>
      </c>
      <c r="M31" s="9" t="s">
        <v>60</v>
      </c>
    </row>
    <row r="32" spans="1:13" s="7" customFormat="1" ht="9" customHeight="1">
      <c r="A32" s="9">
        <v>4</v>
      </c>
      <c r="B32" s="9" t="s">
        <v>91</v>
      </c>
      <c r="C32" s="9" t="s">
        <v>94</v>
      </c>
      <c r="D32" s="9" t="s">
        <v>162</v>
      </c>
      <c r="E32" s="9" t="s">
        <v>163</v>
      </c>
      <c r="F32" s="9" t="s">
        <v>233</v>
      </c>
      <c r="G32" s="9" t="s">
        <v>58</v>
      </c>
      <c r="H32" s="9" t="s">
        <v>236</v>
      </c>
      <c r="I32" s="9" t="s">
        <v>237</v>
      </c>
      <c r="J32" s="9">
        <v>7</v>
      </c>
      <c r="K32" s="9" t="s">
        <v>59</v>
      </c>
      <c r="L32" s="9" t="s">
        <v>61</v>
      </c>
      <c r="M32" s="9" t="s">
        <v>60</v>
      </c>
    </row>
    <row r="33" spans="1:13" s="7" customFormat="1" ht="9" customHeight="1">
      <c r="A33" s="9">
        <v>4</v>
      </c>
      <c r="B33" s="9" t="s">
        <v>91</v>
      </c>
      <c r="C33" s="9" t="s">
        <v>94</v>
      </c>
      <c r="D33" s="9" t="s">
        <v>164</v>
      </c>
      <c r="E33" s="9" t="s">
        <v>165</v>
      </c>
      <c r="F33" s="9" t="s">
        <v>238</v>
      </c>
      <c r="G33" s="9" t="s">
        <v>58</v>
      </c>
      <c r="H33" s="9" t="s">
        <v>201</v>
      </c>
      <c r="I33" s="9" t="s">
        <v>223</v>
      </c>
      <c r="J33" s="9">
        <v>9</v>
      </c>
      <c r="K33" s="9" t="s">
        <v>59</v>
      </c>
      <c r="L33" s="9" t="s">
        <v>61</v>
      </c>
      <c r="M33" s="9" t="s">
        <v>60</v>
      </c>
    </row>
    <row r="34" spans="1:13" s="7" customFormat="1" ht="9" customHeight="1">
      <c r="A34" s="9">
        <v>4</v>
      </c>
      <c r="B34" s="9" t="s">
        <v>91</v>
      </c>
      <c r="C34" s="9" t="s">
        <v>94</v>
      </c>
      <c r="D34" s="9" t="s">
        <v>164</v>
      </c>
      <c r="E34" s="9" t="s">
        <v>165</v>
      </c>
      <c r="F34" s="9" t="s">
        <v>238</v>
      </c>
      <c r="G34" s="9" t="s">
        <v>58</v>
      </c>
      <c r="H34" s="9" t="s">
        <v>224</v>
      </c>
      <c r="I34" s="9" t="s">
        <v>239</v>
      </c>
      <c r="J34" s="9">
        <v>9</v>
      </c>
      <c r="K34" s="9" t="s">
        <v>59</v>
      </c>
      <c r="L34" s="9" t="s">
        <v>61</v>
      </c>
      <c r="M34" s="9" t="s">
        <v>60</v>
      </c>
    </row>
    <row r="35" spans="1:13" s="7" customFormat="1" ht="9" customHeight="1">
      <c r="A35" s="9"/>
      <c r="B35" s="9"/>
      <c r="C35" s="9"/>
      <c r="D35" s="10">
        <v>8</v>
      </c>
      <c r="E35" s="9"/>
      <c r="F35" s="9"/>
      <c r="G35" s="10">
        <v>23</v>
      </c>
      <c r="H35" s="9"/>
      <c r="I35" s="9"/>
      <c r="J35" s="10">
        <v>302</v>
      </c>
      <c r="K35" s="9"/>
      <c r="L35" s="9"/>
      <c r="M35" s="9"/>
    </row>
    <row r="36" spans="1:13" s="7" customFormat="1" ht="9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31.5" customHeight="1">
      <c r="A37" s="10"/>
      <c r="B37" s="10"/>
      <c r="C37" s="10" t="s">
        <v>85</v>
      </c>
      <c r="D37" s="10">
        <v>12</v>
      </c>
      <c r="E37" s="94"/>
      <c r="F37" s="92" t="s">
        <v>62</v>
      </c>
      <c r="G37" s="10">
        <v>31</v>
      </c>
      <c r="H37" s="9"/>
      <c r="I37" s="10" t="s">
        <v>63</v>
      </c>
      <c r="J37" s="10">
        <v>695</v>
      </c>
      <c r="K37" s="9"/>
      <c r="L37" s="9"/>
      <c r="M37" s="9"/>
    </row>
    <row r="39" ht="11.25">
      <c r="A39" s="1" t="s">
        <v>240</v>
      </c>
    </row>
    <row r="40" spans="1:2" ht="11.25">
      <c r="A40" s="102"/>
      <c r="B40" s="1" t="s">
        <v>242</v>
      </c>
    </row>
    <row r="41" spans="1:2" ht="11.25">
      <c r="A41" s="104"/>
      <c r="B41" s="1" t="s">
        <v>243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&amp;C&amp;"Arial,Bold"&amp;14Georgia - 2006 Swimming Season
PRAWN Coastal Beach Action List&amp;"Arial,Regular"&amp;10
&amp;"Arial,Italic"&amp;12(Source: PRAWN 1/25/07)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pane ySplit="2" topLeftCell="BM3" activePane="bottomLeft" state="frozen"/>
      <selection pane="topLeft" activeCell="A1" sqref="A1"/>
      <selection pane="bottomLeft" activeCell="A1" sqref="A1:IV1"/>
    </sheetView>
  </sheetViews>
  <sheetFormatPr defaultColWidth="9.140625" defaultRowHeight="9" customHeight="1"/>
  <cols>
    <col min="1" max="1" width="11.421875" style="52" customWidth="1"/>
    <col min="2" max="2" width="9.140625" style="52" customWidth="1"/>
    <col min="3" max="3" width="30.7109375" style="52" customWidth="1"/>
    <col min="4" max="5" width="9.140625" style="52" customWidth="1"/>
    <col min="6" max="6" width="0.5625" style="52" customWidth="1"/>
    <col min="7" max="16384" width="9.140625" style="52" customWidth="1"/>
  </cols>
  <sheetData>
    <row r="1" spans="1:11" s="15" customFormat="1" ht="13.5" customHeight="1">
      <c r="A1" s="63"/>
      <c r="B1" s="107" t="s">
        <v>14</v>
      </c>
      <c r="C1" s="108"/>
      <c r="D1" s="108"/>
      <c r="E1" s="108"/>
      <c r="F1" s="40"/>
      <c r="G1" s="64" t="s">
        <v>15</v>
      </c>
      <c r="H1" s="65"/>
      <c r="I1" s="65"/>
      <c r="J1" s="65"/>
      <c r="K1" s="65"/>
    </row>
    <row r="2" spans="1:12" s="61" customFormat="1" ht="57" customHeight="1">
      <c r="A2" s="88" t="s">
        <v>69</v>
      </c>
      <c r="B2" s="89" t="s">
        <v>70</v>
      </c>
      <c r="C2" s="90" t="s">
        <v>33</v>
      </c>
      <c r="D2" s="89" t="s">
        <v>241</v>
      </c>
      <c r="E2" s="89" t="s">
        <v>90</v>
      </c>
      <c r="F2" s="40"/>
      <c r="G2" s="89" t="s">
        <v>24</v>
      </c>
      <c r="H2" s="89" t="s">
        <v>25</v>
      </c>
      <c r="I2" s="89" t="s">
        <v>26</v>
      </c>
      <c r="J2" s="89" t="s">
        <v>27</v>
      </c>
      <c r="K2" s="89" t="s">
        <v>28</v>
      </c>
      <c r="L2" s="60"/>
    </row>
    <row r="3" spans="1:11" s="15" customFormat="1" ht="9" customHeight="1">
      <c r="A3" s="57" t="s">
        <v>93</v>
      </c>
      <c r="B3" s="57" t="s">
        <v>118</v>
      </c>
      <c r="C3" s="57" t="s">
        <v>119</v>
      </c>
      <c r="D3" s="35">
        <v>1</v>
      </c>
      <c r="E3" s="20">
        <v>3</v>
      </c>
      <c r="F3" s="40"/>
      <c r="G3" s="35"/>
      <c r="H3" s="35"/>
      <c r="I3" s="35">
        <v>1</v>
      </c>
      <c r="J3" s="35"/>
      <c r="K3" s="35"/>
    </row>
    <row r="4" spans="1:11" s="15" customFormat="1" ht="9" customHeight="1">
      <c r="A4" s="57" t="s">
        <v>93</v>
      </c>
      <c r="B4" s="57" t="s">
        <v>120</v>
      </c>
      <c r="C4" s="57" t="s">
        <v>121</v>
      </c>
      <c r="D4" s="35">
        <v>2</v>
      </c>
      <c r="E4" s="20">
        <v>4</v>
      </c>
      <c r="F4" s="40"/>
      <c r="G4" s="35"/>
      <c r="H4" s="35">
        <v>2</v>
      </c>
      <c r="I4" s="35"/>
      <c r="J4" s="35"/>
      <c r="K4" s="35"/>
    </row>
    <row r="5" spans="1:11" s="15" customFormat="1" ht="9" customHeight="1">
      <c r="A5" s="57" t="s">
        <v>93</v>
      </c>
      <c r="B5" s="91" t="s">
        <v>122</v>
      </c>
      <c r="C5" s="57" t="s">
        <v>123</v>
      </c>
      <c r="D5" s="62">
        <v>4</v>
      </c>
      <c r="E5" s="25">
        <v>21</v>
      </c>
      <c r="F5" s="40"/>
      <c r="G5" s="62"/>
      <c r="H5" s="62">
        <v>1</v>
      </c>
      <c r="I5" s="62">
        <v>2</v>
      </c>
      <c r="J5" s="62">
        <v>1</v>
      </c>
      <c r="K5" s="62"/>
    </row>
    <row r="6" spans="1:11" s="15" customFormat="1" ht="9" customHeight="1">
      <c r="A6" s="29"/>
      <c r="B6" s="30">
        <f>COUNTA(B3:B5)</f>
        <v>3</v>
      </c>
      <c r="C6" s="31"/>
      <c r="D6" s="30">
        <f>SUM(D3:D5)</f>
        <v>7</v>
      </c>
      <c r="E6" s="30">
        <f>SUM(E3:E5)</f>
        <v>28</v>
      </c>
      <c r="F6" s="40"/>
      <c r="G6" s="30">
        <f>SUM(G3:G5)</f>
        <v>0</v>
      </c>
      <c r="H6" s="30">
        <f>SUM(H3:H5)</f>
        <v>3</v>
      </c>
      <c r="I6" s="30">
        <f>SUM(I3:I5)</f>
        <v>3</v>
      </c>
      <c r="J6" s="30">
        <f>SUM(J3:J5)</f>
        <v>1</v>
      </c>
      <c r="K6" s="30">
        <f>SUM(K3:K5)</f>
        <v>0</v>
      </c>
    </row>
    <row r="7" spans="1:11" s="15" customFormat="1" ht="9" customHeight="1">
      <c r="A7" s="29"/>
      <c r="B7" s="30"/>
      <c r="C7" s="31"/>
      <c r="D7" s="30"/>
      <c r="E7" s="30"/>
      <c r="F7" s="40"/>
      <c r="G7" s="30"/>
      <c r="H7" s="30"/>
      <c r="I7" s="30"/>
      <c r="J7" s="30"/>
      <c r="K7" s="30"/>
    </row>
    <row r="8" spans="1:11" s="15" customFormat="1" ht="9" customHeight="1">
      <c r="A8" s="57" t="s">
        <v>94</v>
      </c>
      <c r="B8" s="57" t="s">
        <v>128</v>
      </c>
      <c r="C8" s="57" t="s">
        <v>129</v>
      </c>
      <c r="D8" s="35">
        <v>4</v>
      </c>
      <c r="E8" s="20">
        <v>27</v>
      </c>
      <c r="F8" s="40"/>
      <c r="G8" s="35"/>
      <c r="H8" s="35">
        <v>3</v>
      </c>
      <c r="I8" s="35"/>
      <c r="J8" s="35">
        <v>1</v>
      </c>
      <c r="K8" s="35"/>
    </row>
    <row r="9" spans="1:11" s="15" customFormat="1" ht="9" customHeight="1">
      <c r="A9" s="57" t="s">
        <v>94</v>
      </c>
      <c r="B9" s="57" t="s">
        <v>134</v>
      </c>
      <c r="C9" s="100" t="s">
        <v>135</v>
      </c>
      <c r="D9" s="35">
        <v>3</v>
      </c>
      <c r="E9" s="20">
        <v>24</v>
      </c>
      <c r="F9" s="40"/>
      <c r="G9" s="35"/>
      <c r="H9" s="35"/>
      <c r="I9" s="35">
        <v>1</v>
      </c>
      <c r="J9" s="35">
        <v>2</v>
      </c>
      <c r="K9" s="35"/>
    </row>
    <row r="10" spans="1:11" s="15" customFormat="1" ht="9" customHeight="1">
      <c r="A10" s="57" t="s">
        <v>94</v>
      </c>
      <c r="B10" s="57" t="s">
        <v>140</v>
      </c>
      <c r="C10" s="57" t="s">
        <v>141</v>
      </c>
      <c r="D10" s="35">
        <v>1</v>
      </c>
      <c r="E10" s="20">
        <v>2</v>
      </c>
      <c r="F10" s="40"/>
      <c r="G10" s="35"/>
      <c r="H10" s="35">
        <v>1</v>
      </c>
      <c r="I10" s="35"/>
      <c r="J10" s="35"/>
      <c r="K10" s="35"/>
    </row>
    <row r="11" spans="1:11" s="15" customFormat="1" ht="9" customHeight="1">
      <c r="A11" s="57" t="s">
        <v>94</v>
      </c>
      <c r="B11" s="57" t="s">
        <v>144</v>
      </c>
      <c r="C11" s="57" t="s">
        <v>145</v>
      </c>
      <c r="D11" s="35">
        <v>6</v>
      </c>
      <c r="E11" s="20">
        <v>50</v>
      </c>
      <c r="F11" s="40"/>
      <c r="G11" s="35"/>
      <c r="H11" s="35">
        <v>1</v>
      </c>
      <c r="I11" s="35">
        <v>2</v>
      </c>
      <c r="J11" s="35">
        <v>3</v>
      </c>
      <c r="K11" s="35"/>
    </row>
    <row r="12" spans="1:11" s="15" customFormat="1" ht="9" customHeight="1">
      <c r="A12" s="57" t="s">
        <v>94</v>
      </c>
      <c r="B12" s="57" t="s">
        <v>154</v>
      </c>
      <c r="C12" s="100" t="s">
        <v>155</v>
      </c>
      <c r="D12" s="35">
        <v>1</v>
      </c>
      <c r="E12" s="20">
        <v>13</v>
      </c>
      <c r="F12" s="40"/>
      <c r="G12" s="35"/>
      <c r="H12" s="35"/>
      <c r="I12" s="35"/>
      <c r="J12" s="35">
        <v>1</v>
      </c>
      <c r="K12" s="35"/>
    </row>
    <row r="13" spans="1:11" s="15" customFormat="1" ht="9" customHeight="1">
      <c r="A13" s="57" t="s">
        <v>94</v>
      </c>
      <c r="B13" s="57" t="s">
        <v>158</v>
      </c>
      <c r="C13" s="57" t="s">
        <v>159</v>
      </c>
      <c r="D13" s="35">
        <v>1</v>
      </c>
      <c r="E13" s="20">
        <v>2</v>
      </c>
      <c r="F13" s="40"/>
      <c r="G13" s="35"/>
      <c r="H13" s="35">
        <v>1</v>
      </c>
      <c r="I13" s="35"/>
      <c r="J13" s="35"/>
      <c r="K13" s="35"/>
    </row>
    <row r="14" spans="1:11" s="15" customFormat="1" ht="9" customHeight="1">
      <c r="A14" s="57" t="s">
        <v>94</v>
      </c>
      <c r="B14" s="57" t="s">
        <v>162</v>
      </c>
      <c r="C14" s="57" t="s">
        <v>163</v>
      </c>
      <c r="D14" s="35">
        <v>4</v>
      </c>
      <c r="E14" s="20">
        <v>136</v>
      </c>
      <c r="F14" s="40"/>
      <c r="G14" s="35"/>
      <c r="H14" s="35"/>
      <c r="I14" s="35">
        <v>2</v>
      </c>
      <c r="J14" s="35"/>
      <c r="K14" s="35">
        <v>2</v>
      </c>
    </row>
    <row r="15" spans="1:11" s="15" customFormat="1" ht="9" customHeight="1">
      <c r="A15" s="57" t="s">
        <v>94</v>
      </c>
      <c r="B15" s="91" t="s">
        <v>164</v>
      </c>
      <c r="C15" s="57" t="s">
        <v>165</v>
      </c>
      <c r="D15" s="62">
        <v>2</v>
      </c>
      <c r="E15" s="25">
        <v>18</v>
      </c>
      <c r="F15" s="40"/>
      <c r="G15" s="62"/>
      <c r="H15" s="62"/>
      <c r="I15" s="62"/>
      <c r="J15" s="62">
        <v>2</v>
      </c>
      <c r="K15" s="62"/>
    </row>
    <row r="16" spans="1:11" s="15" customFormat="1" ht="9" customHeight="1">
      <c r="A16" s="29"/>
      <c r="B16" s="30">
        <f>COUNTA(B8:B15)</f>
        <v>8</v>
      </c>
      <c r="C16" s="31"/>
      <c r="D16" s="30">
        <f>SUM(D8:D15)</f>
        <v>22</v>
      </c>
      <c r="E16" s="30">
        <f>SUM(E8:E15)</f>
        <v>272</v>
      </c>
      <c r="F16" s="40"/>
      <c r="G16" s="30">
        <f>SUM(G8:G15)</f>
        <v>0</v>
      </c>
      <c r="H16" s="30">
        <f>SUM(H8:H15)</f>
        <v>6</v>
      </c>
      <c r="I16" s="30">
        <f>SUM(I8:I15)</f>
        <v>5</v>
      </c>
      <c r="J16" s="30">
        <f>SUM(J8:J15)</f>
        <v>9</v>
      </c>
      <c r="K16" s="30">
        <f>SUM(K8:K15)</f>
        <v>2</v>
      </c>
    </row>
    <row r="18" spans="1:11" ht="9" customHeight="1">
      <c r="A18" s="67" t="s">
        <v>7</v>
      </c>
      <c r="B18" s="66">
        <f>SUM(B6+B16)</f>
        <v>11</v>
      </c>
      <c r="D18" s="66">
        <f>SUM(D6+D16)</f>
        <v>29</v>
      </c>
      <c r="E18" s="66">
        <f>SUM(E6+E16)</f>
        <v>300</v>
      </c>
      <c r="G18" s="66">
        <f>SUM(G6+G16)</f>
        <v>0</v>
      </c>
      <c r="H18" s="66">
        <f>SUM(H6+H16)</f>
        <v>9</v>
      </c>
      <c r="I18" s="66">
        <f>SUM(I6+I16)</f>
        <v>8</v>
      </c>
      <c r="J18" s="66">
        <f>SUM(J6+J16)</f>
        <v>10</v>
      </c>
      <c r="K18" s="66">
        <f>SUM(K6+K16)</f>
        <v>2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r:id="rId1"/>
  <headerFooter alignWithMargins="0">
    <oddHeader>&amp;C&amp;"Arial,Bold"&amp;12Georgia - 2006 Swimming Season
Action Durations&amp;10
&amp;"Arial,Italic"(Source: PRAWN 1/25/07)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52" customWidth="1"/>
    <col min="2" max="2" width="9.00390625" style="52" customWidth="1"/>
    <col min="3" max="3" width="30.7109375" style="56" customWidth="1"/>
    <col min="4" max="7" width="9.140625" style="52" customWidth="1"/>
    <col min="8" max="8" width="0.85546875" style="52" customWidth="1"/>
    <col min="9" max="9" width="9.140625" style="52" customWidth="1"/>
    <col min="10" max="10" width="9.140625" style="58" customWidth="1"/>
    <col min="11" max="12" width="9.140625" style="52" customWidth="1"/>
    <col min="13" max="13" width="0.85546875" style="52" customWidth="1"/>
    <col min="14" max="16384" width="9.140625" style="52" customWidth="1"/>
  </cols>
  <sheetData>
    <row r="1" spans="1:16" s="15" customFormat="1" ht="9" customHeight="1">
      <c r="A1" s="13" t="s">
        <v>65</v>
      </c>
      <c r="B1" s="13"/>
      <c r="C1" s="53"/>
      <c r="D1" s="109" t="s">
        <v>66</v>
      </c>
      <c r="E1" s="109"/>
      <c r="F1" s="109"/>
      <c r="G1" s="109"/>
      <c r="H1" s="14"/>
      <c r="I1" s="109" t="s">
        <v>67</v>
      </c>
      <c r="J1" s="109"/>
      <c r="K1" s="109"/>
      <c r="L1" s="109"/>
      <c r="M1" s="14"/>
      <c r="N1" s="110" t="s">
        <v>68</v>
      </c>
      <c r="O1" s="110"/>
      <c r="P1" s="110"/>
    </row>
    <row r="2" spans="1:16" s="18" customFormat="1" ht="36" customHeight="1">
      <c r="A2" s="89" t="s">
        <v>69</v>
      </c>
      <c r="B2" s="89" t="s">
        <v>70</v>
      </c>
      <c r="C2" s="89" t="s">
        <v>71</v>
      </c>
      <c r="D2" s="111" t="s">
        <v>13</v>
      </c>
      <c r="E2" s="111"/>
      <c r="F2" s="111" t="s">
        <v>12</v>
      </c>
      <c r="G2" s="111"/>
      <c r="H2" s="17"/>
      <c r="I2" s="16" t="s">
        <v>34</v>
      </c>
      <c r="J2" s="111" t="s">
        <v>72</v>
      </c>
      <c r="K2" s="112"/>
      <c r="L2" s="16" t="s">
        <v>73</v>
      </c>
      <c r="M2" s="17"/>
      <c r="N2" s="111" t="s">
        <v>74</v>
      </c>
      <c r="O2" s="112"/>
      <c r="P2" s="16" t="s">
        <v>75</v>
      </c>
    </row>
    <row r="3" spans="1:16" s="15" customFormat="1" ht="9" customHeight="1">
      <c r="A3" s="57" t="s">
        <v>93</v>
      </c>
      <c r="B3" s="57" t="s">
        <v>99</v>
      </c>
      <c r="C3" s="57" t="s">
        <v>100</v>
      </c>
      <c r="D3" s="39">
        <v>38718</v>
      </c>
      <c r="E3" s="39">
        <v>39082</v>
      </c>
      <c r="F3" s="20">
        <v>365</v>
      </c>
      <c r="G3" s="21" t="s">
        <v>76</v>
      </c>
      <c r="H3" s="14"/>
      <c r="I3" s="21"/>
      <c r="J3" s="20"/>
      <c r="K3" s="21" t="s">
        <v>76</v>
      </c>
      <c r="L3" s="22">
        <f>J3/F3</f>
        <v>0</v>
      </c>
      <c r="M3" s="14"/>
      <c r="N3" s="23">
        <f>F3-J3</f>
        <v>365</v>
      </c>
      <c r="O3" s="21" t="s">
        <v>76</v>
      </c>
      <c r="P3" s="22">
        <f>N3/F3</f>
        <v>1</v>
      </c>
    </row>
    <row r="4" spans="1:16" s="15" customFormat="1" ht="9" customHeight="1">
      <c r="A4" s="57" t="s">
        <v>93</v>
      </c>
      <c r="B4" s="57" t="s">
        <v>109</v>
      </c>
      <c r="C4" s="57" t="s">
        <v>110</v>
      </c>
      <c r="D4" s="39">
        <v>38838</v>
      </c>
      <c r="E4" s="39">
        <v>39021</v>
      </c>
      <c r="F4" s="20">
        <v>184</v>
      </c>
      <c r="G4" s="21" t="s">
        <v>76</v>
      </c>
      <c r="H4" s="14"/>
      <c r="I4" s="21"/>
      <c r="J4" s="20"/>
      <c r="K4" s="21" t="s">
        <v>76</v>
      </c>
      <c r="L4" s="22">
        <f aca="true" t="shared" si="0" ref="L4:L10">J4/F4</f>
        <v>0</v>
      </c>
      <c r="M4" s="14"/>
      <c r="N4" s="23">
        <f aca="true" t="shared" si="1" ref="N4:N10">F4-J4</f>
        <v>184</v>
      </c>
      <c r="O4" s="21" t="s">
        <v>76</v>
      </c>
      <c r="P4" s="22">
        <f aca="true" t="shared" si="2" ref="P4:P10">N4/F4</f>
        <v>1</v>
      </c>
    </row>
    <row r="5" spans="1:16" s="15" customFormat="1" ht="9" customHeight="1">
      <c r="A5" s="57" t="s">
        <v>93</v>
      </c>
      <c r="B5" s="57" t="s">
        <v>111</v>
      </c>
      <c r="C5" s="57" t="s">
        <v>112</v>
      </c>
      <c r="D5" s="39">
        <v>38718</v>
      </c>
      <c r="E5" s="39">
        <v>39082</v>
      </c>
      <c r="F5" s="20">
        <v>365</v>
      </c>
      <c r="G5" s="21" t="s">
        <v>76</v>
      </c>
      <c r="H5" s="14"/>
      <c r="I5" s="21"/>
      <c r="J5" s="20"/>
      <c r="K5" s="21" t="s">
        <v>76</v>
      </c>
      <c r="L5" s="22">
        <f t="shared" si="0"/>
        <v>0</v>
      </c>
      <c r="M5" s="14"/>
      <c r="N5" s="23">
        <f t="shared" si="1"/>
        <v>365</v>
      </c>
      <c r="O5" s="21" t="s">
        <v>76</v>
      </c>
      <c r="P5" s="22">
        <f t="shared" si="2"/>
        <v>1</v>
      </c>
    </row>
    <row r="6" spans="1:16" s="15" customFormat="1" ht="9" customHeight="1">
      <c r="A6" s="57" t="s">
        <v>93</v>
      </c>
      <c r="B6" s="57" t="s">
        <v>113</v>
      </c>
      <c r="C6" s="57" t="s">
        <v>114</v>
      </c>
      <c r="D6" s="39">
        <v>38718</v>
      </c>
      <c r="E6" s="39">
        <v>39082</v>
      </c>
      <c r="F6" s="20">
        <v>365</v>
      </c>
      <c r="G6" s="21" t="s">
        <v>76</v>
      </c>
      <c r="H6" s="14"/>
      <c r="I6" s="21"/>
      <c r="J6" s="20"/>
      <c r="K6" s="21" t="s">
        <v>76</v>
      </c>
      <c r="L6" s="22">
        <f t="shared" si="0"/>
        <v>0</v>
      </c>
      <c r="M6" s="14"/>
      <c r="N6" s="23">
        <f t="shared" si="1"/>
        <v>365</v>
      </c>
      <c r="O6" s="21" t="s">
        <v>76</v>
      </c>
      <c r="P6" s="22">
        <f t="shared" si="2"/>
        <v>1</v>
      </c>
    </row>
    <row r="7" spans="1:16" s="15" customFormat="1" ht="9" customHeight="1">
      <c r="A7" s="57" t="s">
        <v>93</v>
      </c>
      <c r="B7" s="57" t="s">
        <v>116</v>
      </c>
      <c r="C7" s="57" t="s">
        <v>117</v>
      </c>
      <c r="D7" s="39">
        <v>38718</v>
      </c>
      <c r="E7" s="39">
        <v>39082</v>
      </c>
      <c r="F7" s="20">
        <v>365</v>
      </c>
      <c r="G7" s="21" t="s">
        <v>76</v>
      </c>
      <c r="H7" s="14"/>
      <c r="I7" s="21"/>
      <c r="J7" s="20"/>
      <c r="K7" s="21" t="s">
        <v>76</v>
      </c>
      <c r="L7" s="22">
        <f t="shared" si="0"/>
        <v>0</v>
      </c>
      <c r="M7" s="14"/>
      <c r="N7" s="23">
        <f t="shared" si="1"/>
        <v>365</v>
      </c>
      <c r="O7" s="21" t="s">
        <v>76</v>
      </c>
      <c r="P7" s="22">
        <f t="shared" si="2"/>
        <v>1</v>
      </c>
    </row>
    <row r="8" spans="1:16" s="15" customFormat="1" ht="9" customHeight="1">
      <c r="A8" s="57" t="s">
        <v>93</v>
      </c>
      <c r="B8" s="57" t="s">
        <v>118</v>
      </c>
      <c r="C8" s="57" t="s">
        <v>119</v>
      </c>
      <c r="D8" s="39">
        <v>38718</v>
      </c>
      <c r="E8" s="39">
        <v>39082</v>
      </c>
      <c r="F8" s="20">
        <v>365</v>
      </c>
      <c r="G8" s="21" t="s">
        <v>76</v>
      </c>
      <c r="H8" s="14"/>
      <c r="I8" s="21" t="s">
        <v>77</v>
      </c>
      <c r="J8" s="20">
        <v>3</v>
      </c>
      <c r="K8" s="21" t="s">
        <v>76</v>
      </c>
      <c r="L8" s="22">
        <f t="shared" si="0"/>
        <v>0.00821917808219178</v>
      </c>
      <c r="M8" s="14"/>
      <c r="N8" s="23">
        <f t="shared" si="1"/>
        <v>362</v>
      </c>
      <c r="O8" s="21" t="s">
        <v>76</v>
      </c>
      <c r="P8" s="22">
        <f t="shared" si="2"/>
        <v>0.9917808219178083</v>
      </c>
    </row>
    <row r="9" spans="1:16" s="15" customFormat="1" ht="9" customHeight="1">
      <c r="A9" s="57" t="s">
        <v>93</v>
      </c>
      <c r="B9" s="57" t="s">
        <v>120</v>
      </c>
      <c r="C9" s="57" t="s">
        <v>121</v>
      </c>
      <c r="D9" s="39">
        <v>38718</v>
      </c>
      <c r="E9" s="39">
        <v>39082</v>
      </c>
      <c r="F9" s="20">
        <v>365</v>
      </c>
      <c r="G9" s="21" t="s">
        <v>76</v>
      </c>
      <c r="H9" s="14"/>
      <c r="I9" s="21" t="s">
        <v>77</v>
      </c>
      <c r="J9" s="20">
        <v>4</v>
      </c>
      <c r="K9" s="21" t="s">
        <v>76</v>
      </c>
      <c r="L9" s="22">
        <f t="shared" si="0"/>
        <v>0.010958904109589041</v>
      </c>
      <c r="M9" s="14"/>
      <c r="N9" s="23">
        <f t="shared" si="1"/>
        <v>361</v>
      </c>
      <c r="O9" s="21" t="s">
        <v>76</v>
      </c>
      <c r="P9" s="22">
        <f t="shared" si="2"/>
        <v>0.989041095890411</v>
      </c>
    </row>
    <row r="10" spans="1:16" s="15" customFormat="1" ht="9" customHeight="1">
      <c r="A10" s="57" t="s">
        <v>93</v>
      </c>
      <c r="B10" s="91" t="s">
        <v>122</v>
      </c>
      <c r="C10" s="57" t="s">
        <v>123</v>
      </c>
      <c r="D10" s="39">
        <v>38718</v>
      </c>
      <c r="E10" s="39">
        <v>39082</v>
      </c>
      <c r="F10" s="25">
        <v>365</v>
      </c>
      <c r="G10" s="26" t="s">
        <v>76</v>
      </c>
      <c r="H10" s="14"/>
      <c r="I10" s="26" t="s">
        <v>77</v>
      </c>
      <c r="J10" s="25">
        <v>21</v>
      </c>
      <c r="K10" s="26" t="s">
        <v>76</v>
      </c>
      <c r="L10" s="27">
        <f t="shared" si="0"/>
        <v>0.057534246575342465</v>
      </c>
      <c r="M10" s="14"/>
      <c r="N10" s="28">
        <f t="shared" si="1"/>
        <v>344</v>
      </c>
      <c r="O10" s="26" t="s">
        <v>76</v>
      </c>
      <c r="P10" s="27">
        <f t="shared" si="2"/>
        <v>0.9424657534246575</v>
      </c>
    </row>
    <row r="11" spans="1:16" s="15" customFormat="1" ht="9" customHeight="1">
      <c r="A11" s="29"/>
      <c r="B11" s="30">
        <f>COUNTA(B3:B10)</f>
        <v>8</v>
      </c>
      <c r="C11" s="31"/>
      <c r="D11" s="30"/>
      <c r="E11" s="19"/>
      <c r="F11" s="30">
        <f>SUM(F3:F10)</f>
        <v>2739</v>
      </c>
      <c r="G11" s="32" t="s">
        <v>76</v>
      </c>
      <c r="H11" s="14"/>
      <c r="I11" s="30">
        <f>COUNTA(I3:I10)</f>
        <v>3</v>
      </c>
      <c r="J11" s="30">
        <f>SUM(J3:J10)</f>
        <v>28</v>
      </c>
      <c r="K11" s="32" t="s">
        <v>76</v>
      </c>
      <c r="L11" s="33">
        <f>J11/F11</f>
        <v>0.01022270901788974</v>
      </c>
      <c r="M11" s="14"/>
      <c r="N11" s="34">
        <f>F11-J11</f>
        <v>2711</v>
      </c>
      <c r="O11" s="32" t="s">
        <v>76</v>
      </c>
      <c r="P11" s="33">
        <f>N11/F11</f>
        <v>0.9897772909821103</v>
      </c>
    </row>
    <row r="12" spans="1:16" s="15" customFormat="1" ht="9" customHeight="1">
      <c r="A12" s="29"/>
      <c r="B12" s="30"/>
      <c r="C12" s="31"/>
      <c r="D12" s="30"/>
      <c r="E12" s="19"/>
      <c r="F12" s="30"/>
      <c r="G12" s="32"/>
      <c r="H12" s="14"/>
      <c r="I12" s="30"/>
      <c r="J12" s="30"/>
      <c r="K12" s="32"/>
      <c r="L12" s="33"/>
      <c r="M12" s="14"/>
      <c r="N12" s="34"/>
      <c r="O12" s="32"/>
      <c r="P12" s="33"/>
    </row>
    <row r="13" spans="1:16" s="15" customFormat="1" ht="9" customHeight="1">
      <c r="A13" s="57" t="s">
        <v>94</v>
      </c>
      <c r="B13" s="57" t="s">
        <v>128</v>
      </c>
      <c r="C13" s="57" t="s">
        <v>129</v>
      </c>
      <c r="D13" s="39">
        <v>38718</v>
      </c>
      <c r="E13" s="39">
        <v>39082</v>
      </c>
      <c r="F13" s="20">
        <v>365</v>
      </c>
      <c r="G13" s="21" t="s">
        <v>76</v>
      </c>
      <c r="H13" s="14"/>
      <c r="I13" s="21" t="s">
        <v>77</v>
      </c>
      <c r="J13" s="20">
        <v>27</v>
      </c>
      <c r="K13" s="21" t="s">
        <v>76</v>
      </c>
      <c r="L13" s="22">
        <f>J13/F13</f>
        <v>0.07397260273972603</v>
      </c>
      <c r="M13" s="14"/>
      <c r="N13" s="23">
        <f>F13-J13</f>
        <v>338</v>
      </c>
      <c r="O13" s="21" t="s">
        <v>76</v>
      </c>
      <c r="P13" s="22">
        <f>N13/F13</f>
        <v>0.9260273972602739</v>
      </c>
    </row>
    <row r="14" spans="1:16" s="15" customFormat="1" ht="9" customHeight="1">
      <c r="A14" s="57" t="s">
        <v>94</v>
      </c>
      <c r="B14" s="57" t="s">
        <v>130</v>
      </c>
      <c r="C14" s="57" t="s">
        <v>131</v>
      </c>
      <c r="D14" s="39">
        <v>38718</v>
      </c>
      <c r="E14" s="39">
        <v>39082</v>
      </c>
      <c r="F14" s="20">
        <v>365</v>
      </c>
      <c r="G14" s="21" t="s">
        <v>76</v>
      </c>
      <c r="H14" s="14"/>
      <c r="I14" s="21"/>
      <c r="J14" s="20"/>
      <c r="K14" s="21" t="s">
        <v>76</v>
      </c>
      <c r="L14" s="22">
        <f aca="true" t="shared" si="3" ref="L14:L22">J14/F14</f>
        <v>0</v>
      </c>
      <c r="M14" s="14"/>
      <c r="N14" s="23">
        <f aca="true" t="shared" si="4" ref="N14:N22">F14-J14</f>
        <v>365</v>
      </c>
      <c r="O14" s="21" t="s">
        <v>76</v>
      </c>
      <c r="P14" s="22">
        <f aca="true" t="shared" si="5" ref="P14:P22">N14/F14</f>
        <v>1</v>
      </c>
    </row>
    <row r="15" spans="1:16" s="15" customFormat="1" ht="9" customHeight="1">
      <c r="A15" s="57" t="s">
        <v>94</v>
      </c>
      <c r="B15" s="57" t="s">
        <v>132</v>
      </c>
      <c r="C15" s="57" t="s">
        <v>133</v>
      </c>
      <c r="D15" s="39">
        <v>38718</v>
      </c>
      <c r="E15" s="39">
        <v>39082</v>
      </c>
      <c r="F15" s="20">
        <v>365</v>
      </c>
      <c r="G15" s="21" t="s">
        <v>76</v>
      </c>
      <c r="H15" s="14"/>
      <c r="I15" s="21"/>
      <c r="J15" s="20"/>
      <c r="K15" s="21" t="s">
        <v>76</v>
      </c>
      <c r="L15" s="22">
        <f t="shared" si="3"/>
        <v>0</v>
      </c>
      <c r="M15" s="14"/>
      <c r="N15" s="23">
        <f t="shared" si="4"/>
        <v>365</v>
      </c>
      <c r="O15" s="21" t="s">
        <v>76</v>
      </c>
      <c r="P15" s="22">
        <f t="shared" si="5"/>
        <v>1</v>
      </c>
    </row>
    <row r="16" spans="1:16" s="15" customFormat="1" ht="9" customHeight="1">
      <c r="A16" s="57" t="s">
        <v>94</v>
      </c>
      <c r="B16" s="57" t="s">
        <v>134</v>
      </c>
      <c r="C16" s="57" t="s">
        <v>135</v>
      </c>
      <c r="D16" s="39">
        <v>38838</v>
      </c>
      <c r="E16" s="39">
        <v>39021</v>
      </c>
      <c r="F16" s="20">
        <v>184</v>
      </c>
      <c r="G16" s="21" t="s">
        <v>76</v>
      </c>
      <c r="H16" s="14"/>
      <c r="I16" s="21" t="s">
        <v>77</v>
      </c>
      <c r="J16" s="20">
        <v>24</v>
      </c>
      <c r="K16" s="21" t="s">
        <v>76</v>
      </c>
      <c r="L16" s="22">
        <f t="shared" si="3"/>
        <v>0.13043478260869565</v>
      </c>
      <c r="M16" s="14"/>
      <c r="N16" s="23">
        <f t="shared" si="4"/>
        <v>160</v>
      </c>
      <c r="O16" s="21" t="s">
        <v>76</v>
      </c>
      <c r="P16" s="22">
        <f t="shared" si="5"/>
        <v>0.8695652173913043</v>
      </c>
    </row>
    <row r="17" spans="1:16" s="15" customFormat="1" ht="9" customHeight="1">
      <c r="A17" s="57" t="s">
        <v>94</v>
      </c>
      <c r="B17" s="57" t="s">
        <v>136</v>
      </c>
      <c r="C17" s="57" t="s">
        <v>137</v>
      </c>
      <c r="D17" s="39">
        <v>38718</v>
      </c>
      <c r="E17" s="39">
        <v>39082</v>
      </c>
      <c r="F17" s="20">
        <v>365</v>
      </c>
      <c r="G17" s="21" t="s">
        <v>76</v>
      </c>
      <c r="H17" s="14"/>
      <c r="I17" s="21"/>
      <c r="J17" s="20"/>
      <c r="K17" s="21" t="s">
        <v>76</v>
      </c>
      <c r="L17" s="22">
        <f t="shared" si="3"/>
        <v>0</v>
      </c>
      <c r="M17" s="14"/>
      <c r="N17" s="23">
        <f t="shared" si="4"/>
        <v>365</v>
      </c>
      <c r="O17" s="21" t="s">
        <v>76</v>
      </c>
      <c r="P17" s="22">
        <f t="shared" si="5"/>
        <v>1</v>
      </c>
    </row>
    <row r="18" spans="1:16" s="15" customFormat="1" ht="9" customHeight="1">
      <c r="A18" s="57" t="s">
        <v>94</v>
      </c>
      <c r="B18" s="57" t="s">
        <v>138</v>
      </c>
      <c r="C18" s="57" t="s">
        <v>139</v>
      </c>
      <c r="D18" s="39">
        <v>38718</v>
      </c>
      <c r="E18" s="39">
        <v>39082</v>
      </c>
      <c r="F18" s="20">
        <v>365</v>
      </c>
      <c r="G18" s="21" t="s">
        <v>76</v>
      </c>
      <c r="H18" s="14"/>
      <c r="I18" s="21"/>
      <c r="J18" s="20"/>
      <c r="K18" s="21" t="s">
        <v>76</v>
      </c>
      <c r="L18" s="22">
        <f t="shared" si="3"/>
        <v>0</v>
      </c>
      <c r="M18" s="14"/>
      <c r="N18" s="23">
        <f t="shared" si="4"/>
        <v>365</v>
      </c>
      <c r="O18" s="21" t="s">
        <v>76</v>
      </c>
      <c r="P18" s="22">
        <f t="shared" si="5"/>
        <v>1</v>
      </c>
    </row>
    <row r="19" spans="1:16" s="15" customFormat="1" ht="9" customHeight="1">
      <c r="A19" s="57" t="s">
        <v>94</v>
      </c>
      <c r="B19" s="57" t="s">
        <v>140</v>
      </c>
      <c r="C19" s="57" t="s">
        <v>141</v>
      </c>
      <c r="D19" s="39">
        <v>38718</v>
      </c>
      <c r="E19" s="39">
        <v>39082</v>
      </c>
      <c r="F19" s="20">
        <v>365</v>
      </c>
      <c r="G19" s="21" t="s">
        <v>76</v>
      </c>
      <c r="H19" s="14"/>
      <c r="I19" s="21" t="s">
        <v>77</v>
      </c>
      <c r="J19" s="20">
        <v>2</v>
      </c>
      <c r="K19" s="21" t="s">
        <v>76</v>
      </c>
      <c r="L19" s="22">
        <f t="shared" si="3"/>
        <v>0.005479452054794521</v>
      </c>
      <c r="M19" s="14"/>
      <c r="N19" s="23">
        <f t="shared" si="4"/>
        <v>363</v>
      </c>
      <c r="O19" s="21" t="s">
        <v>76</v>
      </c>
      <c r="P19" s="22">
        <f t="shared" si="5"/>
        <v>0.9945205479452055</v>
      </c>
    </row>
    <row r="20" spans="1:16" s="15" customFormat="1" ht="9" customHeight="1">
      <c r="A20" s="57" t="s">
        <v>94</v>
      </c>
      <c r="B20" s="57" t="s">
        <v>142</v>
      </c>
      <c r="C20" s="57" t="s">
        <v>143</v>
      </c>
      <c r="D20" s="39">
        <v>38718</v>
      </c>
      <c r="E20" s="39">
        <v>39082</v>
      </c>
      <c r="F20" s="20">
        <v>365</v>
      </c>
      <c r="G20" s="21" t="s">
        <v>76</v>
      </c>
      <c r="H20" s="14"/>
      <c r="I20" s="21"/>
      <c r="J20" s="20"/>
      <c r="K20" s="21" t="s">
        <v>76</v>
      </c>
      <c r="L20" s="22">
        <f t="shared" si="3"/>
        <v>0</v>
      </c>
      <c r="M20" s="14"/>
      <c r="N20" s="23">
        <f t="shared" si="4"/>
        <v>365</v>
      </c>
      <c r="O20" s="21" t="s">
        <v>76</v>
      </c>
      <c r="P20" s="22">
        <f t="shared" si="5"/>
        <v>1</v>
      </c>
    </row>
    <row r="21" spans="1:16" s="15" customFormat="1" ht="9" customHeight="1">
      <c r="A21" s="57" t="s">
        <v>94</v>
      </c>
      <c r="B21" s="57" t="s">
        <v>144</v>
      </c>
      <c r="C21" s="57" t="s">
        <v>145</v>
      </c>
      <c r="D21" s="39">
        <v>38718</v>
      </c>
      <c r="E21" s="39">
        <v>39082</v>
      </c>
      <c r="F21" s="20">
        <v>365</v>
      </c>
      <c r="G21" s="21" t="s">
        <v>76</v>
      </c>
      <c r="H21" s="14"/>
      <c r="I21" s="21" t="s">
        <v>77</v>
      </c>
      <c r="J21" s="20">
        <v>50</v>
      </c>
      <c r="K21" s="21" t="s">
        <v>76</v>
      </c>
      <c r="L21" s="22">
        <f t="shared" si="3"/>
        <v>0.136986301369863</v>
      </c>
      <c r="M21" s="14"/>
      <c r="N21" s="23">
        <f t="shared" si="4"/>
        <v>315</v>
      </c>
      <c r="O21" s="21" t="s">
        <v>76</v>
      </c>
      <c r="P21" s="22">
        <f t="shared" si="5"/>
        <v>0.863013698630137</v>
      </c>
    </row>
    <row r="22" spans="1:16" s="15" customFormat="1" ht="9" customHeight="1">
      <c r="A22" s="57" t="s">
        <v>94</v>
      </c>
      <c r="B22" s="57" t="s">
        <v>148</v>
      </c>
      <c r="C22" s="57" t="s">
        <v>149</v>
      </c>
      <c r="D22" s="39">
        <v>38718</v>
      </c>
      <c r="E22" s="39">
        <v>39082</v>
      </c>
      <c r="F22" s="20">
        <v>365</v>
      </c>
      <c r="G22" s="21" t="s">
        <v>76</v>
      </c>
      <c r="H22" s="14"/>
      <c r="I22" s="21"/>
      <c r="J22" s="20"/>
      <c r="K22" s="21" t="s">
        <v>76</v>
      </c>
      <c r="L22" s="22">
        <f t="shared" si="3"/>
        <v>0</v>
      </c>
      <c r="M22" s="14"/>
      <c r="N22" s="23">
        <f t="shared" si="4"/>
        <v>365</v>
      </c>
      <c r="O22" s="21" t="s">
        <v>76</v>
      </c>
      <c r="P22" s="22">
        <f t="shared" si="5"/>
        <v>1</v>
      </c>
    </row>
    <row r="23" spans="1:16" s="15" customFormat="1" ht="9" customHeight="1">
      <c r="A23" s="57" t="s">
        <v>94</v>
      </c>
      <c r="B23" s="57" t="s">
        <v>154</v>
      </c>
      <c r="C23" s="57" t="s">
        <v>155</v>
      </c>
      <c r="D23" s="39">
        <v>38838</v>
      </c>
      <c r="E23" s="39">
        <v>39021</v>
      </c>
      <c r="F23" s="20">
        <v>184</v>
      </c>
      <c r="G23" s="21" t="s">
        <v>76</v>
      </c>
      <c r="H23" s="14"/>
      <c r="I23" s="21" t="s">
        <v>77</v>
      </c>
      <c r="J23" s="20">
        <v>13</v>
      </c>
      <c r="K23" s="21" t="s">
        <v>76</v>
      </c>
      <c r="L23" s="22">
        <f aca="true" t="shared" si="6" ref="L23:L29">J23/F23</f>
        <v>0.07065217391304347</v>
      </c>
      <c r="M23" s="14"/>
      <c r="N23" s="23">
        <f aca="true" t="shared" si="7" ref="N23:N29">F23-J23</f>
        <v>171</v>
      </c>
      <c r="O23" s="21" t="s">
        <v>76</v>
      </c>
      <c r="P23" s="22">
        <f aca="true" t="shared" si="8" ref="P23:P29">N23/F23</f>
        <v>0.9293478260869565</v>
      </c>
    </row>
    <row r="24" spans="1:16" s="15" customFormat="1" ht="9" customHeight="1">
      <c r="A24" s="57" t="s">
        <v>94</v>
      </c>
      <c r="B24" s="57" t="s">
        <v>156</v>
      </c>
      <c r="C24" s="57" t="s">
        <v>157</v>
      </c>
      <c r="D24" s="39">
        <v>38718</v>
      </c>
      <c r="E24" s="39">
        <v>39082</v>
      </c>
      <c r="F24" s="20">
        <v>365</v>
      </c>
      <c r="G24" s="21" t="s">
        <v>76</v>
      </c>
      <c r="H24" s="14"/>
      <c r="I24" s="21"/>
      <c r="J24" s="20"/>
      <c r="K24" s="21" t="s">
        <v>76</v>
      </c>
      <c r="L24" s="22">
        <f t="shared" si="6"/>
        <v>0</v>
      </c>
      <c r="M24" s="14"/>
      <c r="N24" s="23">
        <f t="shared" si="7"/>
        <v>365</v>
      </c>
      <c r="O24" s="21" t="s">
        <v>76</v>
      </c>
      <c r="P24" s="22">
        <f t="shared" si="8"/>
        <v>1</v>
      </c>
    </row>
    <row r="25" spans="1:16" s="15" customFormat="1" ht="9" customHeight="1">
      <c r="A25" s="57" t="s">
        <v>94</v>
      </c>
      <c r="B25" s="57" t="s">
        <v>158</v>
      </c>
      <c r="C25" s="57" t="s">
        <v>159</v>
      </c>
      <c r="D25" s="39">
        <v>38718</v>
      </c>
      <c r="E25" s="39">
        <v>39082</v>
      </c>
      <c r="F25" s="20">
        <v>365</v>
      </c>
      <c r="G25" s="21" t="s">
        <v>76</v>
      </c>
      <c r="H25" s="14"/>
      <c r="I25" s="21" t="s">
        <v>77</v>
      </c>
      <c r="J25" s="20">
        <v>2</v>
      </c>
      <c r="K25" s="21" t="s">
        <v>76</v>
      </c>
      <c r="L25" s="22">
        <f t="shared" si="6"/>
        <v>0.005479452054794521</v>
      </c>
      <c r="M25" s="14"/>
      <c r="N25" s="23">
        <f t="shared" si="7"/>
        <v>363</v>
      </c>
      <c r="O25" s="21" t="s">
        <v>76</v>
      </c>
      <c r="P25" s="22">
        <f t="shared" si="8"/>
        <v>0.9945205479452055</v>
      </c>
    </row>
    <row r="26" spans="1:16" s="15" customFormat="1" ht="9" customHeight="1">
      <c r="A26" s="57" t="s">
        <v>94</v>
      </c>
      <c r="B26" s="57" t="s">
        <v>160</v>
      </c>
      <c r="C26" s="57" t="s">
        <v>161</v>
      </c>
      <c r="D26" s="39">
        <v>38718</v>
      </c>
      <c r="E26" s="39">
        <v>39082</v>
      </c>
      <c r="F26" s="20">
        <v>365</v>
      </c>
      <c r="G26" s="21" t="s">
        <v>76</v>
      </c>
      <c r="H26" s="14"/>
      <c r="I26" s="21"/>
      <c r="J26" s="20"/>
      <c r="K26" s="21" t="s">
        <v>76</v>
      </c>
      <c r="L26" s="22">
        <f t="shared" si="6"/>
        <v>0</v>
      </c>
      <c r="M26" s="14"/>
      <c r="N26" s="23">
        <f t="shared" si="7"/>
        <v>365</v>
      </c>
      <c r="O26" s="21" t="s">
        <v>76</v>
      </c>
      <c r="P26" s="22">
        <f t="shared" si="8"/>
        <v>1</v>
      </c>
    </row>
    <row r="27" spans="1:16" s="15" customFormat="1" ht="9" customHeight="1">
      <c r="A27" s="57" t="s">
        <v>94</v>
      </c>
      <c r="B27" s="57" t="s">
        <v>162</v>
      </c>
      <c r="C27" s="57" t="s">
        <v>163</v>
      </c>
      <c r="D27" s="39">
        <v>38718</v>
      </c>
      <c r="E27" s="39">
        <v>39082</v>
      </c>
      <c r="F27" s="20">
        <v>365</v>
      </c>
      <c r="G27" s="21" t="s">
        <v>76</v>
      </c>
      <c r="H27" s="14"/>
      <c r="I27" s="21" t="s">
        <v>77</v>
      </c>
      <c r="J27" s="20">
        <v>136</v>
      </c>
      <c r="K27" s="21" t="s">
        <v>76</v>
      </c>
      <c r="L27" s="22">
        <f t="shared" si="6"/>
        <v>0.3726027397260274</v>
      </c>
      <c r="M27" s="14"/>
      <c r="N27" s="23">
        <f t="shared" si="7"/>
        <v>229</v>
      </c>
      <c r="O27" s="21" t="s">
        <v>76</v>
      </c>
      <c r="P27" s="22">
        <f t="shared" si="8"/>
        <v>0.6273972602739726</v>
      </c>
    </row>
    <row r="28" spans="1:16" s="15" customFormat="1" ht="9" customHeight="1">
      <c r="A28" s="57" t="s">
        <v>94</v>
      </c>
      <c r="B28" s="91" t="s">
        <v>164</v>
      </c>
      <c r="C28" s="57" t="s">
        <v>165</v>
      </c>
      <c r="D28" s="39">
        <v>38718</v>
      </c>
      <c r="E28" s="39">
        <v>39082</v>
      </c>
      <c r="F28" s="25">
        <v>365</v>
      </c>
      <c r="G28" s="26" t="s">
        <v>76</v>
      </c>
      <c r="H28" s="14"/>
      <c r="I28" s="26" t="s">
        <v>77</v>
      </c>
      <c r="J28" s="25">
        <v>18</v>
      </c>
      <c r="K28" s="26" t="s">
        <v>76</v>
      </c>
      <c r="L28" s="27">
        <f t="shared" si="6"/>
        <v>0.049315068493150684</v>
      </c>
      <c r="M28" s="14"/>
      <c r="N28" s="28">
        <f t="shared" si="7"/>
        <v>347</v>
      </c>
      <c r="O28" s="26" t="s">
        <v>76</v>
      </c>
      <c r="P28" s="27">
        <f t="shared" si="8"/>
        <v>0.9506849315068493</v>
      </c>
    </row>
    <row r="29" spans="1:16" s="15" customFormat="1" ht="9" customHeight="1">
      <c r="A29" s="29"/>
      <c r="B29" s="30">
        <f>COUNTA(B13:B28)</f>
        <v>16</v>
      </c>
      <c r="C29" s="31"/>
      <c r="D29" s="30"/>
      <c r="E29" s="19"/>
      <c r="F29" s="30">
        <f>SUM(F13:F28)</f>
        <v>5478</v>
      </c>
      <c r="G29" s="32" t="s">
        <v>76</v>
      </c>
      <c r="H29" s="14"/>
      <c r="I29" s="30">
        <f>COUNTA(I13:I28)</f>
        <v>8</v>
      </c>
      <c r="J29" s="30">
        <f>SUM(J13:J28)</f>
        <v>272</v>
      </c>
      <c r="K29" s="32" t="s">
        <v>76</v>
      </c>
      <c r="L29" s="33">
        <f t="shared" si="6"/>
        <v>0.04965315808689302</v>
      </c>
      <c r="M29" s="14"/>
      <c r="N29" s="34">
        <f t="shared" si="7"/>
        <v>5206</v>
      </c>
      <c r="O29" s="32" t="s">
        <v>76</v>
      </c>
      <c r="P29" s="33">
        <f t="shared" si="8"/>
        <v>0.9503468419131069</v>
      </c>
    </row>
    <row r="30" spans="1:16" s="15" customFormat="1" ht="9" customHeight="1">
      <c r="A30" s="29"/>
      <c r="B30" s="30"/>
      <c r="C30" s="31"/>
      <c r="D30" s="30"/>
      <c r="E30" s="19"/>
      <c r="F30" s="30"/>
      <c r="G30" s="32"/>
      <c r="H30" s="14"/>
      <c r="I30" s="30"/>
      <c r="J30" s="30"/>
      <c r="K30" s="32"/>
      <c r="L30" s="33"/>
      <c r="M30" s="14"/>
      <c r="N30" s="34"/>
      <c r="O30" s="32"/>
      <c r="P30" s="33"/>
    </row>
    <row r="31" spans="1:16" s="15" customFormat="1" ht="9" customHeight="1">
      <c r="A31" s="57" t="s">
        <v>96</v>
      </c>
      <c r="B31" s="57" t="s">
        <v>174</v>
      </c>
      <c r="C31" s="57" t="s">
        <v>175</v>
      </c>
      <c r="D31" s="39">
        <v>38838</v>
      </c>
      <c r="E31" s="39">
        <v>39021</v>
      </c>
      <c r="F31" s="20">
        <v>184</v>
      </c>
      <c r="G31" s="21" t="s">
        <v>76</v>
      </c>
      <c r="H31" s="14"/>
      <c r="I31" s="21"/>
      <c r="J31" s="20"/>
      <c r="K31" s="21" t="s">
        <v>76</v>
      </c>
      <c r="L31" s="22">
        <f>J31/F31</f>
        <v>0</v>
      </c>
      <c r="M31" s="14"/>
      <c r="N31" s="23">
        <f>F31-J31</f>
        <v>184</v>
      </c>
      <c r="O31" s="21" t="s">
        <v>76</v>
      </c>
      <c r="P31" s="22">
        <f>N31/F31</f>
        <v>1</v>
      </c>
    </row>
    <row r="32" spans="1:16" s="15" customFormat="1" ht="9" customHeight="1">
      <c r="A32" s="57" t="s">
        <v>96</v>
      </c>
      <c r="B32" s="91" t="s">
        <v>176</v>
      </c>
      <c r="C32" s="57" t="s">
        <v>177</v>
      </c>
      <c r="D32" s="39">
        <v>38838</v>
      </c>
      <c r="E32" s="39">
        <v>39021</v>
      </c>
      <c r="F32" s="25">
        <v>184</v>
      </c>
      <c r="G32" s="26" t="s">
        <v>76</v>
      </c>
      <c r="H32" s="14"/>
      <c r="I32" s="26"/>
      <c r="J32" s="25"/>
      <c r="K32" s="26" t="s">
        <v>76</v>
      </c>
      <c r="L32" s="27">
        <f>J32/F32</f>
        <v>0</v>
      </c>
      <c r="M32" s="14"/>
      <c r="N32" s="28">
        <f>F32-J32</f>
        <v>184</v>
      </c>
      <c r="O32" s="26" t="s">
        <v>76</v>
      </c>
      <c r="P32" s="27">
        <f>N32/F32</f>
        <v>1</v>
      </c>
    </row>
    <row r="33" spans="1:16" s="15" customFormat="1" ht="9" customHeight="1">
      <c r="A33" s="29"/>
      <c r="B33" s="30">
        <f>COUNTA(B31:B32)</f>
        <v>2</v>
      </c>
      <c r="C33" s="31"/>
      <c r="D33" s="30"/>
      <c r="E33" s="19"/>
      <c r="F33" s="30">
        <f>SUM(F31:F32)</f>
        <v>368</v>
      </c>
      <c r="G33" s="32" t="s">
        <v>76</v>
      </c>
      <c r="H33" s="14"/>
      <c r="I33" s="30">
        <f>COUNTA(I31:I32)</f>
        <v>0</v>
      </c>
      <c r="J33" s="30">
        <f>SUM(J31:J32)</f>
        <v>0</v>
      </c>
      <c r="K33" s="32" t="s">
        <v>76</v>
      </c>
      <c r="L33" s="33">
        <f>J33/F33</f>
        <v>0</v>
      </c>
      <c r="M33" s="14"/>
      <c r="N33" s="34">
        <f>F33-J33</f>
        <v>368</v>
      </c>
      <c r="O33" s="32" t="s">
        <v>76</v>
      </c>
      <c r="P33" s="33">
        <f>N33/F33</f>
        <v>1</v>
      </c>
    </row>
    <row r="34" spans="1:16" s="15" customFormat="1" ht="9" customHeight="1">
      <c r="A34" s="29"/>
      <c r="B34" s="30"/>
      <c r="C34" s="31"/>
      <c r="D34" s="30"/>
      <c r="E34" s="19"/>
      <c r="F34" s="30"/>
      <c r="G34" s="32"/>
      <c r="H34" s="14"/>
      <c r="I34" s="30"/>
      <c r="J34" s="30"/>
      <c r="K34" s="32"/>
      <c r="L34" s="33"/>
      <c r="M34" s="14"/>
      <c r="N34" s="34"/>
      <c r="O34" s="32"/>
      <c r="P34" s="33"/>
    </row>
    <row r="35" spans="1:15" s="15" customFormat="1" ht="9" customHeight="1" thickBot="1">
      <c r="A35" s="36"/>
      <c r="B35" s="13"/>
      <c r="C35" s="53"/>
      <c r="D35" s="21"/>
      <c r="E35" s="21"/>
      <c r="F35" s="20"/>
      <c r="G35" s="21"/>
      <c r="H35" s="14"/>
      <c r="I35" s="21"/>
      <c r="J35" s="20"/>
      <c r="K35" s="21"/>
      <c r="M35" s="14"/>
      <c r="N35" s="37"/>
      <c r="O35" s="37"/>
    </row>
    <row r="36" spans="1:15" s="15" customFormat="1" ht="9" customHeight="1">
      <c r="A36" s="36"/>
      <c r="B36" s="41" t="s">
        <v>7</v>
      </c>
      <c r="C36" s="54"/>
      <c r="D36" s="42"/>
      <c r="E36" s="43"/>
      <c r="G36" s="21"/>
      <c r="H36" s="14"/>
      <c r="I36" s="21"/>
      <c r="J36" s="20"/>
      <c r="K36" s="21"/>
      <c r="M36" s="14"/>
      <c r="N36" s="37"/>
      <c r="O36" s="37"/>
    </row>
    <row r="37" spans="1:15" s="15" customFormat="1" ht="9" customHeight="1">
      <c r="A37" s="36"/>
      <c r="B37" s="44"/>
      <c r="C37" s="53"/>
      <c r="D37" s="45" t="s">
        <v>82</v>
      </c>
      <c r="E37" s="46">
        <f>B49</f>
        <v>26</v>
      </c>
      <c r="F37" s="20"/>
      <c r="I37" s="21"/>
      <c r="J37" s="20"/>
      <c r="K37" s="21"/>
      <c r="M37" s="14"/>
      <c r="N37" s="37"/>
      <c r="O37" s="37"/>
    </row>
    <row r="38" spans="1:15" s="15" customFormat="1" ht="9" customHeight="1">
      <c r="A38" s="36"/>
      <c r="B38" s="44"/>
      <c r="C38" s="53"/>
      <c r="D38" s="45" t="s">
        <v>83</v>
      </c>
      <c r="E38" s="46">
        <f>I49</f>
        <v>11</v>
      </c>
      <c r="F38" s="20"/>
      <c r="I38" s="21"/>
      <c r="J38" s="20"/>
      <c r="K38" s="21"/>
      <c r="M38" s="14"/>
      <c r="N38" s="37"/>
      <c r="O38" s="37"/>
    </row>
    <row r="39" spans="1:15" s="15" customFormat="1" ht="9" customHeight="1">
      <c r="A39" s="36"/>
      <c r="B39" s="44"/>
      <c r="C39" s="53"/>
      <c r="D39" s="45"/>
      <c r="E39" s="47"/>
      <c r="F39" s="20"/>
      <c r="I39" s="21"/>
      <c r="J39" s="20"/>
      <c r="K39" s="21"/>
      <c r="M39" s="14"/>
      <c r="N39" s="37"/>
      <c r="O39" s="37"/>
    </row>
    <row r="40" spans="1:15" s="15" customFormat="1" ht="9" customHeight="1">
      <c r="A40" s="36"/>
      <c r="B40" s="44"/>
      <c r="C40" s="53"/>
      <c r="D40" s="45" t="s">
        <v>84</v>
      </c>
      <c r="E40" s="46">
        <f>F49</f>
        <v>8585</v>
      </c>
      <c r="F40" s="20"/>
      <c r="I40" s="21"/>
      <c r="J40" s="20"/>
      <c r="K40" s="21"/>
      <c r="M40" s="14"/>
      <c r="N40" s="37"/>
      <c r="O40" s="37"/>
    </row>
    <row r="41" spans="1:15" s="15" customFormat="1" ht="9" customHeight="1">
      <c r="A41" s="36"/>
      <c r="B41" s="44"/>
      <c r="C41" s="53"/>
      <c r="D41" s="45"/>
      <c r="E41" s="46"/>
      <c r="F41" s="20"/>
      <c r="I41" s="21"/>
      <c r="J41" s="20"/>
      <c r="K41" s="21"/>
      <c r="M41" s="14"/>
      <c r="N41" s="37"/>
      <c r="O41" s="37"/>
    </row>
    <row r="42" spans="1:15" s="15" customFormat="1" ht="9" customHeight="1">
      <c r="A42" s="36"/>
      <c r="B42" s="44"/>
      <c r="C42" s="53"/>
      <c r="D42" s="45" t="s">
        <v>8</v>
      </c>
      <c r="E42" s="46">
        <f>J49</f>
        <v>300</v>
      </c>
      <c r="F42" s="20"/>
      <c r="I42" s="21"/>
      <c r="J42" s="20"/>
      <c r="K42" s="21"/>
      <c r="M42" s="14"/>
      <c r="N42" s="37"/>
      <c r="O42" s="37"/>
    </row>
    <row r="43" spans="1:15" s="15" customFormat="1" ht="9" customHeight="1">
      <c r="A43" s="36"/>
      <c r="B43" s="44"/>
      <c r="C43" s="53"/>
      <c r="D43" s="45" t="s">
        <v>9</v>
      </c>
      <c r="E43" s="48">
        <f>L49</f>
        <v>0.034944670937682006</v>
      </c>
      <c r="F43" s="20"/>
      <c r="I43" s="21"/>
      <c r="J43" s="20"/>
      <c r="K43" s="21"/>
      <c r="M43" s="14"/>
      <c r="N43" s="37"/>
      <c r="O43" s="37"/>
    </row>
    <row r="44" spans="1:15" s="15" customFormat="1" ht="9" customHeight="1">
      <c r="A44" s="36"/>
      <c r="B44" s="44"/>
      <c r="C44" s="53"/>
      <c r="D44" s="45"/>
      <c r="E44" s="48"/>
      <c r="F44" s="20"/>
      <c r="I44" s="21"/>
      <c r="J44" s="20"/>
      <c r="K44" s="21"/>
      <c r="M44" s="14"/>
      <c r="N44" s="37"/>
      <c r="O44" s="37"/>
    </row>
    <row r="45" spans="1:15" s="15" customFormat="1" ht="9" customHeight="1">
      <c r="A45" s="36"/>
      <c r="B45" s="44"/>
      <c r="C45" s="53"/>
      <c r="D45" s="45" t="s">
        <v>10</v>
      </c>
      <c r="E45" s="46">
        <f>N49</f>
        <v>8285</v>
      </c>
      <c r="F45" s="20"/>
      <c r="I45" s="21"/>
      <c r="J45" s="20"/>
      <c r="K45" s="21"/>
      <c r="M45" s="14"/>
      <c r="N45" s="37"/>
      <c r="O45" s="37"/>
    </row>
    <row r="46" spans="1:15" s="15" customFormat="1" ht="9" customHeight="1">
      <c r="A46" s="36"/>
      <c r="B46" s="44"/>
      <c r="C46" s="53"/>
      <c r="D46" s="45" t="s">
        <v>11</v>
      </c>
      <c r="E46" s="48">
        <f>P49</f>
        <v>0.965055329062318</v>
      </c>
      <c r="F46" s="20"/>
      <c r="I46" s="21"/>
      <c r="J46" s="20"/>
      <c r="K46" s="21"/>
      <c r="M46" s="14"/>
      <c r="N46" s="37"/>
      <c r="O46" s="37"/>
    </row>
    <row r="47" spans="1:15" s="15" customFormat="1" ht="9" customHeight="1" thickBot="1">
      <c r="A47" s="36"/>
      <c r="B47" s="49"/>
      <c r="C47" s="55"/>
      <c r="D47" s="50"/>
      <c r="E47" s="51"/>
      <c r="F47" s="20"/>
      <c r="I47" s="21"/>
      <c r="J47" s="20"/>
      <c r="K47" s="21"/>
      <c r="M47" s="14"/>
      <c r="N47" s="37"/>
      <c r="O47" s="37"/>
    </row>
    <row r="48" spans="1:15" s="15" customFormat="1" ht="9" customHeight="1">
      <c r="A48" s="36"/>
      <c r="B48" s="13"/>
      <c r="C48" s="53"/>
      <c r="D48" s="21"/>
      <c r="E48" s="21"/>
      <c r="F48" s="20"/>
      <c r="G48" s="21"/>
      <c r="H48" s="14"/>
      <c r="I48" s="21"/>
      <c r="J48" s="20"/>
      <c r="K48" s="21"/>
      <c r="M48" s="14"/>
      <c r="N48" s="37"/>
      <c r="O48" s="37"/>
    </row>
    <row r="49" spans="1:16" s="15" customFormat="1" ht="9" customHeight="1">
      <c r="A49" s="13"/>
      <c r="B49" s="38">
        <f>SUM(B11+B29+B33)</f>
        <v>26</v>
      </c>
      <c r="C49" s="53"/>
      <c r="D49" s="21"/>
      <c r="E49" s="21"/>
      <c r="F49" s="38">
        <f>SUM(F11+F29+F33)</f>
        <v>8585</v>
      </c>
      <c r="G49" s="32"/>
      <c r="H49" s="14"/>
      <c r="I49" s="38">
        <f>SUM(I11+I29+I33)</f>
        <v>11</v>
      </c>
      <c r="J49" s="38">
        <f>SUM(J11+J29+J33)</f>
        <v>300</v>
      </c>
      <c r="K49" s="32"/>
      <c r="L49" s="33">
        <f>J49/F49</f>
        <v>0.034944670937682006</v>
      </c>
      <c r="M49" s="14"/>
      <c r="N49" s="34">
        <f>F49-J49</f>
        <v>8285</v>
      </c>
      <c r="O49" s="32"/>
      <c r="P49" s="33">
        <f>N49/F49</f>
        <v>0.965055329062318</v>
      </c>
    </row>
  </sheetData>
  <mergeCells count="7">
    <mergeCell ref="D1:G1"/>
    <mergeCell ref="I1:L1"/>
    <mergeCell ref="N1:P1"/>
    <mergeCell ref="D2:E2"/>
    <mergeCell ref="F2:G2"/>
    <mergeCell ref="J2:K2"/>
    <mergeCell ref="N2:O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&amp;C&amp;"Arial,Bold"&amp;14Georgia - 2006 Swimming Season
Beach Days&amp;"Arial,Regular"&amp;10
&amp;"Arial,Italic"&amp;12(Source: PRAWN 1/25/07)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2007-02-12T15:53:06Z</cp:lastPrinted>
  <dcterms:created xsi:type="dcterms:W3CDTF">2006-12-12T20:37:17Z</dcterms:created>
  <dcterms:modified xsi:type="dcterms:W3CDTF">2007-05-03T13:20:58Z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