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5480" windowHeight="11640" activeTab="1"/>
  </bookViews>
  <sheets>
    <sheet name="kg" sheetId="1" r:id="rId1"/>
    <sheet name="Load 1000 kg" sheetId="3" r:id="rId2"/>
  </sheets>
  <definedNames>
    <definedName name="_xlnm.Print_Area" localSheetId="0">kg!$A$1:$E$54</definedName>
    <definedName name="_xlnm.Print_Area" localSheetId="1">'Load 1000 kg'!$A$1:$E$54</definedName>
  </definedNames>
  <calcPr calcId="125725"/>
</workbook>
</file>

<file path=xl/calcChain.xml><?xml version="1.0" encoding="utf-8"?>
<calcChain xmlns="http://schemas.openxmlformats.org/spreadsheetml/2006/main">
  <c r="D53" i="3"/>
  <c r="D52"/>
  <c r="D51"/>
  <c r="D50"/>
  <c r="D49"/>
  <c r="D48"/>
  <c r="D46"/>
  <c r="D45"/>
  <c r="D44"/>
  <c r="D43"/>
  <c r="D42"/>
  <c r="D41"/>
  <c r="D40"/>
  <c r="D39"/>
  <c r="D38"/>
  <c r="D37"/>
  <c r="D36"/>
  <c r="D35"/>
  <c r="D33"/>
  <c r="D32"/>
  <c r="D30"/>
  <c r="D29"/>
  <c r="D28"/>
  <c r="D27"/>
  <c r="D26"/>
  <c r="D25"/>
  <c r="D24"/>
  <c r="D23"/>
  <c r="D22"/>
  <c r="D21"/>
  <c r="D20"/>
  <c r="D19"/>
  <c r="D18"/>
  <c r="D17"/>
  <c r="D16"/>
  <c r="D15"/>
  <c r="D13"/>
  <c r="D12"/>
  <c r="D11"/>
  <c r="D10"/>
  <c r="D9"/>
  <c r="D7"/>
  <c r="B53"/>
  <c r="B52"/>
  <c r="B51"/>
  <c r="B50"/>
  <c r="B49"/>
  <c r="B48"/>
  <c r="B46"/>
  <c r="B45"/>
  <c r="B44"/>
  <c r="B43"/>
  <c r="B42"/>
  <c r="B41"/>
  <c r="B40"/>
  <c r="B39"/>
  <c r="B38"/>
  <c r="B37"/>
  <c r="B36"/>
  <c r="B35"/>
  <c r="B33"/>
  <c r="B32"/>
  <c r="B30"/>
  <c r="B29"/>
  <c r="B28"/>
  <c r="B27"/>
  <c r="B26"/>
  <c r="B25"/>
  <c r="B24"/>
  <c r="B23"/>
  <c r="B22"/>
  <c r="B21"/>
  <c r="B20"/>
  <c r="B19"/>
  <c r="B18"/>
  <c r="B17"/>
  <c r="B16"/>
  <c r="B15"/>
  <c r="B13"/>
  <c r="B12"/>
  <c r="B11"/>
  <c r="B10"/>
  <c r="B9"/>
  <c r="B7"/>
  <c r="D4"/>
  <c r="B4"/>
</calcChain>
</file>

<file path=xl/sharedStrings.xml><?xml version="1.0" encoding="utf-8"?>
<sst xmlns="http://schemas.openxmlformats.org/spreadsheetml/2006/main" count="172" uniqueCount="63">
  <si>
    <t>State</t>
  </si>
  <si>
    <t>Alabama</t>
  </si>
  <si>
    <t>Alaska*</t>
  </si>
  <si>
    <t>No data</t>
  </si>
  <si>
    <t>Arizona*</t>
  </si>
  <si>
    <t>Arkansas</t>
  </si>
  <si>
    <t>California*</t>
  </si>
  <si>
    <t>Insufficient data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</si>
  <si>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</si>
  <si>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</si>
  <si>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</si>
  <si>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</si>
  <si>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</si>
  <si>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</si>
  <si>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</si>
  <si>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</si>
  <si>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</si>
  <si>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</si>
  <si>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</si>
  <si>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</si>
  <si>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</si>
  <si>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</si>
  <si>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</si>
  <si>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</si>
  <si>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</si>
  <si>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</si>
  <si>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</si>
  <si>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</si>
  <si>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</si>
  <si>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</si>
  <si>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</si>
  <si>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</si>
  <si>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</si>
  <si>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</si>
  <si>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</si>
  <si>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</si>
  <si>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</si>
  <si>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</si>
  <si>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</si>
  <si>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</si>
  <si>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</si>
  <si>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</si>
  <si>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</si>
  <si>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</si>
  <si>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</si>
  <si>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</si>
  <si>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</si>
  <si>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</si>
  <si>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</si>
  <si>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</si>
  <si>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</si>
  <si>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</si>
  <si>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</si>
  <si>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Net incremental TN load (kg/yr)</t>
  </si>
  <si>
    <t>Estimated Total Nitrogen and Total Phosphorus Loads and Yields Generated within States</t>
  </si>
  <si>
    <r>
      <rPr>
        <b/>
        <sz val="11"/>
        <color theme="1"/>
        <rFont val="Calibri"/>
        <family val="2"/>
        <scheme val="minor"/>
      </rPr>
      <t xml:space="preserve">Table 1. </t>
    </r>
    <r>
      <rPr>
        <sz val="11"/>
        <rFont val="Calibri"/>
        <family val="2"/>
        <scheme val="minor"/>
      </rPr>
      <t xml:space="preserve">Estimated state-wide total nitrogen (TN) and total phosphorus (TP) loads and yields, as predicted by the 2002 regional USGS SPARROW models. </t>
    </r>
  </si>
  <si>
    <r>
      <t>Average TN yield (kg/yr/km</t>
    </r>
    <r>
      <rPr>
        <b/>
        <vertAlign val="superscript"/>
        <sz val="11"/>
        <color theme="1"/>
        <rFont val="Calibri"/>
        <family val="2"/>
        <scheme val="minor"/>
      </rPr>
      <t>2</t>
    </r>
    <r>
      <rPr>
        <b/>
        <sz val="11"/>
        <color theme="1"/>
        <rFont val="Calibri"/>
        <family val="2"/>
        <scheme val="minor"/>
      </rPr>
      <t>)</t>
    </r>
  </si>
  <si>
    <t>Net incremental TP load (kg/yr)</t>
  </si>
  <si>
    <r>
      <t>Average TP yield (kg/yr/km</t>
    </r>
    <r>
      <rPr>
        <b/>
        <vertAlign val="superscript"/>
        <sz val="11"/>
        <color theme="1"/>
        <rFont val="Calibri"/>
        <family val="2"/>
        <scheme val="minor"/>
      </rPr>
      <t>2</t>
    </r>
    <r>
      <rPr>
        <b/>
        <sz val="11"/>
        <color theme="1"/>
        <rFont val="Calibri"/>
        <family val="2"/>
        <scheme val="minor"/>
      </rPr>
      <t>)</t>
    </r>
  </si>
  <si>
    <r>
      <rPr>
        <sz val="11"/>
        <rFont val="Calibri"/>
        <family val="2"/>
        <scheme val="minor"/>
      </rPr>
      <t>Note - These data reflect the excess amounts ('loads') of TN and TP generated beyond the assimilative capacity of each states' watersheds. Net incremental TN or TP load is the sum of the area-weighted</t>
    </r>
    <r>
      <rPr>
        <vertAlign val="superscript"/>
        <sz val="11"/>
        <rFont val="Calibri"/>
        <family val="2"/>
        <scheme val="minor"/>
      </rPr>
      <t>++</t>
    </r>
    <r>
      <rPr>
        <sz val="11"/>
        <rFont val="Calibri"/>
        <family val="2"/>
        <scheme val="minor"/>
      </rPr>
      <t xml:space="preserve"> incremental TN or TP loads from all catchments (drainage basins) within a state that are covered by one or more regional SPARROW models. Also shown is the average yield for each state,  which is the net incremental TN or TP load within a state divided by the area of the state with SPARROW model coverage.
* Denotes states for which 2002 SPARROW model data were unavailable for most or all of the state area.                                                                                                                                                                                                                                                                                                                                                                                      </t>
    </r>
    <r>
      <rPr>
        <i/>
        <sz val="11"/>
        <color theme="1"/>
        <rFont val="Calibri"/>
        <family val="2"/>
        <scheme val="minor"/>
      </rPr>
      <t xml:space="preserve">
</t>
    </r>
    <r>
      <rPr>
        <sz val="11"/>
        <rFont val="Calibri"/>
        <family val="2"/>
        <scheme val="minor"/>
      </rPr>
      <t>** % of state area covered by respective 2002 SPARROW model(s): Colorado - 56%; Florida - 75%; Oregon - 93%; Texas - 82%; Wyoming - 78%. Values shown only reflect area covered. All other states are covered within the range of 97-100% of state area.</t>
    </r>
    <r>
      <rPr>
        <i/>
        <sz val="11"/>
        <color theme="1"/>
        <rFont val="Calibri"/>
        <family val="2"/>
        <scheme val="minor"/>
      </rPr>
      <t xml:space="preserve">                                                                                                                                                                                                                                                                                </t>
    </r>
    <r>
      <rPr>
        <vertAlign val="superscript"/>
        <sz val="11"/>
        <color theme="1"/>
        <rFont val="Calibri"/>
        <family val="2"/>
        <scheme val="minor"/>
      </rPr>
      <t>++</t>
    </r>
    <r>
      <rPr>
        <sz val="11"/>
        <rFont val="Calibri"/>
        <family val="2"/>
        <scheme val="minor"/>
      </rPr>
      <t xml:space="preserve">Where only a portion of a catchment was within state boundaries, the contribution from that catchment was calculated as the incremental load from the catchment scaled by the portion of the catchment within the state's boundaries.                                                                                                                                                                                           </t>
    </r>
    <r>
      <rPr>
        <i/>
        <sz val="11"/>
        <color theme="1"/>
        <rFont val="Calibri"/>
        <family val="2"/>
        <scheme val="minor"/>
      </rPr>
      <t xml:space="preserve">                                                                  Source: USGS SPARROW Decision Support Tool (http://cida.usgs.gov/sparrow/)</t>
    </r>
  </si>
  <si>
    <t>Net incremental TN load (1000 kg/yr)</t>
  </si>
  <si>
    <t>Net incremental TP load (1000 kg/yr)</t>
  </si>
  <si>
    <r>
      <rPr>
        <sz val="11"/>
        <rFont val="Calibri"/>
        <family val="2"/>
        <scheme val="minor"/>
      </rPr>
      <t>Note - These data reflect the excess amounts ('loads') of TN and TP generated beyond the assimilative capacity of each states' watersheds. Net incremental TN or TP load is the sum of the area-weighted</t>
    </r>
    <r>
      <rPr>
        <vertAlign val="superscript"/>
        <sz val="11"/>
        <rFont val="Calibri"/>
        <family val="2"/>
        <scheme val="minor"/>
      </rPr>
      <t>++</t>
    </r>
    <r>
      <rPr>
        <sz val="11"/>
        <rFont val="Calibri"/>
        <family val="2"/>
        <scheme val="minor"/>
      </rPr>
      <t xml:space="preserve"> incremental TN or TP loads from all catchments (drainage basins) within a state that are covered by one or more regional SPARROW models. Also shown is the average yield for each state,  which is the net incremental TN or TP load within a state divided by the area of the state with SPARROW model coverage.
* Denotes states for which 2002 SPARROW model data were unavailable for most or all of the state area.                                                                                                                                                                                                                                                                                                                                                                                      </t>
    </r>
    <r>
      <rPr>
        <i/>
        <sz val="11"/>
        <color theme="1"/>
        <rFont val="Calibri"/>
        <family val="2"/>
        <scheme val="minor"/>
      </rPr>
      <t xml:space="preserve">
</t>
    </r>
    <r>
      <rPr>
        <sz val="11"/>
        <rFont val="Calibri"/>
        <family val="2"/>
        <scheme val="minor"/>
      </rPr>
      <t>** % of state area covered by respective 2002 SPARROW model(s): Colorado – 56%; Florida – 75%; Oregon – 93%; Texas – 82%; Wyoming – 78%. Values shown only reflect area covered. All other states are covered within the range of 97–100% of state area.</t>
    </r>
    <r>
      <rPr>
        <i/>
        <sz val="11"/>
        <color theme="1"/>
        <rFont val="Calibri"/>
        <family val="2"/>
        <scheme val="minor"/>
      </rPr>
      <t xml:space="preserve">                                                                                                                                                                                                                                                                                </t>
    </r>
    <r>
      <rPr>
        <vertAlign val="superscript"/>
        <sz val="11"/>
        <color theme="1"/>
        <rFont val="Calibri"/>
        <family val="2"/>
        <scheme val="minor"/>
      </rPr>
      <t>++</t>
    </r>
    <r>
      <rPr>
        <sz val="11"/>
        <rFont val="Calibri"/>
        <family val="2"/>
        <scheme val="minor"/>
      </rPr>
      <t xml:space="preserve">Where only a portion of a catchment was within state boundaries, the contribution from that catchment was calculated as the incremental load from the catchment scaled by the portion of the catchment within the state's boundaries.                                                                                                                                                                                           </t>
    </r>
    <r>
      <rPr>
        <i/>
        <sz val="11"/>
        <color theme="1"/>
        <rFont val="Calibri"/>
        <family val="2"/>
        <scheme val="minor"/>
      </rPr>
      <t xml:space="preserve">                                                                  Source: USGS SPARROW Decision Support Tool (http://cida.usgs.gov/sparrow/)</t>
    </r>
  </si>
</sst>
</file>

<file path=xl/styles.xml><?xml version="1.0" encoding="utf-8"?>
<styleSheet xmlns="http://schemas.openxmlformats.org/spreadsheetml/2006/main">
  <numFmts count="4">
    <numFmt numFmtId="43" formatCode="_(* #,##0.00_);_(* \(#,##0.00\);_(* &quot;-&quot;??_);_(@_)"/>
    <numFmt numFmtId="164" formatCode="_(* #,##0_);_(* \(#,##0\);_(* &quot;-&quot;??_);_(@_)"/>
    <numFmt numFmtId="165" formatCode="0.0"/>
    <numFmt numFmtId="166" formatCode="#,##0.000"/>
  </numFmts>
  <fonts count="12">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14"/>
      <name val="Calibri"/>
      <family val="2"/>
      <scheme val="minor"/>
    </font>
    <font>
      <sz val="11"/>
      <name val="Calibri"/>
      <family val="2"/>
      <scheme val="minor"/>
    </font>
    <font>
      <b/>
      <vertAlign val="superscript"/>
      <sz val="11"/>
      <color theme="1"/>
      <name val="Calibri"/>
      <family val="2"/>
      <scheme val="minor"/>
    </font>
    <font>
      <sz val="11"/>
      <color rgb="FF000000"/>
      <name val="Calibri"/>
      <family val="2"/>
    </font>
    <font>
      <i/>
      <sz val="11"/>
      <color theme="1"/>
      <name val="Calibri"/>
      <family val="2"/>
      <scheme val="minor"/>
    </font>
    <font>
      <vertAlign val="superscript"/>
      <sz val="11"/>
      <name val="Calibri"/>
      <family val="2"/>
      <scheme val="minor"/>
    </font>
    <font>
      <vertAlign val="superscript"/>
      <sz val="11"/>
      <color theme="1"/>
      <name val="Calibri"/>
      <family val="2"/>
      <scheme val="minor"/>
    </font>
    <font>
      <sz val="10"/>
      <name val="Verdana"/>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right/>
      <top style="medium">
        <color indexed="64"/>
      </top>
      <bottom/>
      <diagonal/>
    </border>
    <border>
      <left style="thin">
        <color theme="0" tint="-0.24994659260841701"/>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s>
  <cellStyleXfs count="14">
    <xf numFmtId="0" fontId="0" fillId="0" borderId="0"/>
    <xf numFmtId="0" fontId="3" fillId="0" borderId="0"/>
    <xf numFmtId="0" fontId="1"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0" fontId="1" fillId="0" borderId="0"/>
    <xf numFmtId="0" fontId="3" fillId="0" borderId="0"/>
    <xf numFmtId="0" fontId="11" fillId="0" borderId="0"/>
    <xf numFmtId="0" fontId="11" fillId="0" borderId="0"/>
    <xf numFmtId="9" fontId="3"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1" fillId="0" borderId="0" xfId="2"/>
    <xf numFmtId="0" fontId="2" fillId="2" borderId="1" xfId="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3" fontId="2" fillId="2" borderId="3" xfId="1" applyNumberFormat="1" applyFont="1" applyFill="1" applyBorder="1" applyAlignment="1">
      <alignment horizontal="center" vertical="center" wrapText="1"/>
    </xf>
    <xf numFmtId="3" fontId="2" fillId="2" borderId="4" xfId="1" applyNumberFormat="1" applyFont="1" applyFill="1" applyBorder="1" applyAlignment="1">
      <alignment horizontal="center" vertical="center" wrapText="1"/>
    </xf>
    <xf numFmtId="0" fontId="7" fillId="0" borderId="5" xfId="1" applyFont="1" applyFill="1" applyBorder="1" applyAlignment="1" applyProtection="1">
      <alignment vertical="center" wrapText="1"/>
    </xf>
    <xf numFmtId="3" fontId="5" fillId="0" borderId="3" xfId="3" applyNumberFormat="1" applyFont="1" applyBorder="1" applyAlignment="1">
      <alignment horizontal="center" vertical="center"/>
    </xf>
    <xf numFmtId="37" fontId="5" fillId="0" borderId="3" xfId="3" applyNumberFormat="1" applyFont="1" applyBorder="1" applyAlignment="1">
      <alignment horizontal="center" vertical="center"/>
    </xf>
    <xf numFmtId="3" fontId="5" fillId="0" borderId="6" xfId="1" applyNumberFormat="1" applyFont="1" applyBorder="1" applyAlignment="1">
      <alignment horizontal="center"/>
    </xf>
    <xf numFmtId="3" fontId="1" fillId="0" borderId="0" xfId="2" applyNumberFormat="1"/>
    <xf numFmtId="0" fontId="7" fillId="0" borderId="7" xfId="1" applyFont="1" applyFill="1" applyBorder="1" applyAlignment="1" applyProtection="1">
      <alignment vertical="center" wrapText="1"/>
    </xf>
    <xf numFmtId="37" fontId="1" fillId="0" borderId="0" xfId="3" applyNumberFormat="1" applyFont="1" applyFill="1" applyBorder="1" applyAlignment="1">
      <alignment horizontal="center"/>
    </xf>
    <xf numFmtId="37" fontId="1" fillId="0" borderId="8" xfId="3" applyNumberFormat="1" applyFont="1" applyFill="1" applyBorder="1" applyAlignment="1">
      <alignment horizontal="center"/>
    </xf>
    <xf numFmtId="3" fontId="5" fillId="0" borderId="0" xfId="3" applyNumberFormat="1" applyFont="1" applyBorder="1" applyAlignment="1">
      <alignment horizontal="center"/>
    </xf>
    <xf numFmtId="37" fontId="5" fillId="0" borderId="0" xfId="3" applyNumberFormat="1" applyFont="1" applyBorder="1" applyAlignment="1">
      <alignment horizontal="center"/>
    </xf>
    <xf numFmtId="3" fontId="5" fillId="0" borderId="8" xfId="1" applyNumberFormat="1" applyFont="1" applyBorder="1" applyAlignment="1">
      <alignment horizontal="center"/>
    </xf>
    <xf numFmtId="0" fontId="1" fillId="0" borderId="0" xfId="3" applyNumberFormat="1" applyFont="1" applyFill="1" applyBorder="1" applyAlignment="1">
      <alignment horizontal="center"/>
    </xf>
    <xf numFmtId="0" fontId="1" fillId="0" borderId="8" xfId="3" applyNumberFormat="1" applyFont="1" applyFill="1" applyBorder="1" applyAlignment="1">
      <alignment horizontal="center"/>
    </xf>
    <xf numFmtId="3" fontId="7" fillId="0" borderId="8" xfId="2" applyNumberFormat="1" applyFont="1" applyFill="1" applyBorder="1" applyAlignment="1">
      <alignment horizontal="center"/>
    </xf>
    <xf numFmtId="3" fontId="1" fillId="0" borderId="0" xfId="2" applyNumberFormat="1" applyAlignment="1">
      <alignment horizontal="center" wrapText="1"/>
    </xf>
    <xf numFmtId="164" fontId="1" fillId="0" borderId="0" xfId="3" applyNumberFormat="1" applyFont="1" applyFill="1" applyBorder="1" applyAlignment="1">
      <alignment horizontal="center"/>
    </xf>
    <xf numFmtId="3" fontId="7" fillId="0" borderId="0" xfId="2" applyNumberFormat="1" applyFont="1" applyFill="1" applyBorder="1" applyAlignment="1">
      <alignment horizontal="center"/>
    </xf>
    <xf numFmtId="165" fontId="1" fillId="0" borderId="0" xfId="4" applyNumberFormat="1" applyFont="1" applyBorder="1" applyAlignment="1">
      <alignment horizontal="center" vertical="center"/>
    </xf>
    <xf numFmtId="165" fontId="1" fillId="0" borderId="8" xfId="4" applyNumberFormat="1" applyFont="1" applyBorder="1" applyAlignment="1">
      <alignment horizontal="center" vertical="center"/>
    </xf>
    <xf numFmtId="0" fontId="1" fillId="0" borderId="8" xfId="2" applyBorder="1"/>
    <xf numFmtId="3" fontId="5" fillId="0" borderId="0" xfId="3" applyNumberFormat="1" applyFont="1" applyBorder="1" applyAlignment="1">
      <alignment horizontal="center" vertical="center"/>
    </xf>
    <xf numFmtId="0" fontId="1" fillId="0" borderId="8" xfId="2" applyBorder="1" applyAlignment="1">
      <alignment horizontal="center" vertical="center"/>
    </xf>
    <xf numFmtId="37" fontId="5" fillId="0" borderId="0" xfId="3" applyNumberFormat="1" applyFont="1" applyBorder="1" applyAlignment="1">
      <alignment horizontal="center" vertical="center"/>
    </xf>
    <xf numFmtId="1" fontId="1" fillId="0" borderId="8" xfId="2" applyNumberFormat="1" applyBorder="1" applyAlignment="1">
      <alignment horizontal="center" vertical="center"/>
    </xf>
    <xf numFmtId="3" fontId="1" fillId="0" borderId="8" xfId="3" applyNumberFormat="1" applyFont="1" applyFill="1" applyBorder="1" applyAlignment="1">
      <alignment horizontal="center" vertical="center"/>
    </xf>
    <xf numFmtId="0" fontId="7" fillId="0" borderId="9" xfId="1" applyFont="1" applyFill="1" applyBorder="1" applyAlignment="1" applyProtection="1">
      <alignment vertical="center" wrapText="1"/>
    </xf>
    <xf numFmtId="3" fontId="5" fillId="0" borderId="10" xfId="3" applyNumberFormat="1" applyFont="1" applyBorder="1" applyAlignment="1">
      <alignment horizontal="center" vertical="center"/>
    </xf>
    <xf numFmtId="37" fontId="5" fillId="0" borderId="10" xfId="3" applyNumberFormat="1" applyFont="1" applyBorder="1" applyAlignment="1">
      <alignment horizontal="center" vertical="center"/>
    </xf>
    <xf numFmtId="3" fontId="1" fillId="0" borderId="11" xfId="4" applyNumberFormat="1" applyFont="1" applyBorder="1" applyAlignment="1">
      <alignment horizontal="center" vertical="center"/>
    </xf>
    <xf numFmtId="166" fontId="1" fillId="0" borderId="0" xfId="2" applyNumberFormat="1"/>
    <xf numFmtId="166" fontId="2" fillId="2" borderId="12" xfId="1" applyNumberFormat="1" applyFont="1" applyFill="1" applyBorder="1" applyAlignment="1">
      <alignment horizontal="center" vertical="center" wrapText="1"/>
    </xf>
    <xf numFmtId="0" fontId="2" fillId="2" borderId="13" xfId="1" applyFont="1" applyFill="1" applyBorder="1" applyAlignment="1">
      <alignment horizontal="center" vertical="center" wrapText="1"/>
    </xf>
    <xf numFmtId="3" fontId="2" fillId="2" borderId="14" xfId="1" applyNumberFormat="1" applyFont="1" applyFill="1" applyBorder="1" applyAlignment="1">
      <alignment horizontal="center" vertical="center" wrapText="1"/>
    </xf>
    <xf numFmtId="166" fontId="2" fillId="2" borderId="14" xfId="1" applyNumberFormat="1" applyFont="1" applyFill="1" applyBorder="1" applyAlignment="1">
      <alignment horizontal="center" vertical="center" wrapText="1"/>
    </xf>
    <xf numFmtId="0" fontId="4" fillId="0" borderId="0" xfId="1" applyFont="1" applyAlignment="1">
      <alignment horizontal="center" vertical="center" wrapText="1"/>
    </xf>
    <xf numFmtId="0" fontId="0" fillId="0" borderId="0" xfId="1" applyFont="1" applyBorder="1" applyAlignment="1">
      <alignment horizontal="left" vertical="center" wrapText="1"/>
    </xf>
    <xf numFmtId="0" fontId="1" fillId="0" borderId="0" xfId="1" applyFont="1" applyBorder="1" applyAlignment="1">
      <alignment horizontal="left" vertical="center" wrapText="1"/>
    </xf>
    <xf numFmtId="0" fontId="8" fillId="0" borderId="0" xfId="1" applyFont="1" applyBorder="1" applyAlignment="1">
      <alignment horizontal="left" wrapText="1"/>
    </xf>
  </cellXfs>
  <cellStyles count="14">
    <cellStyle name="Comma 2" xfId="5"/>
    <cellStyle name="Comma 3" xfId="3"/>
    <cellStyle name="Normal" xfId="0" builtinId="0"/>
    <cellStyle name="Normal 2" xfId="6"/>
    <cellStyle name="Normal 2 2" xfId="1"/>
    <cellStyle name="Normal 3" xfId="7"/>
    <cellStyle name="Normal 3 2" xfId="8"/>
    <cellStyle name="Normal 3 2 2" xfId="4"/>
    <cellStyle name="Normal 4" xfId="9"/>
    <cellStyle name="Normal 5" xfId="10"/>
    <cellStyle name="Normal 6" xfId="11"/>
    <cellStyle name="Normal 7" xfId="2"/>
    <cellStyle name="Percent 2" xfId="12"/>
    <cellStyle name="Percent 3"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workbookViewId="0">
      <selection activeCell="G13" sqref="G13"/>
    </sheetView>
  </sheetViews>
  <sheetFormatPr defaultRowHeight="15"/>
  <cols>
    <col min="1" max="1" width="17.5703125" style="1" customWidth="1"/>
    <col min="2" max="5" width="15.85546875" style="1" customWidth="1"/>
    <col min="6" max="6" width="9.140625" style="1"/>
    <col min="7" max="7" width="11.140625" style="1" bestFit="1" customWidth="1"/>
    <col min="8" max="16384" width="9.140625" style="1"/>
  </cols>
  <sheetData>
    <row r="1" spans="1:8" ht="43.5" customHeight="1">
      <c r="A1" s="40" t="s">
        <v>54</v>
      </c>
      <c r="B1" s="40"/>
      <c r="C1" s="40"/>
      <c r="D1" s="40"/>
      <c r="E1" s="40"/>
    </row>
    <row r="2" spans="1:8" ht="38.25" customHeight="1" thickBot="1">
      <c r="A2" s="41" t="s">
        <v>55</v>
      </c>
      <c r="B2" s="42"/>
      <c r="C2" s="42"/>
      <c r="D2" s="42"/>
      <c r="E2" s="42"/>
    </row>
    <row r="3" spans="1:8" ht="48" thickBot="1">
      <c r="A3" s="2" t="s">
        <v>0</v>
      </c>
      <c r="B3" s="3" t="s">
        <v>53</v>
      </c>
      <c r="C3" s="3" t="s">
        <v>56</v>
      </c>
      <c r="D3" s="4" t="s">
        <v>57</v>
      </c>
      <c r="E3" s="5" t="s">
        <v>58</v>
      </c>
    </row>
    <row r="4" spans="1:8">
      <c r="A4" s="6" t="s">
        <v>1</v>
      </c>
      <c r="B4" s="7">
        <v>68505532.722283915</v>
      </c>
      <c r="C4" s="7">
        <v>512.24371061730926</v>
      </c>
      <c r="D4" s="8">
        <v>6380724.9600268807</v>
      </c>
      <c r="E4" s="9">
        <v>47.711273820799704</v>
      </c>
      <c r="G4" s="10"/>
      <c r="H4" s="10"/>
    </row>
    <row r="5" spans="1:8">
      <c r="A5" s="11" t="s">
        <v>2</v>
      </c>
      <c r="B5" s="12" t="s">
        <v>3</v>
      </c>
      <c r="C5" s="12" t="s">
        <v>3</v>
      </c>
      <c r="D5" s="12" t="s">
        <v>3</v>
      </c>
      <c r="E5" s="13" t="s">
        <v>3</v>
      </c>
      <c r="G5" s="10"/>
      <c r="H5" s="10"/>
    </row>
    <row r="6" spans="1:8">
      <c r="A6" s="11" t="s">
        <v>4</v>
      </c>
      <c r="B6" s="12" t="s">
        <v>3</v>
      </c>
      <c r="C6" s="12" t="s">
        <v>3</v>
      </c>
      <c r="D6" s="12" t="s">
        <v>3</v>
      </c>
      <c r="E6" s="13" t="s">
        <v>3</v>
      </c>
      <c r="G6" s="10"/>
      <c r="H6" s="10"/>
    </row>
    <row r="7" spans="1:8">
      <c r="A7" s="11" t="s">
        <v>5</v>
      </c>
      <c r="B7" s="14">
        <v>97015656.280310035</v>
      </c>
      <c r="C7" s="14">
        <v>704.38582761394082</v>
      </c>
      <c r="D7" s="15">
        <v>15215749.440639263</v>
      </c>
      <c r="E7" s="16">
        <v>110.47452208686752</v>
      </c>
      <c r="G7" s="10"/>
      <c r="H7" s="10"/>
    </row>
    <row r="8" spans="1:8">
      <c r="A8" s="11" t="s">
        <v>6</v>
      </c>
      <c r="B8" s="17" t="s">
        <v>7</v>
      </c>
      <c r="C8" s="17" t="s">
        <v>7</v>
      </c>
      <c r="D8" s="17" t="s">
        <v>7</v>
      </c>
      <c r="E8" s="18" t="s">
        <v>7</v>
      </c>
      <c r="G8" s="10"/>
      <c r="H8" s="10"/>
    </row>
    <row r="9" spans="1:8">
      <c r="A9" s="11" t="s">
        <v>8</v>
      </c>
      <c r="B9" s="14">
        <v>13310803.156802474</v>
      </c>
      <c r="C9" s="14">
        <v>88.544562644413375</v>
      </c>
      <c r="D9" s="14">
        <v>2043092.7630560491</v>
      </c>
      <c r="E9" s="16">
        <v>13.596978718017443</v>
      </c>
      <c r="G9" s="10"/>
      <c r="H9" s="10"/>
    </row>
    <row r="10" spans="1:8">
      <c r="A10" s="11" t="s">
        <v>9</v>
      </c>
      <c r="B10" s="14">
        <v>13241615.006209683</v>
      </c>
      <c r="C10" s="14">
        <v>1027.9327747891637</v>
      </c>
      <c r="D10" s="14">
        <v>1319636</v>
      </c>
      <c r="E10" s="19">
        <v>102.44192885425558</v>
      </c>
      <c r="G10" s="10"/>
      <c r="H10" s="10"/>
    </row>
    <row r="11" spans="1:8">
      <c r="A11" s="11" t="s">
        <v>10</v>
      </c>
      <c r="B11" s="14">
        <v>6738340.3680817075</v>
      </c>
      <c r="C11" s="14">
        <v>1302.9206692567493</v>
      </c>
      <c r="D11" s="14">
        <v>476609</v>
      </c>
      <c r="E11" s="19">
        <v>92.888311468362588</v>
      </c>
      <c r="G11" s="10"/>
      <c r="H11" s="10"/>
    </row>
    <row r="12" spans="1:8">
      <c r="A12" s="11" t="s">
        <v>11</v>
      </c>
      <c r="B12" s="14">
        <v>37286304.751347676</v>
      </c>
      <c r="C12" s="14">
        <v>358.93578494363084</v>
      </c>
      <c r="D12" s="14">
        <v>7465371.1293566851</v>
      </c>
      <c r="E12" s="16">
        <v>71.865229447665058</v>
      </c>
      <c r="G12" s="10"/>
      <c r="H12" s="10"/>
    </row>
    <row r="13" spans="1:8">
      <c r="A13" s="11" t="s">
        <v>12</v>
      </c>
      <c r="B13" s="14">
        <v>60007287.067110717</v>
      </c>
      <c r="C13" s="14">
        <v>396.41022696194466</v>
      </c>
      <c r="D13" s="14">
        <v>6167757.9197666571</v>
      </c>
      <c r="E13" s="16">
        <v>40.744423491210789</v>
      </c>
      <c r="G13" s="10"/>
      <c r="H13" s="20"/>
    </row>
    <row r="14" spans="1:8">
      <c r="A14" s="11" t="s">
        <v>13</v>
      </c>
      <c r="B14" s="12" t="s">
        <v>3</v>
      </c>
      <c r="C14" s="12" t="s">
        <v>3</v>
      </c>
      <c r="D14" s="21" t="s">
        <v>3</v>
      </c>
      <c r="E14" s="13" t="s">
        <v>3</v>
      </c>
      <c r="G14" s="10"/>
      <c r="H14" s="10"/>
    </row>
    <row r="15" spans="1:8">
      <c r="A15" s="11" t="s">
        <v>14</v>
      </c>
      <c r="B15" s="14">
        <v>43988667.82287626</v>
      </c>
      <c r="C15" s="14">
        <v>211.83135984618994</v>
      </c>
      <c r="D15" s="15">
        <v>5171308.7006738055</v>
      </c>
      <c r="E15" s="16">
        <v>24.902899052525513</v>
      </c>
      <c r="G15" s="10"/>
      <c r="H15" s="10"/>
    </row>
    <row r="16" spans="1:8">
      <c r="A16" s="11" t="s">
        <v>15</v>
      </c>
      <c r="B16" s="14">
        <v>255337009.58108318</v>
      </c>
      <c r="C16" s="14">
        <v>1749.7225478919518</v>
      </c>
      <c r="D16" s="15">
        <v>15042861.677488528</v>
      </c>
      <c r="E16" s="16">
        <v>103.08276544097913</v>
      </c>
      <c r="G16" s="10"/>
      <c r="H16" s="10"/>
    </row>
    <row r="17" spans="1:8">
      <c r="A17" s="11" t="s">
        <v>16</v>
      </c>
      <c r="B17" s="14">
        <v>212421456.65460193</v>
      </c>
      <c r="C17" s="14">
        <v>2268.2156870103713</v>
      </c>
      <c r="D17" s="15">
        <v>6741914.8740237551</v>
      </c>
      <c r="E17" s="16">
        <v>71.98951235238961</v>
      </c>
      <c r="G17" s="10"/>
      <c r="H17" s="10"/>
    </row>
    <row r="18" spans="1:8">
      <c r="A18" s="11" t="s">
        <v>17</v>
      </c>
      <c r="B18" s="14">
        <v>290402045.36010766</v>
      </c>
      <c r="C18" s="14">
        <v>1992.5775076371906</v>
      </c>
      <c r="D18" s="15">
        <v>15557961.875616994</v>
      </c>
      <c r="E18" s="16">
        <v>106.75009151350308</v>
      </c>
      <c r="G18" s="10"/>
      <c r="H18" s="10"/>
    </row>
    <row r="19" spans="1:8">
      <c r="A19" s="11" t="s">
        <v>18</v>
      </c>
      <c r="B19" s="14">
        <v>97609808.716402084</v>
      </c>
      <c r="C19" s="14">
        <v>458.05732588814277</v>
      </c>
      <c r="D19" s="15">
        <v>14288217.810644384</v>
      </c>
      <c r="E19" s="16">
        <v>67.050872531331677</v>
      </c>
      <c r="G19" s="10"/>
      <c r="H19" s="10"/>
    </row>
    <row r="20" spans="1:8">
      <c r="A20" s="11" t="s">
        <v>19</v>
      </c>
      <c r="B20" s="14">
        <v>303697460.96545726</v>
      </c>
      <c r="C20" s="14">
        <v>2901.7112780141833</v>
      </c>
      <c r="D20" s="15">
        <v>9266440.2729465049</v>
      </c>
      <c r="E20" s="16">
        <v>88.537237557319671</v>
      </c>
      <c r="G20" s="10"/>
      <c r="H20" s="10"/>
    </row>
    <row r="21" spans="1:8">
      <c r="A21" s="11" t="s">
        <v>20</v>
      </c>
      <c r="B21" s="14">
        <v>110854326.25416952</v>
      </c>
      <c r="C21" s="14">
        <v>916.63936061794777</v>
      </c>
      <c r="D21" s="15">
        <v>23810567.936576542</v>
      </c>
      <c r="E21" s="16">
        <v>196.88635082487826</v>
      </c>
      <c r="G21" s="10"/>
      <c r="H21" s="10"/>
    </row>
    <row r="22" spans="1:8">
      <c r="A22" s="11" t="s">
        <v>21</v>
      </c>
      <c r="B22" s="14">
        <v>24604001.355005391</v>
      </c>
      <c r="C22" s="14">
        <v>292.68790448022827</v>
      </c>
      <c r="D22" s="22">
        <v>1870309.4803081634</v>
      </c>
      <c r="E22" s="19">
        <v>22.24910308754961</v>
      </c>
      <c r="G22" s="10"/>
      <c r="H22" s="10"/>
    </row>
    <row r="23" spans="1:8">
      <c r="A23" s="11" t="s">
        <v>22</v>
      </c>
      <c r="B23" s="14">
        <v>29078327.830627277</v>
      </c>
      <c r="C23" s="14">
        <v>1095.3404328904171</v>
      </c>
      <c r="D23" s="22">
        <v>3151264.0655579166</v>
      </c>
      <c r="E23" s="19">
        <v>118.70376336073132</v>
      </c>
      <c r="G23" s="10"/>
      <c r="H23" s="10"/>
    </row>
    <row r="24" spans="1:8">
      <c r="A24" s="11" t="s">
        <v>23</v>
      </c>
      <c r="B24" s="14">
        <v>17548351.857527502</v>
      </c>
      <c r="C24" s="14">
        <v>837.01572460979071</v>
      </c>
      <c r="D24" s="22">
        <v>1279278.714723595</v>
      </c>
      <c r="E24" s="19">
        <v>61.01863064444305</v>
      </c>
      <c r="G24" s="10"/>
      <c r="H24" s="10"/>
    </row>
    <row r="25" spans="1:8">
      <c r="A25" s="11" t="s">
        <v>24</v>
      </c>
      <c r="B25" s="14">
        <v>101740440.27491207</v>
      </c>
      <c r="C25" s="14">
        <v>685.20652567163495</v>
      </c>
      <c r="D25" s="15">
        <v>4875628.8383883322</v>
      </c>
      <c r="E25" s="16">
        <v>32.836941181826226</v>
      </c>
      <c r="G25" s="10"/>
      <c r="H25" s="10"/>
    </row>
    <row r="26" spans="1:8">
      <c r="A26" s="11" t="s">
        <v>25</v>
      </c>
      <c r="B26" s="14">
        <v>162845288.6138967</v>
      </c>
      <c r="C26" s="14">
        <v>750.72583845266047</v>
      </c>
      <c r="D26" s="15">
        <v>10176861.187667869</v>
      </c>
      <c r="E26" s="16">
        <v>46.9208400527924</v>
      </c>
      <c r="G26" s="10"/>
      <c r="H26" s="10"/>
    </row>
    <row r="27" spans="1:8">
      <c r="A27" s="11" t="s">
        <v>26</v>
      </c>
      <c r="B27" s="14">
        <v>78266576.560159266</v>
      </c>
      <c r="C27" s="14">
        <v>634.17171948223347</v>
      </c>
      <c r="D27" s="15">
        <v>13077791.196109405</v>
      </c>
      <c r="E27" s="16">
        <v>105.9656074709161</v>
      </c>
      <c r="G27" s="10"/>
      <c r="H27" s="10"/>
    </row>
    <row r="28" spans="1:8">
      <c r="A28" s="11" t="s">
        <v>27</v>
      </c>
      <c r="B28" s="14">
        <v>357137660.22875422</v>
      </c>
      <c r="C28" s="14">
        <v>1978.1026878894475</v>
      </c>
      <c r="D28" s="15">
        <v>25150072.854621172</v>
      </c>
      <c r="E28" s="16">
        <v>139.30137854263572</v>
      </c>
      <c r="G28" s="10"/>
      <c r="H28" s="10"/>
    </row>
    <row r="29" spans="1:8">
      <c r="A29" s="11" t="s">
        <v>28</v>
      </c>
      <c r="B29" s="14">
        <v>23767285.570891794</v>
      </c>
      <c r="C29" s="14">
        <v>62.415018652007817</v>
      </c>
      <c r="D29" s="15">
        <v>5959389.8059815951</v>
      </c>
      <c r="E29" s="16">
        <v>15.649890888274879</v>
      </c>
      <c r="G29" s="10"/>
      <c r="H29" s="10"/>
    </row>
    <row r="30" spans="1:8">
      <c r="A30" s="11" t="s">
        <v>29</v>
      </c>
      <c r="B30" s="14">
        <v>73539114.829820827</v>
      </c>
      <c r="C30" s="14">
        <v>367.08143483126725</v>
      </c>
      <c r="D30" s="15">
        <v>9615562.9278703649</v>
      </c>
      <c r="E30" s="16">
        <v>47.997513220565487</v>
      </c>
      <c r="G30" s="10"/>
      <c r="H30" s="10"/>
    </row>
    <row r="31" spans="1:8">
      <c r="A31" s="11" t="s">
        <v>30</v>
      </c>
      <c r="B31" s="17" t="s">
        <v>7</v>
      </c>
      <c r="C31" s="17" t="s">
        <v>7</v>
      </c>
      <c r="D31" s="23" t="s">
        <v>7</v>
      </c>
      <c r="E31" s="24" t="s">
        <v>7</v>
      </c>
      <c r="G31" s="10"/>
      <c r="H31" s="10"/>
    </row>
    <row r="32" spans="1:8">
      <c r="A32" s="11" t="s">
        <v>31</v>
      </c>
      <c r="B32" s="14">
        <v>9524953.0343156736</v>
      </c>
      <c r="C32" s="14">
        <v>396.36411305585671</v>
      </c>
      <c r="D32" s="22">
        <v>536215.18879709055</v>
      </c>
      <c r="E32" s="19">
        <v>22.31364889120735</v>
      </c>
      <c r="G32" s="10"/>
      <c r="H32" s="10"/>
    </row>
    <row r="33" spans="1:8">
      <c r="A33" s="11" t="s">
        <v>32</v>
      </c>
      <c r="B33" s="14">
        <v>34782250.648176014</v>
      </c>
      <c r="C33" s="14">
        <v>1782.1219448973966</v>
      </c>
      <c r="D33" s="22">
        <v>4597102.5983104911</v>
      </c>
      <c r="E33" s="19">
        <v>235.53960053749631</v>
      </c>
      <c r="G33" s="10"/>
      <c r="H33" s="10"/>
    </row>
    <row r="34" spans="1:8">
      <c r="A34" s="11" t="s">
        <v>33</v>
      </c>
      <c r="B34" s="17" t="s">
        <v>7</v>
      </c>
      <c r="C34" s="17" t="s">
        <v>7</v>
      </c>
      <c r="D34" s="23" t="s">
        <v>7</v>
      </c>
      <c r="E34" s="25" t="s">
        <v>7</v>
      </c>
      <c r="G34" s="10"/>
      <c r="H34" s="10"/>
    </row>
    <row r="35" spans="1:8">
      <c r="A35" s="11" t="s">
        <v>34</v>
      </c>
      <c r="B35" s="26">
        <v>116094715.52940021</v>
      </c>
      <c r="C35" s="26">
        <v>927.11677264983405</v>
      </c>
      <c r="D35" s="22">
        <v>12284588.769626237</v>
      </c>
      <c r="E35" s="27">
        <v>98</v>
      </c>
      <c r="G35" s="10"/>
      <c r="H35" s="10"/>
    </row>
    <row r="36" spans="1:8">
      <c r="A36" s="11" t="s">
        <v>35</v>
      </c>
      <c r="B36" s="26">
        <v>59193928.574105874</v>
      </c>
      <c r="C36" s="26">
        <v>464.59021708152659</v>
      </c>
      <c r="D36" s="28">
        <v>6493286.4604212241</v>
      </c>
      <c r="E36" s="29">
        <v>50.963290305067915</v>
      </c>
      <c r="G36" s="10"/>
      <c r="H36" s="10"/>
    </row>
    <row r="37" spans="1:8">
      <c r="A37" s="11" t="s">
        <v>36</v>
      </c>
      <c r="B37" s="26">
        <v>44279321.54833179</v>
      </c>
      <c r="C37" s="26">
        <v>245.42577522121999</v>
      </c>
      <c r="D37" s="28">
        <v>3267344.4509698506</v>
      </c>
      <c r="E37" s="16">
        <v>18.109820041365094</v>
      </c>
      <c r="G37" s="10"/>
      <c r="H37" s="10"/>
    </row>
    <row r="38" spans="1:8">
      <c r="A38" s="11" t="s">
        <v>37</v>
      </c>
      <c r="B38" s="26">
        <v>231830610.18928215</v>
      </c>
      <c r="C38" s="26">
        <v>2171.2005936031851</v>
      </c>
      <c r="D38" s="28">
        <v>8787560.8993932586</v>
      </c>
      <c r="E38" s="16">
        <v>82.299560983378484</v>
      </c>
      <c r="G38" s="10"/>
      <c r="H38" s="10"/>
    </row>
    <row r="39" spans="1:8">
      <c r="A39" s="11" t="s">
        <v>38</v>
      </c>
      <c r="B39" s="26">
        <v>76890763.998273596</v>
      </c>
      <c r="C39" s="26">
        <v>424.72959068258257</v>
      </c>
      <c r="D39" s="28">
        <v>9976363.800654171</v>
      </c>
      <c r="E39" s="16">
        <v>55.107689676739447</v>
      </c>
      <c r="G39" s="10"/>
      <c r="H39" s="10"/>
    </row>
    <row r="40" spans="1:8">
      <c r="A40" s="11" t="s">
        <v>39</v>
      </c>
      <c r="B40" s="26">
        <v>75037026.901144266</v>
      </c>
      <c r="C40" s="26">
        <v>323.22987945820336</v>
      </c>
      <c r="D40" s="28">
        <v>8641053.4155131541</v>
      </c>
      <c r="E40" s="16">
        <v>37.222245726337846</v>
      </c>
      <c r="G40" s="10"/>
      <c r="H40" s="10"/>
    </row>
    <row r="41" spans="1:8">
      <c r="A41" s="11" t="s">
        <v>40</v>
      </c>
      <c r="B41" s="26">
        <v>132627143.90460277</v>
      </c>
      <c r="C41" s="26">
        <v>1130.8012592714842</v>
      </c>
      <c r="D41" s="22">
        <v>7879753.3203757741</v>
      </c>
      <c r="E41" s="19">
        <v>67.184097577304314</v>
      </c>
      <c r="G41" s="10"/>
      <c r="H41" s="10"/>
    </row>
    <row r="42" spans="1:8">
      <c r="A42" s="11" t="s">
        <v>41</v>
      </c>
      <c r="B42" s="26">
        <v>3878781.9406344132</v>
      </c>
      <c r="C42" s="26">
        <v>1365.0003857947372</v>
      </c>
      <c r="D42" s="22">
        <v>318106.48259883671</v>
      </c>
      <c r="E42" s="19">
        <v>111.94634762592906</v>
      </c>
      <c r="G42" s="10"/>
      <c r="H42" s="10"/>
    </row>
    <row r="43" spans="1:8">
      <c r="A43" s="11" t="s">
        <v>42</v>
      </c>
      <c r="B43" s="26">
        <v>28172639.77736301</v>
      </c>
      <c r="C43" s="26">
        <v>354.50466643498521</v>
      </c>
      <c r="D43" s="28">
        <v>3049486.2721500313</v>
      </c>
      <c r="E43" s="16">
        <v>38.372588520272558</v>
      </c>
      <c r="G43" s="10"/>
      <c r="H43" s="10"/>
    </row>
    <row r="44" spans="1:8">
      <c r="A44" s="11" t="s">
        <v>43</v>
      </c>
      <c r="B44" s="26">
        <v>34007074.328116447</v>
      </c>
      <c r="C44" s="26">
        <v>170.26691073782462</v>
      </c>
      <c r="D44" s="28">
        <v>5246392.2593440386</v>
      </c>
      <c r="E44" s="16">
        <v>26.267681656425218</v>
      </c>
      <c r="G44" s="10"/>
      <c r="H44" s="10"/>
    </row>
    <row r="45" spans="1:8">
      <c r="A45" s="11" t="s">
        <v>44</v>
      </c>
      <c r="B45" s="26">
        <v>86029845.385917336</v>
      </c>
      <c r="C45" s="26">
        <v>788.16815196279674</v>
      </c>
      <c r="D45" s="28">
        <v>16241416.062534153</v>
      </c>
      <c r="E45" s="16">
        <v>148.79681377832634</v>
      </c>
      <c r="G45" s="10"/>
      <c r="H45" s="10"/>
    </row>
    <row r="46" spans="1:8">
      <c r="A46" s="11" t="s">
        <v>45</v>
      </c>
      <c r="B46" s="26">
        <v>202028121.73560518</v>
      </c>
      <c r="C46" s="26">
        <v>363.1462871376541</v>
      </c>
      <c r="D46" s="28">
        <v>25268765.40132153</v>
      </c>
      <c r="E46" s="30">
        <v>45.420956977859213</v>
      </c>
      <c r="G46" s="10"/>
      <c r="H46" s="10"/>
    </row>
    <row r="47" spans="1:8">
      <c r="A47" s="11" t="s">
        <v>46</v>
      </c>
      <c r="B47" s="17" t="s">
        <v>7</v>
      </c>
      <c r="C47" s="17" t="s">
        <v>7</v>
      </c>
      <c r="D47" s="23" t="s">
        <v>7</v>
      </c>
      <c r="E47" s="24" t="s">
        <v>7</v>
      </c>
      <c r="G47" s="10"/>
      <c r="H47" s="10"/>
    </row>
    <row r="48" spans="1:8">
      <c r="A48" s="11" t="s">
        <v>47</v>
      </c>
      <c r="B48" s="26">
        <v>11209114.509878945</v>
      </c>
      <c r="C48" s="26">
        <v>450.27051097370719</v>
      </c>
      <c r="D48" s="22">
        <v>643898.60028859379</v>
      </c>
      <c r="E48" s="19">
        <v>25.865428666396582</v>
      </c>
      <c r="G48" s="10"/>
      <c r="H48" s="10"/>
    </row>
    <row r="49" spans="1:8">
      <c r="A49" s="11" t="s">
        <v>48</v>
      </c>
      <c r="B49" s="26">
        <v>61989190.084558204</v>
      </c>
      <c r="C49" s="26">
        <v>595.88400790710148</v>
      </c>
      <c r="D49" s="22">
        <v>5497755.1837669332</v>
      </c>
      <c r="E49" s="19">
        <v>52.848317404624311</v>
      </c>
      <c r="G49" s="10"/>
      <c r="H49" s="10"/>
    </row>
    <row r="50" spans="1:8">
      <c r="A50" s="11" t="s">
        <v>49</v>
      </c>
      <c r="B50" s="26">
        <v>70493339.816056639</v>
      </c>
      <c r="C50" s="26">
        <v>406.80292428839556</v>
      </c>
      <c r="D50" s="28">
        <v>8358395.3254466681</v>
      </c>
      <c r="E50" s="16">
        <v>48.23462286824018</v>
      </c>
      <c r="G50" s="10"/>
      <c r="H50" s="10"/>
    </row>
    <row r="51" spans="1:8">
      <c r="A51" s="11" t="s">
        <v>50</v>
      </c>
      <c r="B51" s="26">
        <v>32138556.059994545</v>
      </c>
      <c r="C51" s="26">
        <v>512.25628669397565</v>
      </c>
      <c r="D51" s="22">
        <v>1976576.7410736657</v>
      </c>
      <c r="E51" s="19">
        <v>31.504646937456492</v>
      </c>
      <c r="G51" s="10"/>
      <c r="H51" s="10"/>
    </row>
    <row r="52" spans="1:8">
      <c r="A52" s="11" t="s">
        <v>51</v>
      </c>
      <c r="B52" s="26">
        <v>109243537.00062916</v>
      </c>
      <c r="C52" s="26">
        <v>753.82210786361622</v>
      </c>
      <c r="D52" s="28">
        <v>6680699.9296830399</v>
      </c>
      <c r="E52" s="16">
        <v>46.099381582653933</v>
      </c>
      <c r="G52" s="10"/>
      <c r="H52" s="10"/>
    </row>
    <row r="53" spans="1:8" ht="15.75" thickBot="1">
      <c r="A53" s="31" t="s">
        <v>52</v>
      </c>
      <c r="B53" s="32">
        <v>7969136.9334065886</v>
      </c>
      <c r="C53" s="32">
        <v>40.82052452856616</v>
      </c>
      <c r="D53" s="33">
        <v>2468541.3663508245</v>
      </c>
      <c r="E53" s="34">
        <v>12.644675858497157</v>
      </c>
      <c r="G53" s="10"/>
      <c r="H53" s="10"/>
    </row>
    <row r="54" spans="1:8" ht="232.5" customHeight="1">
      <c r="A54" s="43" t="s">
        <v>59</v>
      </c>
      <c r="B54" s="43"/>
      <c r="C54" s="43"/>
      <c r="D54" s="43"/>
      <c r="E54" s="43"/>
    </row>
  </sheetData>
  <mergeCells count="3">
    <mergeCell ref="A1:E1"/>
    <mergeCell ref="A2:E2"/>
    <mergeCell ref="A54:E54"/>
  </mergeCells>
  <printOptions gridLines="1"/>
  <pageMargins left="0.7" right="0.7"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tabSelected="1" zoomScale="160" zoomScaleNormal="160" workbookViewId="0">
      <selection activeCell="A54" sqref="A54:E54"/>
    </sheetView>
  </sheetViews>
  <sheetFormatPr defaultRowHeight="15"/>
  <cols>
    <col min="1" max="1" width="17.5703125" style="1" customWidth="1"/>
    <col min="2" max="2" width="15.85546875" style="1" customWidth="1"/>
    <col min="3" max="3" width="15.85546875" style="35" customWidth="1"/>
    <col min="4" max="4" width="15.85546875" style="1" customWidth="1"/>
    <col min="5" max="5" width="15.85546875" style="35" customWidth="1"/>
    <col min="6" max="6" width="9.140625" style="1"/>
    <col min="7" max="7" width="11.140625" style="1" bestFit="1" customWidth="1"/>
    <col min="8" max="16384" width="9.140625" style="1"/>
  </cols>
  <sheetData>
    <row r="1" spans="1:8" ht="43.5" customHeight="1">
      <c r="A1" s="40" t="s">
        <v>54</v>
      </c>
      <c r="B1" s="40"/>
      <c r="C1" s="40"/>
      <c r="D1" s="40"/>
      <c r="E1" s="40"/>
    </row>
    <row r="2" spans="1:8" ht="38.25" customHeight="1" thickBot="1">
      <c r="A2" s="41" t="s">
        <v>55</v>
      </c>
      <c r="B2" s="42"/>
      <c r="C2" s="42"/>
      <c r="D2" s="42"/>
      <c r="E2" s="42"/>
    </row>
    <row r="3" spans="1:8" ht="48" thickBot="1">
      <c r="A3" s="37" t="s">
        <v>0</v>
      </c>
      <c r="B3" s="38" t="s">
        <v>60</v>
      </c>
      <c r="C3" s="39" t="s">
        <v>56</v>
      </c>
      <c r="D3" s="38" t="s">
        <v>61</v>
      </c>
      <c r="E3" s="36" t="s">
        <v>58</v>
      </c>
    </row>
    <row r="4" spans="1:8">
      <c r="A4" s="11" t="s">
        <v>1</v>
      </c>
      <c r="B4" s="26">
        <f>kg!B4/1000</f>
        <v>68505.532722283911</v>
      </c>
      <c r="C4" s="26">
        <v>512.24371061730926</v>
      </c>
      <c r="D4" s="26">
        <f>kg!D4/1000</f>
        <v>6380.7249600268806</v>
      </c>
      <c r="E4" s="16">
        <v>47.711273820799704</v>
      </c>
      <c r="G4" s="10"/>
      <c r="H4" s="10"/>
    </row>
    <row r="5" spans="1:8">
      <c r="A5" s="11" t="s">
        <v>2</v>
      </c>
      <c r="B5" s="12" t="s">
        <v>3</v>
      </c>
      <c r="C5" s="12" t="s">
        <v>3</v>
      </c>
      <c r="D5" s="12" t="s">
        <v>3</v>
      </c>
      <c r="E5" s="13" t="s">
        <v>3</v>
      </c>
      <c r="G5" s="10"/>
      <c r="H5" s="10"/>
    </row>
    <row r="6" spans="1:8">
      <c r="A6" s="11" t="s">
        <v>4</v>
      </c>
      <c r="B6" s="12" t="s">
        <v>3</v>
      </c>
      <c r="C6" s="12" t="s">
        <v>3</v>
      </c>
      <c r="D6" s="12" t="s">
        <v>3</v>
      </c>
      <c r="E6" s="13" t="s">
        <v>3</v>
      </c>
      <c r="G6" s="10"/>
      <c r="H6" s="10"/>
    </row>
    <row r="7" spans="1:8">
      <c r="A7" s="11" t="s">
        <v>5</v>
      </c>
      <c r="B7" s="26">
        <f>kg!B7/1000</f>
        <v>97015.656280310039</v>
      </c>
      <c r="C7" s="14">
        <v>704.38582761394082</v>
      </c>
      <c r="D7" s="26">
        <f>kg!D7/1000</f>
        <v>15215.749440639263</v>
      </c>
      <c r="E7" s="16">
        <v>110.47452208686752</v>
      </c>
      <c r="G7" s="10"/>
      <c r="H7" s="10"/>
    </row>
    <row r="8" spans="1:8">
      <c r="A8" s="11" t="s">
        <v>6</v>
      </c>
      <c r="B8" s="17" t="s">
        <v>7</v>
      </c>
      <c r="C8" s="17" t="s">
        <v>7</v>
      </c>
      <c r="D8" s="17" t="s">
        <v>7</v>
      </c>
      <c r="E8" s="18" t="s">
        <v>7</v>
      </c>
      <c r="G8" s="10"/>
      <c r="H8" s="10"/>
    </row>
    <row r="9" spans="1:8">
      <c r="A9" s="11" t="s">
        <v>8</v>
      </c>
      <c r="B9" s="26">
        <f>kg!B9/1000</f>
        <v>13310.803156802474</v>
      </c>
      <c r="C9" s="14">
        <v>88.544562644413375</v>
      </c>
      <c r="D9" s="26">
        <f>kg!D9/1000</f>
        <v>2043.0927630560491</v>
      </c>
      <c r="E9" s="16">
        <v>13.596978718017443</v>
      </c>
      <c r="G9" s="10"/>
      <c r="H9" s="10"/>
    </row>
    <row r="10" spans="1:8">
      <c r="A10" s="11" t="s">
        <v>9</v>
      </c>
      <c r="B10" s="26">
        <f>kg!B10/1000</f>
        <v>13241.615006209682</v>
      </c>
      <c r="C10" s="14">
        <v>1027.9327747891637</v>
      </c>
      <c r="D10" s="26">
        <f>kg!D10/1000</f>
        <v>1319.636</v>
      </c>
      <c r="E10" s="19">
        <v>102.44192885425558</v>
      </c>
      <c r="G10" s="10"/>
      <c r="H10" s="10"/>
    </row>
    <row r="11" spans="1:8">
      <c r="A11" s="11" t="s">
        <v>10</v>
      </c>
      <c r="B11" s="26">
        <f>kg!B11/1000</f>
        <v>6738.3403680817073</v>
      </c>
      <c r="C11" s="14">
        <v>1302.9206692567493</v>
      </c>
      <c r="D11" s="26">
        <f>kg!D11/1000</f>
        <v>476.60899999999998</v>
      </c>
      <c r="E11" s="19">
        <v>92.888311468362588</v>
      </c>
      <c r="G11" s="10"/>
      <c r="H11" s="10"/>
    </row>
    <row r="12" spans="1:8">
      <c r="A12" s="11" t="s">
        <v>11</v>
      </c>
      <c r="B12" s="26">
        <f>kg!B12/1000</f>
        <v>37286.304751347678</v>
      </c>
      <c r="C12" s="14">
        <v>358.93578494363084</v>
      </c>
      <c r="D12" s="26">
        <f>kg!D12/1000</f>
        <v>7465.3711293566848</v>
      </c>
      <c r="E12" s="16">
        <v>71.865229447665058</v>
      </c>
      <c r="G12" s="10"/>
      <c r="H12" s="10"/>
    </row>
    <row r="13" spans="1:8">
      <c r="A13" s="11" t="s">
        <v>12</v>
      </c>
      <c r="B13" s="26">
        <f>kg!B13/1000</f>
        <v>60007.287067110716</v>
      </c>
      <c r="C13" s="14">
        <v>396.41022696194466</v>
      </c>
      <c r="D13" s="26">
        <f>kg!D13/1000</f>
        <v>6167.7579197666573</v>
      </c>
      <c r="E13" s="16">
        <v>40.744423491210789</v>
      </c>
      <c r="G13" s="10"/>
      <c r="H13" s="20"/>
    </row>
    <row r="14" spans="1:8">
      <c r="A14" s="11" t="s">
        <v>13</v>
      </c>
      <c r="B14" s="12" t="s">
        <v>3</v>
      </c>
      <c r="C14" s="12" t="s">
        <v>3</v>
      </c>
      <c r="D14" s="21" t="s">
        <v>3</v>
      </c>
      <c r="E14" s="13" t="s">
        <v>3</v>
      </c>
      <c r="G14" s="10"/>
      <c r="H14" s="10"/>
    </row>
    <row r="15" spans="1:8">
      <c r="A15" s="11" t="s">
        <v>14</v>
      </c>
      <c r="B15" s="26">
        <f>kg!B15/1000</f>
        <v>43988.667822876261</v>
      </c>
      <c r="C15" s="14">
        <v>211.83135984618994</v>
      </c>
      <c r="D15" s="26">
        <f>kg!D15/1000</f>
        <v>5171.3087006738051</v>
      </c>
      <c r="E15" s="16">
        <v>24.902899052525513</v>
      </c>
      <c r="G15" s="10"/>
      <c r="H15" s="10"/>
    </row>
    <row r="16" spans="1:8">
      <c r="A16" s="11" t="s">
        <v>15</v>
      </c>
      <c r="B16" s="26">
        <f>kg!B16/1000</f>
        <v>255337.00958108317</v>
      </c>
      <c r="C16" s="14">
        <v>1749.7225478919518</v>
      </c>
      <c r="D16" s="26">
        <f>kg!D16/1000</f>
        <v>15042.861677488529</v>
      </c>
      <c r="E16" s="16">
        <v>103.08276544097913</v>
      </c>
      <c r="G16" s="10"/>
      <c r="H16" s="10"/>
    </row>
    <row r="17" spans="1:8">
      <c r="A17" s="11" t="s">
        <v>16</v>
      </c>
      <c r="B17" s="26">
        <f>kg!B17/1000</f>
        <v>212421.45665460193</v>
      </c>
      <c r="C17" s="14">
        <v>2268.2156870103713</v>
      </c>
      <c r="D17" s="26">
        <f>kg!D17/1000</f>
        <v>6741.9148740237551</v>
      </c>
      <c r="E17" s="16">
        <v>71.98951235238961</v>
      </c>
      <c r="G17" s="10"/>
      <c r="H17" s="10"/>
    </row>
    <row r="18" spans="1:8">
      <c r="A18" s="11" t="s">
        <v>17</v>
      </c>
      <c r="B18" s="26">
        <f>kg!B18/1000</f>
        <v>290402.04536010767</v>
      </c>
      <c r="C18" s="14">
        <v>1992.5775076371906</v>
      </c>
      <c r="D18" s="26">
        <f>kg!D18/1000</f>
        <v>15557.961875616993</v>
      </c>
      <c r="E18" s="16">
        <v>106.75009151350308</v>
      </c>
      <c r="G18" s="10"/>
      <c r="H18" s="10"/>
    </row>
    <row r="19" spans="1:8">
      <c r="A19" s="11" t="s">
        <v>18</v>
      </c>
      <c r="B19" s="26">
        <f>kg!B19/1000</f>
        <v>97609.808716402084</v>
      </c>
      <c r="C19" s="14">
        <v>458.05732588814277</v>
      </c>
      <c r="D19" s="26">
        <f>kg!D19/1000</f>
        <v>14288.217810644384</v>
      </c>
      <c r="E19" s="16">
        <v>67.050872531331677</v>
      </c>
      <c r="G19" s="10"/>
      <c r="H19" s="10"/>
    </row>
    <row r="20" spans="1:8">
      <c r="A20" s="11" t="s">
        <v>19</v>
      </c>
      <c r="B20" s="26">
        <f>kg!B20/1000</f>
        <v>303697.46096545726</v>
      </c>
      <c r="C20" s="14">
        <v>2901.7112780141833</v>
      </c>
      <c r="D20" s="26">
        <f>kg!D20/1000</f>
        <v>9266.4402729465055</v>
      </c>
      <c r="E20" s="16">
        <v>88.537237557319671</v>
      </c>
      <c r="G20" s="10"/>
      <c r="H20" s="10"/>
    </row>
    <row r="21" spans="1:8">
      <c r="A21" s="11" t="s">
        <v>20</v>
      </c>
      <c r="B21" s="26">
        <f>kg!B21/1000</f>
        <v>110854.32625416953</v>
      </c>
      <c r="C21" s="14">
        <v>916.63936061794777</v>
      </c>
      <c r="D21" s="26">
        <f>kg!D21/1000</f>
        <v>23810.567936576543</v>
      </c>
      <c r="E21" s="16">
        <v>196.88635082487826</v>
      </c>
      <c r="G21" s="10"/>
      <c r="H21" s="10"/>
    </row>
    <row r="22" spans="1:8">
      <c r="A22" s="11" t="s">
        <v>21</v>
      </c>
      <c r="B22" s="26">
        <f>kg!B22/1000</f>
        <v>24604.001355005392</v>
      </c>
      <c r="C22" s="14">
        <v>292.68790448022827</v>
      </c>
      <c r="D22" s="26">
        <f>kg!D22/1000</f>
        <v>1870.3094803081635</v>
      </c>
      <c r="E22" s="19">
        <v>22.24910308754961</v>
      </c>
      <c r="G22" s="10"/>
      <c r="H22" s="10"/>
    </row>
    <row r="23" spans="1:8">
      <c r="A23" s="11" t="s">
        <v>22</v>
      </c>
      <c r="B23" s="26">
        <f>kg!B23/1000</f>
        <v>29078.327830627277</v>
      </c>
      <c r="C23" s="14">
        <v>1095.3404328904171</v>
      </c>
      <c r="D23" s="26">
        <f>kg!D23/1000</f>
        <v>3151.2640655579166</v>
      </c>
      <c r="E23" s="19">
        <v>118.70376336073132</v>
      </c>
      <c r="G23" s="10"/>
      <c r="H23" s="10"/>
    </row>
    <row r="24" spans="1:8">
      <c r="A24" s="11" t="s">
        <v>23</v>
      </c>
      <c r="B24" s="26">
        <f>kg!B24/1000</f>
        <v>17548.351857527501</v>
      </c>
      <c r="C24" s="14">
        <v>837.01572460979071</v>
      </c>
      <c r="D24" s="26">
        <f>kg!D24/1000</f>
        <v>1279.2787147235949</v>
      </c>
      <c r="E24" s="19">
        <v>61.01863064444305</v>
      </c>
      <c r="G24" s="10"/>
      <c r="H24" s="10"/>
    </row>
    <row r="25" spans="1:8">
      <c r="A25" s="11" t="s">
        <v>24</v>
      </c>
      <c r="B25" s="26">
        <f>kg!B25/1000</f>
        <v>101740.44027491208</v>
      </c>
      <c r="C25" s="14">
        <v>685.20652567163495</v>
      </c>
      <c r="D25" s="26">
        <f>kg!D25/1000</f>
        <v>4875.628838388332</v>
      </c>
      <c r="E25" s="16">
        <v>32.836941181826226</v>
      </c>
      <c r="G25" s="10"/>
      <c r="H25" s="10"/>
    </row>
    <row r="26" spans="1:8">
      <c r="A26" s="11" t="s">
        <v>25</v>
      </c>
      <c r="B26" s="26">
        <f>kg!B26/1000</f>
        <v>162845.2886138967</v>
      </c>
      <c r="C26" s="14">
        <v>750.72583845266047</v>
      </c>
      <c r="D26" s="26">
        <f>kg!D26/1000</f>
        <v>10176.86118766787</v>
      </c>
      <c r="E26" s="16">
        <v>46.9208400527924</v>
      </c>
      <c r="G26" s="10"/>
      <c r="H26" s="10"/>
    </row>
    <row r="27" spans="1:8">
      <c r="A27" s="11" t="s">
        <v>26</v>
      </c>
      <c r="B27" s="26">
        <f>kg!B27/1000</f>
        <v>78266.576560159272</v>
      </c>
      <c r="C27" s="14">
        <v>634.17171948223347</v>
      </c>
      <c r="D27" s="26">
        <f>kg!D27/1000</f>
        <v>13077.791196109405</v>
      </c>
      <c r="E27" s="16">
        <v>105.9656074709161</v>
      </c>
      <c r="G27" s="10"/>
      <c r="H27" s="10"/>
    </row>
    <row r="28" spans="1:8">
      <c r="A28" s="11" t="s">
        <v>27</v>
      </c>
      <c r="B28" s="26">
        <f>kg!B28/1000</f>
        <v>357137.66022875422</v>
      </c>
      <c r="C28" s="14">
        <v>1978.1026878894475</v>
      </c>
      <c r="D28" s="26">
        <f>kg!D28/1000</f>
        <v>25150.072854621172</v>
      </c>
      <c r="E28" s="16">
        <v>139.30137854263572</v>
      </c>
      <c r="G28" s="10"/>
      <c r="H28" s="10"/>
    </row>
    <row r="29" spans="1:8">
      <c r="A29" s="11" t="s">
        <v>28</v>
      </c>
      <c r="B29" s="26">
        <f>kg!B29/1000</f>
        <v>23767.285570891792</v>
      </c>
      <c r="C29" s="14">
        <v>62.415018652007817</v>
      </c>
      <c r="D29" s="26">
        <f>kg!D29/1000</f>
        <v>5959.3898059815947</v>
      </c>
      <c r="E29" s="16">
        <v>15.649890888274879</v>
      </c>
      <c r="G29" s="10"/>
      <c r="H29" s="10"/>
    </row>
    <row r="30" spans="1:8">
      <c r="A30" s="11" t="s">
        <v>29</v>
      </c>
      <c r="B30" s="26">
        <f>kg!B30/1000</f>
        <v>73539.114829820828</v>
      </c>
      <c r="C30" s="14">
        <v>367.08143483126725</v>
      </c>
      <c r="D30" s="26">
        <f>kg!D30/1000</f>
        <v>9615.5629278703655</v>
      </c>
      <c r="E30" s="16">
        <v>47.997513220565487</v>
      </c>
      <c r="G30" s="10"/>
      <c r="H30" s="10"/>
    </row>
    <row r="31" spans="1:8">
      <c r="A31" s="11" t="s">
        <v>30</v>
      </c>
      <c r="B31" s="17" t="s">
        <v>7</v>
      </c>
      <c r="C31" s="17" t="s">
        <v>7</v>
      </c>
      <c r="D31" s="23" t="s">
        <v>7</v>
      </c>
      <c r="E31" s="24" t="s">
        <v>7</v>
      </c>
      <c r="G31" s="10"/>
      <c r="H31" s="10"/>
    </row>
    <row r="32" spans="1:8">
      <c r="A32" s="11" t="s">
        <v>31</v>
      </c>
      <c r="B32" s="26">
        <f>kg!B32/1000</f>
        <v>9524.953034315673</v>
      </c>
      <c r="C32" s="14">
        <v>396.36411305585671</v>
      </c>
      <c r="D32" s="26">
        <f>kg!D32/1000</f>
        <v>536.2151887970906</v>
      </c>
      <c r="E32" s="19">
        <v>22.31364889120735</v>
      </c>
      <c r="G32" s="10"/>
      <c r="H32" s="10"/>
    </row>
    <row r="33" spans="1:8">
      <c r="A33" s="11" t="s">
        <v>32</v>
      </c>
      <c r="B33" s="26">
        <f>kg!B33/1000</f>
        <v>34782.250648176014</v>
      </c>
      <c r="C33" s="14">
        <v>1782.1219448973966</v>
      </c>
      <c r="D33" s="26">
        <f>kg!D33/1000</f>
        <v>4597.102598310491</v>
      </c>
      <c r="E33" s="19">
        <v>235.53960053749631</v>
      </c>
      <c r="G33" s="10"/>
      <c r="H33" s="10"/>
    </row>
    <row r="34" spans="1:8">
      <c r="A34" s="11" t="s">
        <v>33</v>
      </c>
      <c r="B34" s="17" t="s">
        <v>7</v>
      </c>
      <c r="C34" s="17" t="s">
        <v>7</v>
      </c>
      <c r="D34" s="23" t="s">
        <v>7</v>
      </c>
      <c r="E34" s="25" t="s">
        <v>7</v>
      </c>
      <c r="G34" s="10"/>
      <c r="H34" s="10"/>
    </row>
    <row r="35" spans="1:8">
      <c r="A35" s="11" t="s">
        <v>34</v>
      </c>
      <c r="B35" s="26">
        <f>kg!B35/1000</f>
        <v>116094.71552940022</v>
      </c>
      <c r="C35" s="26">
        <v>927.11677264983405</v>
      </c>
      <c r="D35" s="26">
        <f>kg!D35/1000</f>
        <v>12284.588769626238</v>
      </c>
      <c r="E35" s="27">
        <v>98</v>
      </c>
      <c r="G35" s="10"/>
      <c r="H35" s="10"/>
    </row>
    <row r="36" spans="1:8">
      <c r="A36" s="11" t="s">
        <v>35</v>
      </c>
      <c r="B36" s="26">
        <f>kg!B36/1000</f>
        <v>59193.92857410587</v>
      </c>
      <c r="C36" s="26">
        <v>464.59021708152659</v>
      </c>
      <c r="D36" s="26">
        <f>kg!D36/1000</f>
        <v>6493.2864604212245</v>
      </c>
      <c r="E36" s="29">
        <v>50.963290305067915</v>
      </c>
      <c r="G36" s="10"/>
      <c r="H36" s="10"/>
    </row>
    <row r="37" spans="1:8">
      <c r="A37" s="11" t="s">
        <v>36</v>
      </c>
      <c r="B37" s="26">
        <f>kg!B37/1000</f>
        <v>44279.321548331791</v>
      </c>
      <c r="C37" s="26">
        <v>245.42577522121999</v>
      </c>
      <c r="D37" s="26">
        <f>kg!D37/1000</f>
        <v>3267.3444509698506</v>
      </c>
      <c r="E37" s="16">
        <v>18.109820041365094</v>
      </c>
      <c r="G37" s="10"/>
      <c r="H37" s="10"/>
    </row>
    <row r="38" spans="1:8">
      <c r="A38" s="11" t="s">
        <v>37</v>
      </c>
      <c r="B38" s="26">
        <f>kg!B38/1000</f>
        <v>231830.61018928216</v>
      </c>
      <c r="C38" s="26">
        <v>2171.2005936031851</v>
      </c>
      <c r="D38" s="26">
        <f>kg!D38/1000</f>
        <v>8787.5608993932583</v>
      </c>
      <c r="E38" s="16">
        <v>82.299560983378484</v>
      </c>
      <c r="G38" s="10"/>
      <c r="H38" s="10"/>
    </row>
    <row r="39" spans="1:8">
      <c r="A39" s="11" t="s">
        <v>38</v>
      </c>
      <c r="B39" s="26">
        <f>kg!B39/1000</f>
        <v>76890.7639982736</v>
      </c>
      <c r="C39" s="26">
        <v>424.72959068258257</v>
      </c>
      <c r="D39" s="26">
        <f>kg!D39/1000</f>
        <v>9976.3638006541714</v>
      </c>
      <c r="E39" s="16">
        <v>55.107689676739447</v>
      </c>
      <c r="G39" s="10"/>
      <c r="H39" s="10"/>
    </row>
    <row r="40" spans="1:8">
      <c r="A40" s="11" t="s">
        <v>39</v>
      </c>
      <c r="B40" s="26">
        <f>kg!B40/1000</f>
        <v>75037.026901144272</v>
      </c>
      <c r="C40" s="26">
        <v>323.22987945820336</v>
      </c>
      <c r="D40" s="26">
        <f>kg!D40/1000</f>
        <v>8641.0534155131536</v>
      </c>
      <c r="E40" s="16">
        <v>37.222245726337846</v>
      </c>
      <c r="G40" s="10"/>
      <c r="H40" s="10"/>
    </row>
    <row r="41" spans="1:8">
      <c r="A41" s="11" t="s">
        <v>40</v>
      </c>
      <c r="B41" s="26">
        <f>kg!B41/1000</f>
        <v>132627.14390460277</v>
      </c>
      <c r="C41" s="26">
        <v>1130.8012592714842</v>
      </c>
      <c r="D41" s="26">
        <f>kg!D41/1000</f>
        <v>7879.7533203757739</v>
      </c>
      <c r="E41" s="19">
        <v>67.184097577304314</v>
      </c>
      <c r="G41" s="10"/>
      <c r="H41" s="10"/>
    </row>
    <row r="42" spans="1:8">
      <c r="A42" s="11" t="s">
        <v>41</v>
      </c>
      <c r="B42" s="26">
        <f>kg!B42/1000</f>
        <v>3878.7819406344133</v>
      </c>
      <c r="C42" s="26">
        <v>1365.0003857947372</v>
      </c>
      <c r="D42" s="26">
        <f>kg!D42/1000</f>
        <v>318.10648259883669</v>
      </c>
      <c r="E42" s="19">
        <v>111.94634762592906</v>
      </c>
      <c r="G42" s="10"/>
      <c r="H42" s="10"/>
    </row>
    <row r="43" spans="1:8">
      <c r="A43" s="11" t="s">
        <v>42</v>
      </c>
      <c r="B43" s="26">
        <f>kg!B43/1000</f>
        <v>28172.639777363009</v>
      </c>
      <c r="C43" s="26">
        <v>354.50466643498521</v>
      </c>
      <c r="D43" s="26">
        <f>kg!D43/1000</f>
        <v>3049.4862721500313</v>
      </c>
      <c r="E43" s="16">
        <v>38.372588520272558</v>
      </c>
      <c r="G43" s="10"/>
      <c r="H43" s="10"/>
    </row>
    <row r="44" spans="1:8">
      <c r="A44" s="11" t="s">
        <v>43</v>
      </c>
      <c r="B44" s="26">
        <f>kg!B44/1000</f>
        <v>34007.074328116447</v>
      </c>
      <c r="C44" s="26">
        <v>170.26691073782462</v>
      </c>
      <c r="D44" s="26">
        <f>kg!D44/1000</f>
        <v>5246.3922593440384</v>
      </c>
      <c r="E44" s="16">
        <v>26.267681656425218</v>
      </c>
      <c r="G44" s="10"/>
      <c r="H44" s="10"/>
    </row>
    <row r="45" spans="1:8">
      <c r="A45" s="11" t="s">
        <v>44</v>
      </c>
      <c r="B45" s="26">
        <f>kg!B45/1000</f>
        <v>86029.845385917331</v>
      </c>
      <c r="C45" s="26">
        <v>788.16815196279674</v>
      </c>
      <c r="D45" s="26">
        <f>kg!D45/1000</f>
        <v>16241.416062534154</v>
      </c>
      <c r="E45" s="16">
        <v>148.79681377832634</v>
      </c>
      <c r="G45" s="10"/>
      <c r="H45" s="10"/>
    </row>
    <row r="46" spans="1:8">
      <c r="A46" s="11" t="s">
        <v>45</v>
      </c>
      <c r="B46" s="26">
        <f>kg!B46/1000</f>
        <v>202028.12173560518</v>
      </c>
      <c r="C46" s="26">
        <v>363.1462871376541</v>
      </c>
      <c r="D46" s="26">
        <f>kg!D46/1000</f>
        <v>25268.765401321529</v>
      </c>
      <c r="E46" s="30">
        <v>45.420956977859213</v>
      </c>
      <c r="G46" s="10"/>
      <c r="H46" s="10"/>
    </row>
    <row r="47" spans="1:8">
      <c r="A47" s="11" t="s">
        <v>46</v>
      </c>
      <c r="B47" s="17" t="s">
        <v>7</v>
      </c>
      <c r="C47" s="17" t="s">
        <v>7</v>
      </c>
      <c r="D47" s="23" t="s">
        <v>7</v>
      </c>
      <c r="E47" s="24" t="s">
        <v>7</v>
      </c>
      <c r="G47" s="10"/>
      <c r="H47" s="10"/>
    </row>
    <row r="48" spans="1:8">
      <c r="A48" s="11" t="s">
        <v>47</v>
      </c>
      <c r="B48" s="26">
        <f>kg!B48/1000</f>
        <v>11209.114509878944</v>
      </c>
      <c r="C48" s="26">
        <v>450.27051097370719</v>
      </c>
      <c r="D48" s="26">
        <f>kg!D48/1000</f>
        <v>643.8986002885938</v>
      </c>
      <c r="E48" s="19">
        <v>25.865428666396582</v>
      </c>
      <c r="G48" s="10"/>
      <c r="H48" s="10"/>
    </row>
    <row r="49" spans="1:8">
      <c r="A49" s="11" t="s">
        <v>48</v>
      </c>
      <c r="B49" s="26">
        <f>kg!B49/1000</f>
        <v>61989.190084558206</v>
      </c>
      <c r="C49" s="26">
        <v>595.88400790710148</v>
      </c>
      <c r="D49" s="26">
        <f>kg!D49/1000</f>
        <v>5497.7551837669334</v>
      </c>
      <c r="E49" s="19">
        <v>52.848317404624311</v>
      </c>
      <c r="G49" s="10"/>
      <c r="H49" s="10"/>
    </row>
    <row r="50" spans="1:8">
      <c r="A50" s="11" t="s">
        <v>49</v>
      </c>
      <c r="B50" s="26">
        <f>kg!B50/1000</f>
        <v>70493.339816056643</v>
      </c>
      <c r="C50" s="26">
        <v>406.80292428839556</v>
      </c>
      <c r="D50" s="26">
        <f>kg!D50/1000</f>
        <v>8358.3953254466687</v>
      </c>
      <c r="E50" s="16">
        <v>48.23462286824018</v>
      </c>
      <c r="G50" s="10"/>
      <c r="H50" s="10"/>
    </row>
    <row r="51" spans="1:8">
      <c r="A51" s="11" t="s">
        <v>50</v>
      </c>
      <c r="B51" s="26">
        <f>kg!B51/1000</f>
        <v>32138.556059994546</v>
      </c>
      <c r="C51" s="26">
        <v>512.25628669397565</v>
      </c>
      <c r="D51" s="26">
        <f>kg!D51/1000</f>
        <v>1976.5767410736657</v>
      </c>
      <c r="E51" s="19">
        <v>31.504646937456492</v>
      </c>
      <c r="G51" s="10"/>
      <c r="H51" s="10"/>
    </row>
    <row r="52" spans="1:8">
      <c r="A52" s="11" t="s">
        <v>51</v>
      </c>
      <c r="B52" s="26">
        <f>kg!B52/1000</f>
        <v>109243.53700062916</v>
      </c>
      <c r="C52" s="26">
        <v>753.82210786361622</v>
      </c>
      <c r="D52" s="26">
        <f>kg!D52/1000</f>
        <v>6680.69992968304</v>
      </c>
      <c r="E52" s="16">
        <v>46.099381582653933</v>
      </c>
      <c r="G52" s="10"/>
      <c r="H52" s="10"/>
    </row>
    <row r="53" spans="1:8" ht="15.75" thickBot="1">
      <c r="A53" s="31" t="s">
        <v>52</v>
      </c>
      <c r="B53" s="32">
        <f>kg!B53/1000</f>
        <v>7969.1369334065885</v>
      </c>
      <c r="C53" s="32">
        <v>40.82052452856616</v>
      </c>
      <c r="D53" s="32">
        <f>kg!D53/1000</f>
        <v>2468.5413663508243</v>
      </c>
      <c r="E53" s="34">
        <v>12.644675858497157</v>
      </c>
      <c r="G53" s="10"/>
      <c r="H53" s="10"/>
    </row>
    <row r="54" spans="1:8" ht="232.5" customHeight="1">
      <c r="A54" s="43" t="s">
        <v>62</v>
      </c>
      <c r="B54" s="43"/>
      <c r="C54" s="43"/>
      <c r="D54" s="43"/>
      <c r="E54" s="43"/>
    </row>
  </sheetData>
  <mergeCells count="3">
    <mergeCell ref="A1:E1"/>
    <mergeCell ref="A2:E2"/>
    <mergeCell ref="A54:E54"/>
  </mergeCells>
  <printOptions gridLines="1"/>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kg</vt:lpstr>
      <vt:lpstr>Load 1000 kg</vt:lpstr>
      <vt:lpstr>kg!Print_Area</vt:lpstr>
      <vt:lpstr>'Load 1000 kg'!Print_Area</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McCoy</dc:creator>
  <cp:lastModifiedBy>EPA</cp:lastModifiedBy>
  <dcterms:created xsi:type="dcterms:W3CDTF">2012-05-31T22:55:01Z</dcterms:created>
  <dcterms:modified xsi:type="dcterms:W3CDTF">2013-08-15T13:29:50Z</dcterms:modified>
</cp:coreProperties>
</file>